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sheet12.xml" ContentType="application/vnd.openxmlformats-officedocument.spreadsheetml.worksheet+xml"/>
  <Override PartName="/xl/styles.xml" ContentType="application/vnd.openxmlformats-officedocument.spreadsheetml.styles+xml"/>
  <Override PartName="/xl/tables/table1.xml" ContentType="application/vnd.openxmlformats-officedocument.spreadsheetml.table+xml"/>
  <Override PartName="/xl/sharedStrings.xml" ContentType="application/vnd.openxmlformats-officedocument.spreadsheetml.sharedStrings+xml"/>
  <Override PartName="/xl/media/image1.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charts/chart1.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drawing7.xml" ContentType="application/vnd.openxmlformats-officedocument.drawing+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6"/>
  </bookViews>
  <sheets>
    <sheet name="CONTENIDO" sheetId="1" state="visible" r:id="rId2"/>
    <sheet name="1. ASPECTOS  TECNICOS" sheetId="2" state="visible" r:id="rId3"/>
    <sheet name="2. ESTADO FINANCIERO" sheetId="3" state="visible" r:id="rId4"/>
    <sheet name="3. RESULTADOS DEL EJERCICIO" sheetId="4" state="visible" r:id="rId5"/>
    <sheet name="4. CLASIFICACIÓN DE CARTERA" sheetId="5" state="visible" r:id="rId6"/>
    <sheet name="5. INDICADORES FINANCIEROS" sheetId="6" state="visible" r:id="rId7"/>
    <sheet name="6. RANKING" sheetId="7" state="visible" r:id="rId8"/>
    <sheet name="CATASTRO" sheetId="8" state="hidden" r:id="rId9"/>
    <sheet name="Hoja6" sheetId="9" state="hidden" r:id="rId10"/>
    <sheet name="Hoja1" sheetId="10" state="hidden" r:id="rId11"/>
    <sheet name="Ranking por a,p,p" sheetId="11" state="hidden" r:id="rId12"/>
    <sheet name="PARA REPORTE TOTAL" sheetId="12" state="hidden" r:id="rId13"/>
  </sheets>
  <definedNames>
    <definedName function="false" hidden="false" name="BALANCE" vbProcedure="false">#REF!</definedName>
    <definedName function="false" hidden="false" name="ESTADO_FINANCIERO" vbProcedure="false">#REF!</definedName>
    <definedName function="false" hidden="false" name="SegmentaciónDeDatos_DESC_CUENTA" vbProcedure="false">#REF!</definedName>
    <definedName function="false" hidden="false" name="SegmentaciónDeDatos_Fecha" vbProcedure="false">#REF!</definedName>
    <definedName function="false" hidden="false" name="SegmentaciónDeDatos_FEC_CORTE" vbProcedure="false">#REF!</definedName>
    <definedName function="false" hidden="false" name="SegmentaciónDeDatos_FEC_CORTE1" vbProcedure="false">#REF!</definedName>
    <definedName function="false" hidden="false" name="SegmentaciónDeDatos_FEC_CORTE2" vbProcedure="false">#REF!</definedName>
    <definedName function="false" hidden="false" name="SegmentaciónDeDatos_FEC_CORTE3" vbProcedure="false">#REF!</definedName>
    <definedName function="false" hidden="false" name="SegmentaciónDeDatos_NOM_RAZON_SOCIAL1" vbProcedure="false">#REF!</definedName>
    <definedName function="false" hidden="false" name="SegmentaciónDeDatos_NOM_RAZON_SOCIAL2" vbProcedure="false">#REF!</definedName>
    <definedName function="false" hidden="false" name="SegmentaciónDeDatos_NOM_RAZON_SOCIAL3" vbProcedure="false">#REF!</definedName>
    <definedName function="false" hidden="false" name="SegmentaciónDeDatos_NOM_RAZON_SOCIAL4" vbProcedure="false">#REF!</definedName>
    <definedName function="false" hidden="false" name="SegmentaciónDeDatos_NOM_RAZON_SOCIAL6" vbProcedure="false">#REF!</definedName>
    <definedName function="false" hidden="false" localSheetId="0" name="BALANCE" vbProcedure="false">CONTENIDO!$C$16</definedName>
    <definedName function="false" hidden="false" localSheetId="0" name="ESTADO_FINANCIERO" vbProcedure="false">CONTENIDO!$C$16</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<sst xmlns="http://schemas.openxmlformats.org/spreadsheetml/2006/main" count="4521" uniqueCount="2440">
  <si>
    <t xml:space="preserve">Tabulado</t>
  </si>
  <si>
    <t xml:space="preserve">Contenido</t>
  </si>
  <si>
    <t xml:space="preserve">Aspectos Técnicos</t>
  </si>
  <si>
    <t xml:space="preserve">1.1</t>
  </si>
  <si>
    <t xml:space="preserve">Introducción</t>
  </si>
  <si>
    <t xml:space="preserve">1.2</t>
  </si>
  <si>
    <t xml:space="preserve">Unidad de análisis</t>
  </si>
  <si>
    <t xml:space="preserve"> </t>
  </si>
  <si>
    <t xml:space="preserve">1.3</t>
  </si>
  <si>
    <t xml:space="preserve">Cobertura</t>
  </si>
  <si>
    <t xml:space="preserve">1.4</t>
  </si>
  <si>
    <t xml:space="preserve">Fecha de elaboración</t>
  </si>
  <si>
    <t xml:space="preserve">Estados Financieros</t>
  </si>
  <si>
    <t xml:space="preserve">Resultados del Ejercicio</t>
  </si>
  <si>
    <t xml:space="preserve">Clasificación de Cartera</t>
  </si>
  <si>
    <t xml:space="preserve">Indicadores Financieros</t>
  </si>
  <si>
    <t xml:space="preserve">Ranking</t>
  </si>
  <si>
    <t xml:space="preserve">Dirección responsable de la información estadística y contenido</t>
  </si>
  <si>
    <t xml:space="preserve">Dirección Nacional de Gestión de la Información</t>
  </si>
  <si>
    <r>
      <rPr>
        <b val="true"/>
        <sz val="12"/>
        <color rgb="FF000000"/>
        <rFont val="Century Gothic"/>
        <family val="0"/>
        <charset val="1"/>
      </rPr>
      <t xml:space="preserve">Consultas: </t>
    </r>
    <r>
      <rPr>
        <sz val="12"/>
        <color rgb="FF000000"/>
        <rFont val="Century Gothic"/>
        <family val="0"/>
        <charset val="1"/>
      </rPr>
      <t xml:space="preserve">estadisticas@seps.gob.ec</t>
    </r>
  </si>
  <si>
    <t xml:space="preserve">Menú Principal</t>
  </si>
  <si>
    <t xml:space="preserve">1. Aspectos Técnicos</t>
  </si>
  <si>
    <t xml:space="preserve">1.1 Introducción</t>
  </si>
  <si>
    <t xml:space="preserve">La SEPS como una entidad técnica de supervisión y control de las organizaciones de la economía popular y solidaria, con personalidad jurídica de derecho público y autonomía administrativa y financiera, busca el desarrollo, estabilidad, solidez y correcto funcionamiento del sector económico popular y solidario.
La información contenida en este reporte estadístico es de exclusiva responsabilidad de las cooperativas de ahorro y crédito supervisadas por la SEPS. La Superintendencia se reserva el derecho de actualizar la misma al momento de recibir nueva información.</t>
  </si>
  <si>
    <t xml:space="preserve">1.2 Unidad de análisis</t>
  </si>
  <si>
    <r>
      <rPr>
        <b val="true"/>
        <sz val="11"/>
        <color rgb="FF7F7F7F"/>
        <rFont val="Century Gothic"/>
        <family val="0"/>
        <charset val="1"/>
      </rPr>
      <t xml:space="preserve">1.</t>
    </r>
    <r>
      <rPr>
        <sz val="11"/>
        <color rgb="FF7F7F7F"/>
        <rFont val="Century Gothic"/>
        <family val="0"/>
        <charset val="1"/>
      </rPr>
      <t xml:space="preserve"> El presente boletín contiene información sobre las entidades que forman parte del segmento 1, conforme a lo establecido en la Sección I, “Norma para la Segmentación de las Entidades del Sector Financiero Popular y Solidario”, Capítulo XXXVI, Título II, Libro I, de la Codificación de Resoluciones Monetarias, Financieras, de Valores y Seguros, expedidas por la Junta de Política y Regulación Financiera.</t>
    </r>
    <r>
      <rPr>
        <sz val="11"/>
        <color rgb="FFC00000"/>
        <rFont val="Century Gothic"/>
        <family val="0"/>
        <charset val="1"/>
      </rPr>
      <t xml:space="preserve"> </t>
    </r>
  </si>
  <si>
    <r>
      <rPr>
        <b val="true"/>
        <sz val="11"/>
        <color rgb="FF7F7F7F"/>
        <rFont val="Century Gothic"/>
        <family val="0"/>
        <charset val="1"/>
      </rPr>
      <t xml:space="preserve">2.</t>
    </r>
    <r>
      <rPr>
        <sz val="11"/>
        <color rgb="FF7F7F7F"/>
        <rFont val="Century Gothic"/>
        <family val="0"/>
        <charset val="1"/>
      </rPr>
      <t xml:space="preserve"> Las cuentas contables a ser reportadas por las Cooperativas de Ahorro y Crédito, Mutualistas, Caja Central y CONAFIPS (en función al segmento al que pertenecen) se encuentra establecido en el catálogo único de cuentas según Resoluciones Nro. SEPS-IGT-IGS-INSESF-INR-INFMR-INGINT-2022-0194 de 28 de junio de 2022; Nro. SEPS-IGT-IGS-INSESF-INGINT-2022-0338 de 31 de octubre de 2022 y Nro. SEPS-IGT-IGS-INSESF-INGINT-2022-0357 de 23 de noviembre de 2022.</t>
    </r>
  </si>
  <si>
    <r>
      <rPr>
        <b val="true"/>
        <sz val="11"/>
        <color rgb="FF7F7F7F"/>
        <rFont val="Century Gothic"/>
        <family val="0"/>
        <charset val="1"/>
      </rPr>
      <t xml:space="preserve">3. </t>
    </r>
    <r>
      <rPr>
        <sz val="11"/>
        <color rgb="FF7F7F7F"/>
        <rFont val="Century Gothic"/>
        <family val="0"/>
        <charset val="1"/>
      </rPr>
      <t xml:space="preserve">Apartir del corte julio 2025 según Resolución Nro. SEPS-IGT-2025-100  De 04 de julio de 2025, se incorpora la cuenta contable 740640 "Diferimiento extraordinario de provisiones"
</t>
    </r>
  </si>
  <si>
    <r>
      <rPr>
        <b val="true"/>
        <sz val="11"/>
        <color rgb="FF7F7F7F"/>
        <rFont val="Century Gothic"/>
        <family val="0"/>
        <charset val="1"/>
      </rPr>
      <t xml:space="preserve">4. </t>
    </r>
    <r>
      <rPr>
        <sz val="11"/>
        <color rgb="FF7F7F7F"/>
        <rFont val="Century Gothic"/>
        <family val="0"/>
        <charset val="1"/>
      </rPr>
      <t xml:space="preserve">Se presenta información de las Cooperativas de Ahorro y Crédito que reportaron la estructura de Estados Financieros (B11), dentro de los plazos establecidos en el Oficio Nro. SEPS-SGD-IGS-2024-33314-OFC del 05 de diciembre de 2024.</t>
    </r>
  </si>
  <si>
    <r>
      <rPr>
        <b val="true"/>
        <sz val="11"/>
        <color rgb="FF7F7F7F"/>
        <rFont val="Century Gothic"/>
        <family val="0"/>
        <charset val="1"/>
      </rPr>
      <t xml:space="preserve">5. </t>
    </r>
    <r>
      <rPr>
        <sz val="11"/>
        <color rgb="FF7F7F7F"/>
        <rFont val="Century Gothic"/>
        <family val="0"/>
        <charset val="1"/>
      </rPr>
      <t xml:space="preserve">A partir del 01 de junio de 2025 la siguiente entidad pasa a forman parte del segmento 1: </t>
    </r>
  </si>
  <si>
    <t xml:space="preserve">- COOPERATIVA DE AHORRO Y CREDITO LUCHA CAMPESINA</t>
  </si>
  <si>
    <t xml:space="preserve">1.3 Cobertura</t>
  </si>
  <si>
    <r>
      <rPr>
        <b val="true"/>
        <sz val="11"/>
        <color rgb="FF7F7F7F"/>
        <rFont val="Century Gothic"/>
        <family val="0"/>
        <charset val="1"/>
      </rPr>
      <t xml:space="preserve">1.</t>
    </r>
    <r>
      <rPr>
        <sz val="11"/>
        <color rgb="FF7F7F7F"/>
        <rFont val="Century Gothic"/>
        <family val="0"/>
        <charset val="1"/>
      </rPr>
      <t xml:space="preserve"> El segmento 1 esta conformado por 43 Cooperativas de Ahorro y Crédito</t>
    </r>
  </si>
  <si>
    <r>
      <rPr>
        <b val="true"/>
        <sz val="11"/>
        <color rgb="FF7F7F7F"/>
        <rFont val="Century Gothic"/>
        <family val="0"/>
        <charset val="1"/>
      </rPr>
      <t xml:space="preserve">2.</t>
    </r>
    <r>
      <rPr>
        <sz val="11"/>
        <color rgb="FF7F7F7F"/>
        <rFont val="Century Gothic"/>
        <family val="0"/>
        <charset val="1"/>
      </rPr>
      <t xml:space="preserve"> Se encuentra pendiente el envío de información de las siguientes entidades:</t>
    </r>
  </si>
  <si>
    <t xml:space="preserve">1.4 Fecha de consulta de base de datos:</t>
  </si>
  <si>
    <t xml:space="preserve">1.5 Fecha de elaboración</t>
  </si>
  <si>
    <t xml:space="preserve">1.6 Actualización</t>
  </si>
  <si>
    <t xml:space="preserve">No aplica</t>
  </si>
  <si>
    <t xml:space="preserve">Tabla 1</t>
  </si>
  <si>
    <t xml:space="preserve">Estados Finacieros según fecha de corte y entidades del Sector Financiero Popular y Solidario, año 2025</t>
  </si>
  <si>
    <t xml:space="preserve">Por cuenta contable</t>
  </si>
  <si>
    <t xml:space="preserve">(Dólares)</t>
  </si>
  <si>
    <t xml:space="preserve">   </t>
  </si>
  <si>
    <t xml:space="preserve">FECHA</t>
  </si>
  <si>
    <t xml:space="preserve">COD CONTABLE</t>
  </si>
  <si>
    <t xml:space="preserve">Nombre de Cuenta</t>
  </si>
  <si>
    <t xml:space="preserve">TIPO*</t>
  </si>
  <si>
    <t xml:space="preserve">GRUPO**</t>
  </si>
  <si>
    <t xml:space="preserve">15 DE ABRIL LTDA</t>
  </si>
  <si>
    <t xml:space="preserve">23 DE JULIO LIMITADA</t>
  </si>
  <si>
    <t xml:space="preserve">29 DE OCTUBRE LTDA</t>
  </si>
  <si>
    <t xml:space="preserve">9 DE OCTUBRE LTDA</t>
  </si>
  <si>
    <t xml:space="preserve">ALFONSO JARAMILLO LEON CAJA</t>
  </si>
  <si>
    <t xml:space="preserve">ALIANZA DEL VALLE LIMITADA</t>
  </si>
  <si>
    <t xml:space="preserve">AMBATO LTDA</t>
  </si>
  <si>
    <t xml:space="preserve">ANDALUCIA LIMITADA</t>
  </si>
  <si>
    <t xml:space="preserve">ATUNTAQUI LIMITADA</t>
  </si>
  <si>
    <t xml:space="preserve">CALCETA LTDA</t>
  </si>
  <si>
    <t xml:space="preserve">CHIBULEO LIMITADA</t>
  </si>
  <si>
    <t xml:space="preserve">CHONE LTDA</t>
  </si>
  <si>
    <t xml:space="preserve">COMERCIO LTDA</t>
  </si>
  <si>
    <t xml:space="preserve">COOPROGRESO LIMITADA</t>
  </si>
  <si>
    <t xml:space="preserve">DE LA PEQUEÑA EMPRESA BIBLIAN LIMITADA</t>
  </si>
  <si>
    <t xml:space="preserve">DE LA PEQUEÑA EMPRESA CACPE LOJA LTDA</t>
  </si>
  <si>
    <t xml:space="preserve">DE LA PEQUEÑA EMPRESA DE COTOPAXI LIMITADA</t>
  </si>
  <si>
    <t xml:space="preserve">DE LA PEQUEÑA EMPRESA DE PASTAZA LIMITADA</t>
  </si>
  <si>
    <t xml:space="preserve">DE LA PEQUEÑA EMPRESA GUALAQUIZA</t>
  </si>
  <si>
    <t xml:space="preserve">DE LOS SERVIDORES PUBLICOS DEL MINISTERIO DE EDUCACION Y CULTURA</t>
  </si>
  <si>
    <t xml:space="preserve">EL SAGRARIO LTDA</t>
  </si>
  <si>
    <t xml:space="preserve">ERCO LIMITADA</t>
  </si>
  <si>
    <t xml:space="preserve">FERNANDO DAQUILEMA LIMITADA</t>
  </si>
  <si>
    <t xml:space="preserve">INDIGENA SAC LTDA</t>
  </si>
  <si>
    <t xml:space="preserve">JARDIN AZUAYO LIMITADA</t>
  </si>
  <si>
    <t xml:space="preserve">JUVENTUD ECUATORIANA PROGRESISTA LIMITADA</t>
  </si>
  <si>
    <t xml:space="preserve">KULLKI WASI LTDA</t>
  </si>
  <si>
    <t xml:space="preserve">LA MERCED LIMITADA</t>
  </si>
  <si>
    <t xml:space="preserve">LUCHA CAMPESINA</t>
  </si>
  <si>
    <t xml:space="preserve">MUSHUC RUNA LTDA</t>
  </si>
  <si>
    <t xml:space="preserve">ONCE DE JUNIO LTDA</t>
  </si>
  <si>
    <t xml:space="preserve">OSCUS LIMITADA</t>
  </si>
  <si>
    <t xml:space="preserve">PABLO MUÑOZ VEGA LIMITADA</t>
  </si>
  <si>
    <t xml:space="preserve">PADRE JULIAN LORENTE LTDA</t>
  </si>
  <si>
    <t xml:space="preserve">PILAHUIN TIO LIMITADA</t>
  </si>
  <si>
    <t xml:space="preserve">POLICIA NACIONAL LIMITADA</t>
  </si>
  <si>
    <t xml:space="preserve">RIOBAMBA LTDA</t>
  </si>
  <si>
    <t xml:space="preserve">SAN FRANCISCO LTDA</t>
  </si>
  <si>
    <t xml:space="preserve">SAN JOSE LIMITADA</t>
  </si>
  <si>
    <t xml:space="preserve">SANTA ROSA LIMITADA</t>
  </si>
  <si>
    <t xml:space="preserve">TULCAN LIMITADA</t>
  </si>
  <si>
    <t xml:space="preserve">VICENTINA MANUEL ESTEBAN GODOY ORTEGA LIMITADA</t>
  </si>
  <si>
    <t xml:space="preserve">VIRGEN DEL CISNE</t>
  </si>
  <si>
    <t xml:space="preserve">VT_TOTAL SEGMENTO 1</t>
  </si>
  <si>
    <t xml:space="preserve">1</t>
  </si>
  <si>
    <t xml:space="preserve">ACTIVO</t>
  </si>
  <si>
    <t xml:space="preserve">11</t>
  </si>
  <si>
    <t xml:space="preserve">FONDOS DISPONIBLES</t>
  </si>
  <si>
    <t xml:space="preserve">1101</t>
  </si>
  <si>
    <t xml:space="preserve">Caja</t>
  </si>
  <si>
    <t xml:space="preserve">110105</t>
  </si>
  <si>
    <t xml:space="preserve">Efectivo</t>
  </si>
  <si>
    <t xml:space="preserve">110110</t>
  </si>
  <si>
    <t xml:space="preserve">Caja chica</t>
  </si>
  <si>
    <t xml:space="preserve">1102</t>
  </si>
  <si>
    <t xml:space="preserve">Depósitos para encaje</t>
  </si>
  <si>
    <t xml:space="preserve">110205</t>
  </si>
  <si>
    <t xml:space="preserve">Banco Central del Ecuador</t>
  </si>
  <si>
    <t xml:space="preserve">1103</t>
  </si>
  <si>
    <t xml:space="preserve">Bancos y otras entidades financieras</t>
  </si>
  <si>
    <t xml:space="preserve">110305</t>
  </si>
  <si>
    <t xml:space="preserve">110310</t>
  </si>
  <si>
    <t xml:space="preserve">Entidades del sector financiero público y privado</t>
  </si>
  <si>
    <t xml:space="preserve">110315</t>
  </si>
  <si>
    <t xml:space="preserve">Bancos e instituciones financieras del exterior</t>
  </si>
  <si>
    <t xml:space="preserve">110320</t>
  </si>
  <si>
    <t xml:space="preserve">Entidades del sector financiero popular y solidario</t>
  </si>
  <si>
    <t xml:space="preserve">1104</t>
  </si>
  <si>
    <t xml:space="preserve">Efectos de cobro inmediato</t>
  </si>
  <si>
    <t xml:space="preserve">110401</t>
  </si>
  <si>
    <t xml:space="preserve">1105</t>
  </si>
  <si>
    <t xml:space="preserve">Remesas en tránsito / transferencias en tránsito</t>
  </si>
  <si>
    <t xml:space="preserve">110505</t>
  </si>
  <si>
    <t xml:space="preserve">Del país</t>
  </si>
  <si>
    <t xml:space="preserve">110510</t>
  </si>
  <si>
    <t xml:space="preserve">Del exterior</t>
  </si>
  <si>
    <t xml:space="preserve">110515</t>
  </si>
  <si>
    <t xml:space="preserve">Transferencias en tránsito</t>
  </si>
  <si>
    <t xml:space="preserve">12</t>
  </si>
  <si>
    <t xml:space="preserve">OPERACIONES INTERFINANCIERAS</t>
  </si>
  <si>
    <t xml:space="preserve">1201</t>
  </si>
  <si>
    <t xml:space="preserve">Fondos interfinancieros vendidos</t>
  </si>
  <si>
    <t xml:space="preserve">120105</t>
  </si>
  <si>
    <t xml:space="preserve">Entidades del sector financiero privado</t>
  </si>
  <si>
    <t xml:space="preserve">120110</t>
  </si>
  <si>
    <t xml:space="preserve">Entidades del sector financiero público</t>
  </si>
  <si>
    <t xml:space="preserve">120115</t>
  </si>
  <si>
    <t xml:space="preserve">1202</t>
  </si>
  <si>
    <t xml:space="preserve">Operaciones de reporto con instituciones financieras</t>
  </si>
  <si>
    <t xml:space="preserve">120205</t>
  </si>
  <si>
    <t xml:space="preserve">120210</t>
  </si>
  <si>
    <t xml:space="preserve">13</t>
  </si>
  <si>
    <t xml:space="preserve">INVERSIONES</t>
  </si>
  <si>
    <t xml:space="preserve">1301</t>
  </si>
  <si>
    <t xml:space="preserve">A valor razonable con cambios en el estado de resultados de entidades del sector privado y sector financiero popular y solidario</t>
  </si>
  <si>
    <t xml:space="preserve">130105</t>
  </si>
  <si>
    <t xml:space="preserve">De 1 a 30 días sector privado</t>
  </si>
  <si>
    <t xml:space="preserve">130110</t>
  </si>
  <si>
    <t xml:space="preserve">De 31 a 90 días sector privado</t>
  </si>
  <si>
    <t xml:space="preserve">130115</t>
  </si>
  <si>
    <t xml:space="preserve">De 91 a 180 días sector privado</t>
  </si>
  <si>
    <t xml:space="preserve">130120</t>
  </si>
  <si>
    <t xml:space="preserve">De 181 a 360 días sector privado</t>
  </si>
  <si>
    <t xml:space="preserve">130125</t>
  </si>
  <si>
    <t xml:space="preserve">De más de 360 días sector privado</t>
  </si>
  <si>
    <t xml:space="preserve">130150</t>
  </si>
  <si>
    <t xml:space="preserve">De 1 a 30 días sector financiero popular y solidario</t>
  </si>
  <si>
    <t xml:space="preserve">130155</t>
  </si>
  <si>
    <t xml:space="preserve">De 31 a 90 días sector financiero popular y solidario</t>
  </si>
  <si>
    <t xml:space="preserve">130160</t>
  </si>
  <si>
    <t xml:space="preserve">De 91 a 180 días sector financiero popular y solidario</t>
  </si>
  <si>
    <t xml:space="preserve">130165</t>
  </si>
  <si>
    <t xml:space="preserve">De 181 a 360 días sector financiero popular y solidario</t>
  </si>
  <si>
    <t xml:space="preserve">130170</t>
  </si>
  <si>
    <t xml:space="preserve">De más de 360 días sector financiero popular y solidario</t>
  </si>
  <si>
    <t xml:space="preserve">1302</t>
  </si>
  <si>
    <t xml:space="preserve">A valor razonable con cambios en el estado de resultados del Estado o de entidades del sector público</t>
  </si>
  <si>
    <t xml:space="preserve">130205</t>
  </si>
  <si>
    <t xml:space="preserve">De 1 a 30 días</t>
  </si>
  <si>
    <t xml:space="preserve">130210</t>
  </si>
  <si>
    <t xml:space="preserve">De 31 a 90 días</t>
  </si>
  <si>
    <t xml:space="preserve">130215</t>
  </si>
  <si>
    <t xml:space="preserve">De 91 a 180 días</t>
  </si>
  <si>
    <t xml:space="preserve">130220</t>
  </si>
  <si>
    <t xml:space="preserve">De 181 a 360 días</t>
  </si>
  <si>
    <t xml:space="preserve">130225</t>
  </si>
  <si>
    <t xml:space="preserve">De más de 360 días</t>
  </si>
  <si>
    <t xml:space="preserve">1303</t>
  </si>
  <si>
    <t xml:space="preserve">Disponibles para la venta de entidades del sector privado y sector financiero popular y solidario</t>
  </si>
  <si>
    <t xml:space="preserve">130305</t>
  </si>
  <si>
    <t xml:space="preserve">130310</t>
  </si>
  <si>
    <t xml:space="preserve">130315</t>
  </si>
  <si>
    <t xml:space="preserve">130320</t>
  </si>
  <si>
    <t xml:space="preserve">130325</t>
  </si>
  <si>
    <t xml:space="preserve">130350</t>
  </si>
  <si>
    <t xml:space="preserve">130355</t>
  </si>
  <si>
    <t xml:space="preserve">130360</t>
  </si>
  <si>
    <t xml:space="preserve">130365</t>
  </si>
  <si>
    <t xml:space="preserve">130370</t>
  </si>
  <si>
    <t xml:space="preserve">1304</t>
  </si>
  <si>
    <t xml:space="preserve">Disponibles para la venta del Estado o de entidades del sector público</t>
  </si>
  <si>
    <t xml:space="preserve">130405</t>
  </si>
  <si>
    <t xml:space="preserve">130410</t>
  </si>
  <si>
    <t xml:space="preserve">130415</t>
  </si>
  <si>
    <t xml:space="preserve">130420</t>
  </si>
  <si>
    <t xml:space="preserve">130425</t>
  </si>
  <si>
    <t xml:space="preserve">1305</t>
  </si>
  <si>
    <t xml:space="preserve">Mantenidas hasta su vencimiento de entidades del sector privado y sector financiero popular y solidario</t>
  </si>
  <si>
    <t xml:space="preserve">130505</t>
  </si>
  <si>
    <t xml:space="preserve">130510</t>
  </si>
  <si>
    <t xml:space="preserve">130515</t>
  </si>
  <si>
    <t xml:space="preserve">130520</t>
  </si>
  <si>
    <t xml:space="preserve">De 181 días a 1 año sector privado</t>
  </si>
  <si>
    <t xml:space="preserve">130525</t>
  </si>
  <si>
    <t xml:space="preserve">De 1 a 3 años sector privado</t>
  </si>
  <si>
    <t xml:space="preserve">130530</t>
  </si>
  <si>
    <t xml:space="preserve">De 3 a 5 años sector privado</t>
  </si>
  <si>
    <t xml:space="preserve">130535</t>
  </si>
  <si>
    <t xml:space="preserve">De 5 a 10 años sector privado</t>
  </si>
  <si>
    <t xml:space="preserve">130540</t>
  </si>
  <si>
    <t xml:space="preserve">De más de 10 años sector privado</t>
  </si>
  <si>
    <t xml:space="preserve">130550</t>
  </si>
  <si>
    <t xml:space="preserve">130555</t>
  </si>
  <si>
    <t xml:space="preserve">130560</t>
  </si>
  <si>
    <t xml:space="preserve">130565</t>
  </si>
  <si>
    <t xml:space="preserve">De 181 días a 1 año sector financiero popular y solidario</t>
  </si>
  <si>
    <t xml:space="preserve">130570</t>
  </si>
  <si>
    <t xml:space="preserve">De 1 a 3 años sector financiero popular y solidario</t>
  </si>
  <si>
    <t xml:space="preserve">130575</t>
  </si>
  <si>
    <t xml:space="preserve">De 3 a 5 años sector financiero popular y solidario</t>
  </si>
  <si>
    <t xml:space="preserve">130580</t>
  </si>
  <si>
    <t xml:space="preserve">De 5 a 10 años sector financiero popular y solidario</t>
  </si>
  <si>
    <t xml:space="preserve">130585</t>
  </si>
  <si>
    <t xml:space="preserve">De más de 10 años sector financiero popular y solidario</t>
  </si>
  <si>
    <t xml:space="preserve">1306</t>
  </si>
  <si>
    <t xml:space="preserve">Mantenidas hasta su vencimiento del Estado o de entidades del sector público</t>
  </si>
  <si>
    <t xml:space="preserve">130605</t>
  </si>
  <si>
    <t xml:space="preserve">130610</t>
  </si>
  <si>
    <t xml:space="preserve">130615</t>
  </si>
  <si>
    <t xml:space="preserve">130620</t>
  </si>
  <si>
    <t xml:space="preserve">De 181 días a 1 año</t>
  </si>
  <si>
    <t xml:space="preserve">130625</t>
  </si>
  <si>
    <t xml:space="preserve">De 1 a 3 años</t>
  </si>
  <si>
    <t xml:space="preserve">130630</t>
  </si>
  <si>
    <t xml:space="preserve">De 3 a 5 años</t>
  </si>
  <si>
    <t xml:space="preserve">130635</t>
  </si>
  <si>
    <t xml:space="preserve">De 5 a 10 años</t>
  </si>
  <si>
    <t xml:space="preserve">130640</t>
  </si>
  <si>
    <t xml:space="preserve">De más de 10 años</t>
  </si>
  <si>
    <t xml:space="preserve">1307</t>
  </si>
  <si>
    <t xml:space="preserve">De disponibilidad restringida</t>
  </si>
  <si>
    <t xml:space="preserve">130705</t>
  </si>
  <si>
    <t xml:space="preserve">Entregadas para operaciones de reporto</t>
  </si>
  <si>
    <t xml:space="preserve">130710</t>
  </si>
  <si>
    <t xml:space="preserve">Depósitos sujetos a restricción</t>
  </si>
  <si>
    <t xml:space="preserve">130720</t>
  </si>
  <si>
    <t xml:space="preserve">Entregados en garantía</t>
  </si>
  <si>
    <t xml:space="preserve">130790</t>
  </si>
  <si>
    <t xml:space="preserve">Otros</t>
  </si>
  <si>
    <t xml:space="preserve">1399</t>
  </si>
  <si>
    <t xml:space="preserve">(Provisión para inversiones)</t>
  </si>
  <si>
    <t xml:space="preserve">139905</t>
  </si>
  <si>
    <t xml:space="preserve">(Provisión por deterioro en valuación de inversiones)</t>
  </si>
  <si>
    <t xml:space="preserve">139910</t>
  </si>
  <si>
    <t xml:space="preserve">(Provisión general para inversiones)</t>
  </si>
  <si>
    <t xml:space="preserve">14</t>
  </si>
  <si>
    <t xml:space="preserve">CARTERA DE CRÉDITOS</t>
  </si>
  <si>
    <t xml:space="preserve">1401</t>
  </si>
  <si>
    <t xml:space="preserve">Cartera de crédito productivo por vencer</t>
  </si>
  <si>
    <t xml:space="preserve">140105</t>
  </si>
  <si>
    <t xml:space="preserve">140110</t>
  </si>
  <si>
    <t xml:space="preserve">140115</t>
  </si>
  <si>
    <t xml:space="preserve">140120</t>
  </si>
  <si>
    <t xml:space="preserve">140125</t>
  </si>
  <si>
    <t xml:space="preserve">1402</t>
  </si>
  <si>
    <t xml:space="preserve">Cartera de crédito de consumo por vencer</t>
  </si>
  <si>
    <t xml:space="preserve">140205</t>
  </si>
  <si>
    <t xml:space="preserve">140210</t>
  </si>
  <si>
    <t xml:space="preserve">140215</t>
  </si>
  <si>
    <t xml:space="preserve">140220</t>
  </si>
  <si>
    <t xml:space="preserve">140225</t>
  </si>
  <si>
    <t xml:space="preserve">1403</t>
  </si>
  <si>
    <t xml:space="preserve">Cartera de crédito inmobiliario por vencer</t>
  </si>
  <si>
    <t xml:space="preserve">140305</t>
  </si>
  <si>
    <t xml:space="preserve">140310</t>
  </si>
  <si>
    <t xml:space="preserve">140315</t>
  </si>
  <si>
    <t xml:space="preserve">140320</t>
  </si>
  <si>
    <t xml:space="preserve">140325</t>
  </si>
  <si>
    <t xml:space="preserve">1404</t>
  </si>
  <si>
    <t xml:space="preserve">Cartera de microcrédito por vencer</t>
  </si>
  <si>
    <t xml:space="preserve">140405</t>
  </si>
  <si>
    <t xml:space="preserve">140410</t>
  </si>
  <si>
    <t xml:space="preserve">140415</t>
  </si>
  <si>
    <t xml:space="preserve">140420</t>
  </si>
  <si>
    <t xml:space="preserve">140425</t>
  </si>
  <si>
    <t xml:space="preserve">1408</t>
  </si>
  <si>
    <t xml:space="preserve">Cartera de crédito de vivienda de interés social y público por vencer</t>
  </si>
  <si>
    <t xml:space="preserve">140805</t>
  </si>
  <si>
    <t xml:space="preserve">140810</t>
  </si>
  <si>
    <t xml:space="preserve">140815</t>
  </si>
  <si>
    <t xml:space="preserve">140820</t>
  </si>
  <si>
    <t xml:space="preserve">140825</t>
  </si>
  <si>
    <t xml:space="preserve">1409</t>
  </si>
  <si>
    <t xml:space="preserve">Cartera de crédito productivo refinanciada por vencer</t>
  </si>
  <si>
    <t xml:space="preserve">140905</t>
  </si>
  <si>
    <t xml:space="preserve">140910</t>
  </si>
  <si>
    <t xml:space="preserve">140915</t>
  </si>
  <si>
    <t xml:space="preserve">140920</t>
  </si>
  <si>
    <t xml:space="preserve">140925</t>
  </si>
  <si>
    <t xml:space="preserve">1410</t>
  </si>
  <si>
    <t xml:space="preserve">Cartera de crédito de consumo refinanciada por vencer</t>
  </si>
  <si>
    <t xml:space="preserve">141005</t>
  </si>
  <si>
    <t xml:space="preserve">141010</t>
  </si>
  <si>
    <t xml:space="preserve">141015</t>
  </si>
  <si>
    <t xml:space="preserve">141020</t>
  </si>
  <si>
    <t xml:space="preserve">141025</t>
  </si>
  <si>
    <t xml:space="preserve">1411</t>
  </si>
  <si>
    <t xml:space="preserve">Cartera de crédito inmobiliario refinanciada por vencer</t>
  </si>
  <si>
    <t xml:space="preserve">141105</t>
  </si>
  <si>
    <t xml:space="preserve">141110</t>
  </si>
  <si>
    <t xml:space="preserve">141115</t>
  </si>
  <si>
    <t xml:space="preserve">141120</t>
  </si>
  <si>
    <t xml:space="preserve">141125</t>
  </si>
  <si>
    <t xml:space="preserve">1412</t>
  </si>
  <si>
    <t xml:space="preserve">Cartera de microcrédito refinanciada por vencer</t>
  </si>
  <si>
    <t xml:space="preserve">141205</t>
  </si>
  <si>
    <t xml:space="preserve">141210</t>
  </si>
  <si>
    <t xml:space="preserve">141215</t>
  </si>
  <si>
    <t xml:space="preserve">141220</t>
  </si>
  <si>
    <t xml:space="preserve">141225</t>
  </si>
  <si>
    <t xml:space="preserve">1416</t>
  </si>
  <si>
    <t xml:space="preserve">Cartera de crédito de vivienda de interés social y público  refinanciada por vencer</t>
  </si>
  <si>
    <t xml:space="preserve">141605</t>
  </si>
  <si>
    <t xml:space="preserve">141610</t>
  </si>
  <si>
    <t xml:space="preserve">141615</t>
  </si>
  <si>
    <t xml:space="preserve">141620</t>
  </si>
  <si>
    <t xml:space="preserve">141625</t>
  </si>
  <si>
    <t xml:space="preserve">1417</t>
  </si>
  <si>
    <t xml:space="preserve">Cartera de crédito productivo reestructurada por vencer</t>
  </si>
  <si>
    <t xml:space="preserve">141705</t>
  </si>
  <si>
    <t xml:space="preserve">141710</t>
  </si>
  <si>
    <t xml:space="preserve">141715</t>
  </si>
  <si>
    <t xml:space="preserve">141720</t>
  </si>
  <si>
    <t xml:space="preserve">141725</t>
  </si>
  <si>
    <t xml:space="preserve">1418</t>
  </si>
  <si>
    <t xml:space="preserve">Cartera de crédito de consumo reestructurada por vencer</t>
  </si>
  <si>
    <t xml:space="preserve">141805</t>
  </si>
  <si>
    <t xml:space="preserve">141810</t>
  </si>
  <si>
    <t xml:space="preserve">141815</t>
  </si>
  <si>
    <t xml:space="preserve">141820</t>
  </si>
  <si>
    <t xml:space="preserve">141825</t>
  </si>
  <si>
    <t xml:space="preserve">1419</t>
  </si>
  <si>
    <t xml:space="preserve">Cartera de crédito inmobiliario reestructurada por vencer</t>
  </si>
  <si>
    <t xml:space="preserve">141905</t>
  </si>
  <si>
    <t xml:space="preserve">141910</t>
  </si>
  <si>
    <t xml:space="preserve">141915</t>
  </si>
  <si>
    <t xml:space="preserve">141920</t>
  </si>
  <si>
    <t xml:space="preserve">141925</t>
  </si>
  <si>
    <t xml:space="preserve">1420</t>
  </si>
  <si>
    <t xml:space="preserve">Cartera de microcrédito reestructurada por vencer</t>
  </si>
  <si>
    <t xml:space="preserve">142005</t>
  </si>
  <si>
    <t xml:space="preserve">142010</t>
  </si>
  <si>
    <t xml:space="preserve">142015</t>
  </si>
  <si>
    <t xml:space="preserve">142020</t>
  </si>
  <si>
    <t xml:space="preserve">142025</t>
  </si>
  <si>
    <t xml:space="preserve">1424</t>
  </si>
  <si>
    <t xml:space="preserve">Cartera de crédito de vivienda de interés social y público  reestructurada por vencer</t>
  </si>
  <si>
    <t xml:space="preserve">142405</t>
  </si>
  <si>
    <t xml:space="preserve">142410</t>
  </si>
  <si>
    <t xml:space="preserve">142415</t>
  </si>
  <si>
    <t xml:space="preserve">142420</t>
  </si>
  <si>
    <t xml:space="preserve">142425</t>
  </si>
  <si>
    <t xml:space="preserve">1425</t>
  </si>
  <si>
    <t xml:space="preserve">Cartera de crédito productivo que no devenga intereses</t>
  </si>
  <si>
    <t xml:space="preserve">142505</t>
  </si>
  <si>
    <t xml:space="preserve">142510</t>
  </si>
  <si>
    <t xml:space="preserve">142515</t>
  </si>
  <si>
    <t xml:space="preserve">142520</t>
  </si>
  <si>
    <t xml:space="preserve">142525</t>
  </si>
  <si>
    <t xml:space="preserve">1426</t>
  </si>
  <si>
    <t xml:space="preserve">Cartera de crédito de consumo que no devenga intereses</t>
  </si>
  <si>
    <t xml:space="preserve">142605</t>
  </si>
  <si>
    <t xml:space="preserve">142610</t>
  </si>
  <si>
    <t xml:space="preserve">142615</t>
  </si>
  <si>
    <t xml:space="preserve">142620</t>
  </si>
  <si>
    <t xml:space="preserve">142625</t>
  </si>
  <si>
    <t xml:space="preserve">1427</t>
  </si>
  <si>
    <t xml:space="preserve">Cartera de crédito inmobiliario que no devenga intereses</t>
  </si>
  <si>
    <t xml:space="preserve">142705</t>
  </si>
  <si>
    <t xml:space="preserve">142710</t>
  </si>
  <si>
    <t xml:space="preserve">142715</t>
  </si>
  <si>
    <t xml:space="preserve">142720</t>
  </si>
  <si>
    <t xml:space="preserve">142725</t>
  </si>
  <si>
    <t xml:space="preserve">1428</t>
  </si>
  <si>
    <t xml:space="preserve">Cartera de microcrédito que no devenga intereses</t>
  </si>
  <si>
    <t xml:space="preserve">142805</t>
  </si>
  <si>
    <t xml:space="preserve">142810</t>
  </si>
  <si>
    <t xml:space="preserve">142815</t>
  </si>
  <si>
    <t xml:space="preserve">142820</t>
  </si>
  <si>
    <t xml:space="preserve">142825</t>
  </si>
  <si>
    <t xml:space="preserve">1432</t>
  </si>
  <si>
    <t xml:space="preserve">Cartera de crédito de vivienda de interés social y público que no devenga intereses</t>
  </si>
  <si>
    <t xml:space="preserve">143205</t>
  </si>
  <si>
    <t xml:space="preserve">143210</t>
  </si>
  <si>
    <t xml:space="preserve">143215</t>
  </si>
  <si>
    <t xml:space="preserve">143220</t>
  </si>
  <si>
    <t xml:space="preserve">143225</t>
  </si>
  <si>
    <t xml:space="preserve">1433</t>
  </si>
  <si>
    <t xml:space="preserve">Cartera de crédito productivo refinanciada que no devenga intereses</t>
  </si>
  <si>
    <t xml:space="preserve">143305</t>
  </si>
  <si>
    <t xml:space="preserve">143310</t>
  </si>
  <si>
    <t xml:space="preserve">143315</t>
  </si>
  <si>
    <t xml:space="preserve">143320</t>
  </si>
  <si>
    <t xml:space="preserve">143325</t>
  </si>
  <si>
    <t xml:space="preserve">1434</t>
  </si>
  <si>
    <t xml:space="preserve">Cartera de crédito de consumo refinanciada que no devenga intereses</t>
  </si>
  <si>
    <t xml:space="preserve">143405</t>
  </si>
  <si>
    <t xml:space="preserve">143410</t>
  </si>
  <si>
    <t xml:space="preserve">143415</t>
  </si>
  <si>
    <t xml:space="preserve">143420</t>
  </si>
  <si>
    <t xml:space="preserve">143425</t>
  </si>
  <si>
    <t xml:space="preserve">1435</t>
  </si>
  <si>
    <t xml:space="preserve">Cartera de crédito inmobiliario refinanciada que no devenga intereses</t>
  </si>
  <si>
    <t xml:space="preserve">143505</t>
  </si>
  <si>
    <t xml:space="preserve">143510</t>
  </si>
  <si>
    <t xml:space="preserve">143515</t>
  </si>
  <si>
    <t xml:space="preserve">143520</t>
  </si>
  <si>
    <t xml:space="preserve">143525</t>
  </si>
  <si>
    <t xml:space="preserve">1436</t>
  </si>
  <si>
    <t xml:space="preserve">Cartera microcrédito refinanciada que no devenga intereses</t>
  </si>
  <si>
    <t xml:space="preserve">143605</t>
  </si>
  <si>
    <t xml:space="preserve">143610</t>
  </si>
  <si>
    <t xml:space="preserve">143615</t>
  </si>
  <si>
    <t xml:space="preserve">143620</t>
  </si>
  <si>
    <t xml:space="preserve">143625</t>
  </si>
  <si>
    <t xml:space="preserve">1440</t>
  </si>
  <si>
    <t xml:space="preserve">Cartera de crédito de vivienda de interés social y público  refinanciada que no devenga intereses</t>
  </si>
  <si>
    <t xml:space="preserve">144005</t>
  </si>
  <si>
    <t xml:space="preserve">144010</t>
  </si>
  <si>
    <t xml:space="preserve">144015</t>
  </si>
  <si>
    <t xml:space="preserve">144020</t>
  </si>
  <si>
    <t xml:space="preserve">144025</t>
  </si>
  <si>
    <t xml:space="preserve">1441</t>
  </si>
  <si>
    <t xml:space="preserve">Cartera de crédito productivo reestructurada que no devenga intereses</t>
  </si>
  <si>
    <t xml:space="preserve">144105</t>
  </si>
  <si>
    <t xml:space="preserve">144110</t>
  </si>
  <si>
    <t xml:space="preserve">144115</t>
  </si>
  <si>
    <t xml:space="preserve">144120</t>
  </si>
  <si>
    <t xml:space="preserve">144125</t>
  </si>
  <si>
    <t xml:space="preserve">1442</t>
  </si>
  <si>
    <t xml:space="preserve">Cartera de crédito de consumo reestructurada que no devenga intereses</t>
  </si>
  <si>
    <t xml:space="preserve">144205</t>
  </si>
  <si>
    <t xml:space="preserve">144210</t>
  </si>
  <si>
    <t xml:space="preserve">144215</t>
  </si>
  <si>
    <t xml:space="preserve">144220</t>
  </si>
  <si>
    <t xml:space="preserve">144225</t>
  </si>
  <si>
    <t xml:space="preserve">1443</t>
  </si>
  <si>
    <t xml:space="preserve">Cartera de crédito inmobiliario reestructurada que no devenga intereses</t>
  </si>
  <si>
    <t xml:space="preserve">144305</t>
  </si>
  <si>
    <t xml:space="preserve">144310</t>
  </si>
  <si>
    <t xml:space="preserve">144315</t>
  </si>
  <si>
    <t xml:space="preserve">144320</t>
  </si>
  <si>
    <t xml:space="preserve">144325</t>
  </si>
  <si>
    <t xml:space="preserve">1444</t>
  </si>
  <si>
    <t xml:space="preserve">Cartera microcrédito reestructurada que no devenga intereses</t>
  </si>
  <si>
    <t xml:space="preserve">144405</t>
  </si>
  <si>
    <t xml:space="preserve">144410</t>
  </si>
  <si>
    <t xml:space="preserve">144415</t>
  </si>
  <si>
    <t xml:space="preserve">144420</t>
  </si>
  <si>
    <t xml:space="preserve">144425</t>
  </si>
  <si>
    <t xml:space="preserve">1448</t>
  </si>
  <si>
    <t xml:space="preserve">Cartera de crédito de vivienda de interés social y público reestructurada que no devenga intereses</t>
  </si>
  <si>
    <t xml:space="preserve">144805</t>
  </si>
  <si>
    <t xml:space="preserve">144810</t>
  </si>
  <si>
    <t xml:space="preserve">144815</t>
  </si>
  <si>
    <t xml:space="preserve">144820</t>
  </si>
  <si>
    <t xml:space="preserve">144825</t>
  </si>
  <si>
    <t xml:space="preserve">1449</t>
  </si>
  <si>
    <t xml:space="preserve">Cartera de crédito productivo vencida</t>
  </si>
  <si>
    <t xml:space="preserve">144905</t>
  </si>
  <si>
    <t xml:space="preserve">144910</t>
  </si>
  <si>
    <t xml:space="preserve">144915</t>
  </si>
  <si>
    <t xml:space="preserve">144920</t>
  </si>
  <si>
    <t xml:space="preserve">144925</t>
  </si>
  <si>
    <t xml:space="preserve">1450</t>
  </si>
  <si>
    <t xml:space="preserve">Cartera de crédito de consumo vencida</t>
  </si>
  <si>
    <t xml:space="preserve">145005</t>
  </si>
  <si>
    <t xml:space="preserve">145010</t>
  </si>
  <si>
    <t xml:space="preserve">145015</t>
  </si>
  <si>
    <t xml:space="preserve">145020</t>
  </si>
  <si>
    <t xml:space="preserve">De 181 a 270 días</t>
  </si>
  <si>
    <t xml:space="preserve">145025</t>
  </si>
  <si>
    <t xml:space="preserve">De más de 270 días</t>
  </si>
  <si>
    <t xml:space="preserve">1451</t>
  </si>
  <si>
    <t xml:space="preserve">Cartera de crédito inmobiliario vencida</t>
  </si>
  <si>
    <t xml:space="preserve">145105</t>
  </si>
  <si>
    <t xml:space="preserve">145110</t>
  </si>
  <si>
    <t xml:space="preserve">145115</t>
  </si>
  <si>
    <t xml:space="preserve">De 91 a 270 días</t>
  </si>
  <si>
    <t xml:space="preserve">145120</t>
  </si>
  <si>
    <t xml:space="preserve">De 271 a 360 días</t>
  </si>
  <si>
    <t xml:space="preserve">145125</t>
  </si>
  <si>
    <t xml:space="preserve">De 361 a 720 días</t>
  </si>
  <si>
    <t xml:space="preserve">145130</t>
  </si>
  <si>
    <t xml:space="preserve">De más de 720 días</t>
  </si>
  <si>
    <t xml:space="preserve">1452</t>
  </si>
  <si>
    <t xml:space="preserve">Cartera de microcrédito vencida</t>
  </si>
  <si>
    <t xml:space="preserve">145205</t>
  </si>
  <si>
    <t xml:space="preserve">145210</t>
  </si>
  <si>
    <t xml:space="preserve">145215</t>
  </si>
  <si>
    <t xml:space="preserve">145220</t>
  </si>
  <si>
    <t xml:space="preserve">145225</t>
  </si>
  <si>
    <t xml:space="preserve">1456</t>
  </si>
  <si>
    <t xml:space="preserve">Cartera de crédito de vivienda de interés social y público vencida</t>
  </si>
  <si>
    <t xml:space="preserve">145605</t>
  </si>
  <si>
    <t xml:space="preserve">145610</t>
  </si>
  <si>
    <t xml:space="preserve">145615</t>
  </si>
  <si>
    <t xml:space="preserve">145620</t>
  </si>
  <si>
    <t xml:space="preserve">145625</t>
  </si>
  <si>
    <t xml:space="preserve">145630</t>
  </si>
  <si>
    <t xml:space="preserve">1457</t>
  </si>
  <si>
    <t xml:space="preserve">Cartera de crédito productivo refinanciada vencida</t>
  </si>
  <si>
    <t xml:space="preserve">145705</t>
  </si>
  <si>
    <t xml:space="preserve">145710</t>
  </si>
  <si>
    <t xml:space="preserve">145715</t>
  </si>
  <si>
    <t xml:space="preserve">145720</t>
  </si>
  <si>
    <t xml:space="preserve">145725</t>
  </si>
  <si>
    <t xml:space="preserve">1458</t>
  </si>
  <si>
    <t xml:space="preserve">Cartera de crédito de consumo refinanciada vencida</t>
  </si>
  <si>
    <t xml:space="preserve">145805</t>
  </si>
  <si>
    <t xml:space="preserve">145810</t>
  </si>
  <si>
    <t xml:space="preserve">145815</t>
  </si>
  <si>
    <t xml:space="preserve">145820</t>
  </si>
  <si>
    <t xml:space="preserve">145825</t>
  </si>
  <si>
    <t xml:space="preserve">1459</t>
  </si>
  <si>
    <t xml:space="preserve">Cartera de crédito inmobiliario refinanciada vencida</t>
  </si>
  <si>
    <t xml:space="preserve">145905</t>
  </si>
  <si>
    <t xml:space="preserve">145910</t>
  </si>
  <si>
    <t xml:space="preserve">145915</t>
  </si>
  <si>
    <t xml:space="preserve">145920</t>
  </si>
  <si>
    <t xml:space="preserve">145925</t>
  </si>
  <si>
    <t xml:space="preserve">145930</t>
  </si>
  <si>
    <t xml:space="preserve">1460</t>
  </si>
  <si>
    <t xml:space="preserve">Cartera de microcrédito refinanciada vencida</t>
  </si>
  <si>
    <t xml:space="preserve">146005</t>
  </si>
  <si>
    <t xml:space="preserve">146010</t>
  </si>
  <si>
    <t xml:space="preserve">146015</t>
  </si>
  <si>
    <t xml:space="preserve">146020</t>
  </si>
  <si>
    <t xml:space="preserve">146025</t>
  </si>
  <si>
    <t xml:space="preserve">1464</t>
  </si>
  <si>
    <t xml:space="preserve">Cartera de crédito de vivienda de interés social y público  refinanciada vencida</t>
  </si>
  <si>
    <t xml:space="preserve">146405</t>
  </si>
  <si>
    <t xml:space="preserve">146410</t>
  </si>
  <si>
    <t xml:space="preserve">146415</t>
  </si>
  <si>
    <t xml:space="preserve">146420</t>
  </si>
  <si>
    <t xml:space="preserve">146425</t>
  </si>
  <si>
    <t xml:space="preserve">146430</t>
  </si>
  <si>
    <t xml:space="preserve">1465</t>
  </si>
  <si>
    <t xml:space="preserve">Cartera de crédito productivo reestructurada vencida</t>
  </si>
  <si>
    <t xml:space="preserve">146505</t>
  </si>
  <si>
    <t xml:space="preserve">146510</t>
  </si>
  <si>
    <t xml:space="preserve">146515</t>
  </si>
  <si>
    <t xml:space="preserve">146520</t>
  </si>
  <si>
    <t xml:space="preserve">146525</t>
  </si>
  <si>
    <t xml:space="preserve">1466</t>
  </si>
  <si>
    <t xml:space="preserve">Cartera de crédito de consumo reestructurada vencida</t>
  </si>
  <si>
    <t xml:space="preserve">146605</t>
  </si>
  <si>
    <t xml:space="preserve">146610</t>
  </si>
  <si>
    <t xml:space="preserve">146615</t>
  </si>
  <si>
    <t xml:space="preserve">146620</t>
  </si>
  <si>
    <t xml:space="preserve">146625</t>
  </si>
  <si>
    <t xml:space="preserve">1467</t>
  </si>
  <si>
    <t xml:space="preserve">Cartera de crédito inmobiliario reestructurada vencida</t>
  </si>
  <si>
    <t xml:space="preserve">146705</t>
  </si>
  <si>
    <t xml:space="preserve">146710</t>
  </si>
  <si>
    <t xml:space="preserve">146715</t>
  </si>
  <si>
    <t xml:space="preserve">146720</t>
  </si>
  <si>
    <t xml:space="preserve">146725</t>
  </si>
  <si>
    <t xml:space="preserve">146730</t>
  </si>
  <si>
    <t xml:space="preserve">1468</t>
  </si>
  <si>
    <t xml:space="preserve">Cartera de microcrédito reestructurada vencida</t>
  </si>
  <si>
    <t xml:space="preserve">146805</t>
  </si>
  <si>
    <t xml:space="preserve">146810</t>
  </si>
  <si>
    <t xml:space="preserve">146815</t>
  </si>
  <si>
    <t xml:space="preserve">146820</t>
  </si>
  <si>
    <t xml:space="preserve">146825</t>
  </si>
  <si>
    <t xml:space="preserve">1472</t>
  </si>
  <si>
    <t xml:space="preserve">Cartera de crédito de vivienda de interés social y público reestructurada vencida</t>
  </si>
  <si>
    <t xml:space="preserve">147205</t>
  </si>
  <si>
    <t xml:space="preserve">147210</t>
  </si>
  <si>
    <t xml:space="preserve">147215</t>
  </si>
  <si>
    <t xml:space="preserve">147220</t>
  </si>
  <si>
    <t xml:space="preserve">147225</t>
  </si>
  <si>
    <t xml:space="preserve">147230</t>
  </si>
  <si>
    <t xml:space="preserve">1473</t>
  </si>
  <si>
    <t xml:space="preserve">Cartera de crédito educativo por vencer</t>
  </si>
  <si>
    <t xml:space="preserve">147305</t>
  </si>
  <si>
    <t xml:space="preserve">147310</t>
  </si>
  <si>
    <t xml:space="preserve">147315</t>
  </si>
  <si>
    <t xml:space="preserve">147320</t>
  </si>
  <si>
    <t xml:space="preserve">147325</t>
  </si>
  <si>
    <t xml:space="preserve">1475</t>
  </si>
  <si>
    <t xml:space="preserve">Cartera de crédito educativo refinanciada por vencer</t>
  </si>
  <si>
    <t xml:space="preserve">147505</t>
  </si>
  <si>
    <t xml:space="preserve">147510</t>
  </si>
  <si>
    <t xml:space="preserve">147515</t>
  </si>
  <si>
    <t xml:space="preserve">147520</t>
  </si>
  <si>
    <t xml:space="preserve">147525</t>
  </si>
  <si>
    <t xml:space="preserve">1477</t>
  </si>
  <si>
    <t xml:space="preserve">Cartera de crédito educativo reestructurada por vencer</t>
  </si>
  <si>
    <t xml:space="preserve">147705</t>
  </si>
  <si>
    <t xml:space="preserve">147710</t>
  </si>
  <si>
    <t xml:space="preserve">147715</t>
  </si>
  <si>
    <t xml:space="preserve">147720</t>
  </si>
  <si>
    <t xml:space="preserve">147725</t>
  </si>
  <si>
    <t xml:space="preserve">1479</t>
  </si>
  <si>
    <t xml:space="preserve">Cartera de crédito educativo que no devenga intereses</t>
  </si>
  <si>
    <t xml:space="preserve">147905</t>
  </si>
  <si>
    <t xml:space="preserve">147910</t>
  </si>
  <si>
    <t xml:space="preserve">147915</t>
  </si>
  <si>
    <t xml:space="preserve">147920</t>
  </si>
  <si>
    <t xml:space="preserve">147925</t>
  </si>
  <si>
    <t xml:space="preserve">1481</t>
  </si>
  <si>
    <t xml:space="preserve">Cartera de crédito educativo refinanciada que no devenga intereses</t>
  </si>
  <si>
    <t xml:space="preserve">148105</t>
  </si>
  <si>
    <t xml:space="preserve">148110</t>
  </si>
  <si>
    <t xml:space="preserve">148115</t>
  </si>
  <si>
    <t xml:space="preserve">148120</t>
  </si>
  <si>
    <t xml:space="preserve">148125</t>
  </si>
  <si>
    <t xml:space="preserve">1483</t>
  </si>
  <si>
    <t xml:space="preserve">Cartera de crédito educativo reestructurada que no devenga intereses</t>
  </si>
  <si>
    <t xml:space="preserve">148305</t>
  </si>
  <si>
    <t xml:space="preserve">148310</t>
  </si>
  <si>
    <t xml:space="preserve">148315</t>
  </si>
  <si>
    <t xml:space="preserve">148320</t>
  </si>
  <si>
    <t xml:space="preserve">148325</t>
  </si>
  <si>
    <t xml:space="preserve">1485</t>
  </si>
  <si>
    <t xml:space="preserve">Cartera de crédito educativo vencida</t>
  </si>
  <si>
    <t xml:space="preserve">148505</t>
  </si>
  <si>
    <t xml:space="preserve">148510</t>
  </si>
  <si>
    <t xml:space="preserve">148515</t>
  </si>
  <si>
    <t xml:space="preserve">148520</t>
  </si>
  <si>
    <t xml:space="preserve">148525</t>
  </si>
  <si>
    <t xml:space="preserve">1487</t>
  </si>
  <si>
    <t xml:space="preserve">Cartera de crédito educativo refinanciada vencida</t>
  </si>
  <si>
    <t xml:space="preserve">148705</t>
  </si>
  <si>
    <t xml:space="preserve">148710</t>
  </si>
  <si>
    <t xml:space="preserve">148715</t>
  </si>
  <si>
    <t xml:space="preserve">148720</t>
  </si>
  <si>
    <t xml:space="preserve">148725</t>
  </si>
  <si>
    <t xml:space="preserve">1489</t>
  </si>
  <si>
    <t xml:space="preserve">Cartera de crédito educativo reestructurada vencida</t>
  </si>
  <si>
    <t xml:space="preserve">148905</t>
  </si>
  <si>
    <t xml:space="preserve">148910</t>
  </si>
  <si>
    <t xml:space="preserve">148915</t>
  </si>
  <si>
    <t xml:space="preserve">148920</t>
  </si>
  <si>
    <t xml:space="preserve">148925</t>
  </si>
  <si>
    <t xml:space="preserve">1499</t>
  </si>
  <si>
    <t xml:space="preserve">(Provisiones para créditos incobrables)</t>
  </si>
  <si>
    <t xml:space="preserve">149905</t>
  </si>
  <si>
    <t xml:space="preserve">(Cartera de crédito productivo)</t>
  </si>
  <si>
    <t xml:space="preserve">149910</t>
  </si>
  <si>
    <t xml:space="preserve">(Cartera de crédito de consumo)</t>
  </si>
  <si>
    <t xml:space="preserve">149915</t>
  </si>
  <si>
    <t xml:space="preserve">(Cartera de crédito inmobiliario)</t>
  </si>
  <si>
    <t xml:space="preserve">149920</t>
  </si>
  <si>
    <t xml:space="preserve">(Cartera de microcréditos)</t>
  </si>
  <si>
    <t xml:space="preserve">149940</t>
  </si>
  <si>
    <t xml:space="preserve">(Cartera de crédito de vivienda de interés social y público )</t>
  </si>
  <si>
    <t xml:space="preserve">149945</t>
  </si>
  <si>
    <t xml:space="preserve">(Cartera de créditos refinanciada)</t>
  </si>
  <si>
    <t xml:space="preserve">149950</t>
  </si>
  <si>
    <t xml:space="preserve">(Cartera de créditos reestructurada)</t>
  </si>
  <si>
    <t xml:space="preserve">149955</t>
  </si>
  <si>
    <t xml:space="preserve">(Cartera de créditos educativo)</t>
  </si>
  <si>
    <t xml:space="preserve">149980</t>
  </si>
  <si>
    <t xml:space="preserve">(Provisión genérica por tecnología crediticia)</t>
  </si>
  <si>
    <t xml:space="preserve">149985</t>
  </si>
  <si>
    <t xml:space="preserve">(Provisión  anticíclica)</t>
  </si>
  <si>
    <t xml:space="preserve">149987</t>
  </si>
  <si>
    <t xml:space="preserve">(Provisiones no reversadas por requerimiento normativo)</t>
  </si>
  <si>
    <t xml:space="preserve">149989</t>
  </si>
  <si>
    <t xml:space="preserve">(Provisión genérica voluntaria)</t>
  </si>
  <si>
    <t xml:space="preserve">16</t>
  </si>
  <si>
    <t xml:space="preserve">CUENTAS POR COBRAR</t>
  </si>
  <si>
    <t xml:space="preserve">1601</t>
  </si>
  <si>
    <t xml:space="preserve">Intereses por cobrar de operaciones interfinancieras</t>
  </si>
  <si>
    <t xml:space="preserve">160105</t>
  </si>
  <si>
    <t xml:space="preserve">Interfinancieras vendidas</t>
  </si>
  <si>
    <t xml:space="preserve">160110</t>
  </si>
  <si>
    <t xml:space="preserve">1602</t>
  </si>
  <si>
    <t xml:space="preserve">Intereses por cobrar inversiones</t>
  </si>
  <si>
    <t xml:space="preserve">160205</t>
  </si>
  <si>
    <t xml:space="preserve">A valor razonable con cambios en el estado de resultados</t>
  </si>
  <si>
    <t xml:space="preserve">160210</t>
  </si>
  <si>
    <t xml:space="preserve">Disponibles para la venta</t>
  </si>
  <si>
    <t xml:space="preserve">160215</t>
  </si>
  <si>
    <t xml:space="preserve">Mantenidas hasta el vencimiento</t>
  </si>
  <si>
    <t xml:space="preserve">160220</t>
  </si>
  <si>
    <t xml:space="preserve">1603</t>
  </si>
  <si>
    <t xml:space="preserve">Intereses por cobrar de cartera de créditos</t>
  </si>
  <si>
    <t xml:space="preserve">160305</t>
  </si>
  <si>
    <t xml:space="preserve">Cartera de crédito productivo</t>
  </si>
  <si>
    <t xml:space="preserve">160310</t>
  </si>
  <si>
    <t xml:space="preserve">Cartera de crédito de consumo</t>
  </si>
  <si>
    <t xml:space="preserve">160315</t>
  </si>
  <si>
    <t xml:space="preserve">Cartera de crédito inmobiliario</t>
  </si>
  <si>
    <t xml:space="preserve">160320</t>
  </si>
  <si>
    <t xml:space="preserve">Cartera de microcrédito</t>
  </si>
  <si>
    <t xml:space="preserve">160340</t>
  </si>
  <si>
    <t xml:space="preserve">Cartera de crédito de vivienda de interés social y público</t>
  </si>
  <si>
    <t xml:space="preserve">160341</t>
  </si>
  <si>
    <t xml:space="preserve">Cartera de crédito educativo</t>
  </si>
  <si>
    <t xml:space="preserve">160345</t>
  </si>
  <si>
    <t xml:space="preserve">Cartera de créditos refinanciada</t>
  </si>
  <si>
    <t xml:space="preserve">160350</t>
  </si>
  <si>
    <t xml:space="preserve">Cartera de créditos reestructurada</t>
  </si>
  <si>
    <t xml:space="preserve">1604</t>
  </si>
  <si>
    <t xml:space="preserve">Otros intereses por cobrar</t>
  </si>
  <si>
    <t xml:space="preserve">1605</t>
  </si>
  <si>
    <t xml:space="preserve">Comisiones por cobrar</t>
  </si>
  <si>
    <t xml:space="preserve">160515</t>
  </si>
  <si>
    <t xml:space="preserve">Operaciones contingentes </t>
  </si>
  <si>
    <t xml:space="preserve">160590</t>
  </si>
  <si>
    <t xml:space="preserve">Otras</t>
  </si>
  <si>
    <t xml:space="preserve">1606</t>
  </si>
  <si>
    <t xml:space="preserve">Rendimientos por cobrar de fideicomisos mercantiles</t>
  </si>
  <si>
    <t xml:space="preserve">1609</t>
  </si>
  <si>
    <t xml:space="preserve">Garantías pagadas pendientes de recuperación</t>
  </si>
  <si>
    <t xml:space="preserve">160905</t>
  </si>
  <si>
    <t xml:space="preserve">Créditos productivos</t>
  </si>
  <si>
    <t xml:space="preserve">160910</t>
  </si>
  <si>
    <t xml:space="preserve">Microcréditos</t>
  </si>
  <si>
    <t xml:space="preserve">160990</t>
  </si>
  <si>
    <t xml:space="preserve">Contingentes</t>
  </si>
  <si>
    <t xml:space="preserve">1611</t>
  </si>
  <si>
    <t xml:space="preserve">Anticipo para adquisición de acciones y participaciones</t>
  </si>
  <si>
    <t xml:space="preserve">1612</t>
  </si>
  <si>
    <t xml:space="preserve">Inversiones vencidas</t>
  </si>
  <si>
    <t xml:space="preserve">1614</t>
  </si>
  <si>
    <t xml:space="preserve">Pagos por cuenta de socios</t>
  </si>
  <si>
    <t xml:space="preserve">161405</t>
  </si>
  <si>
    <t xml:space="preserve">Intereses</t>
  </si>
  <si>
    <t xml:space="preserve">161410</t>
  </si>
  <si>
    <t xml:space="preserve">Comisiones</t>
  </si>
  <si>
    <t xml:space="preserve">161415</t>
  </si>
  <si>
    <t xml:space="preserve">Gastos por operaciones contingentes</t>
  </si>
  <si>
    <t xml:space="preserve">161420</t>
  </si>
  <si>
    <t xml:space="preserve">Seguros</t>
  </si>
  <si>
    <t xml:space="preserve">161425</t>
  </si>
  <si>
    <t xml:space="preserve">Impuestos</t>
  </si>
  <si>
    <t xml:space="preserve">161430</t>
  </si>
  <si>
    <t xml:space="preserve">Gastos judiciales</t>
  </si>
  <si>
    <t xml:space="preserve">161490</t>
  </si>
  <si>
    <t xml:space="preserve">1615</t>
  </si>
  <si>
    <t xml:space="preserve">Intereses reestructurados por cobrar</t>
  </si>
  <si>
    <t xml:space="preserve">161505</t>
  </si>
  <si>
    <t xml:space="preserve">Intereses de cartera de crédito productivo</t>
  </si>
  <si>
    <t xml:space="preserve">161510</t>
  </si>
  <si>
    <t xml:space="preserve">Intereses de cartera de crédito de consumo</t>
  </si>
  <si>
    <t xml:space="preserve">161515</t>
  </si>
  <si>
    <t xml:space="preserve">Intereses de cartera de crédito inmobiliario</t>
  </si>
  <si>
    <t xml:space="preserve">161520</t>
  </si>
  <si>
    <t xml:space="preserve">Intereses de cartera de microcrédito</t>
  </si>
  <si>
    <t xml:space="preserve">161540</t>
  </si>
  <si>
    <t xml:space="preserve">Intereses de cartera de crédito de vivienda de interés social y público</t>
  </si>
  <si>
    <t xml:space="preserve">161545</t>
  </si>
  <si>
    <t xml:space="preserve">Intereses de cartera de crédito educativo</t>
  </si>
  <si>
    <t xml:space="preserve">1619</t>
  </si>
  <si>
    <t xml:space="preserve">Cuentas  por cobrar por cartera de vivienda vendida al fideicomiso de titularización</t>
  </si>
  <si>
    <t xml:space="preserve">161905</t>
  </si>
  <si>
    <t xml:space="preserve">Cuentas por cobrar por cartera de vivienda de interés público</t>
  </si>
  <si>
    <t xml:space="preserve">161910</t>
  </si>
  <si>
    <t xml:space="preserve">Cuentas por cobrar por cartera de vivienda de interés social</t>
  </si>
  <si>
    <t xml:space="preserve">1620</t>
  </si>
  <si>
    <t xml:space="preserve">Venta de cartera a plazo</t>
  </si>
  <si>
    <t xml:space="preserve">162005</t>
  </si>
  <si>
    <t xml:space="preserve">Cuentas por cobrar por venta de cartera a plazo</t>
  </si>
  <si>
    <t xml:space="preserve">162010</t>
  </si>
  <si>
    <t xml:space="preserve">Cuentas por cobrar por venta de cartera a plazo con pacto de retroventa</t>
  </si>
  <si>
    <t xml:space="preserve">1690</t>
  </si>
  <si>
    <t xml:space="preserve">Cuentas por cobrar varias</t>
  </si>
  <si>
    <t xml:space="preserve">169005</t>
  </si>
  <si>
    <t xml:space="preserve">Anticipos al personal</t>
  </si>
  <si>
    <t xml:space="preserve">169015</t>
  </si>
  <si>
    <t xml:space="preserve">Cheques protestados y rechazados</t>
  </si>
  <si>
    <t xml:space="preserve">169020</t>
  </si>
  <si>
    <t xml:space="preserve">Arrendamientos</t>
  </si>
  <si>
    <t xml:space="preserve">169025</t>
  </si>
  <si>
    <t xml:space="preserve">Establecimientos afiliados</t>
  </si>
  <si>
    <t xml:space="preserve">169030</t>
  </si>
  <si>
    <t xml:space="preserve">Por venta de bienes y títulos</t>
  </si>
  <si>
    <t xml:space="preserve">169035</t>
  </si>
  <si>
    <t xml:space="preserve">Juicios ejecutivos en proceso</t>
  </si>
  <si>
    <t xml:space="preserve">169040</t>
  </si>
  <si>
    <t xml:space="preserve">Emisión y renovación de tarjetas</t>
  </si>
  <si>
    <t xml:space="preserve">169090</t>
  </si>
  <si>
    <t xml:space="preserve">1699</t>
  </si>
  <si>
    <t xml:space="preserve">(Provisión para cuentas por cobrar)</t>
  </si>
  <si>
    <t xml:space="preserve">169905</t>
  </si>
  <si>
    <t xml:space="preserve">(Provisión para intereses y comisiones por cobrar)</t>
  </si>
  <si>
    <t xml:space="preserve">169910</t>
  </si>
  <si>
    <t xml:space="preserve">(Provisión para otras cuentas por cobrar)</t>
  </si>
  <si>
    <t xml:space="preserve">169915</t>
  </si>
  <si>
    <t xml:space="preserve">(Provisiones para garantías pagadas)</t>
  </si>
  <si>
    <t xml:space="preserve">169920</t>
  </si>
  <si>
    <t xml:space="preserve">(Provisión de cartera vendida a plazo)</t>
  </si>
  <si>
    <t xml:space="preserve">17</t>
  </si>
  <si>
    <t xml:space="preserve">BIENES REALIZABLES, ADJUDICADOS POR PAGO Y BIENES NO UTILIZADOS POR LA ENTIDAD</t>
  </si>
  <si>
    <t xml:space="preserve">1702</t>
  </si>
  <si>
    <t xml:space="preserve">Bienes adjudicados por pago</t>
  </si>
  <si>
    <t xml:space="preserve">170205</t>
  </si>
  <si>
    <t xml:space="preserve">Terrenos</t>
  </si>
  <si>
    <t xml:space="preserve">170210</t>
  </si>
  <si>
    <t xml:space="preserve">Edificios y otros locales</t>
  </si>
  <si>
    <t xml:space="preserve">170215</t>
  </si>
  <si>
    <t xml:space="preserve">Mobiliario, maquinaria y equipo</t>
  </si>
  <si>
    <t xml:space="preserve">170220</t>
  </si>
  <si>
    <t xml:space="preserve">Unidades de transporte</t>
  </si>
  <si>
    <t xml:space="preserve">170225</t>
  </si>
  <si>
    <t xml:space="preserve">Derechos fiduciarios</t>
  </si>
  <si>
    <t xml:space="preserve">170230</t>
  </si>
  <si>
    <t xml:space="preserve">Otros títulos valores</t>
  </si>
  <si>
    <t xml:space="preserve">170235</t>
  </si>
  <si>
    <t xml:space="preserve">Mercaderías</t>
  </si>
  <si>
    <t xml:space="preserve">170250</t>
  </si>
  <si>
    <t xml:space="preserve">170290</t>
  </si>
  <si>
    <t xml:space="preserve">1705</t>
  </si>
  <si>
    <t xml:space="preserve">Bienes arrendados </t>
  </si>
  <si>
    <t xml:space="preserve">170505</t>
  </si>
  <si>
    <t xml:space="preserve">Inmuebles</t>
  </si>
  <si>
    <t xml:space="preserve">170510</t>
  </si>
  <si>
    <t xml:space="preserve">Muebles, enseres y equipos de oficina</t>
  </si>
  <si>
    <t xml:space="preserve">170515</t>
  </si>
  <si>
    <t xml:space="preserve">Equipos de computación</t>
  </si>
  <si>
    <t xml:space="preserve">170520</t>
  </si>
  <si>
    <t xml:space="preserve">170590</t>
  </si>
  <si>
    <t xml:space="preserve">170599</t>
  </si>
  <si>
    <t xml:space="preserve">(Depreciación de bienes arrendados)</t>
  </si>
  <si>
    <t xml:space="preserve">1706</t>
  </si>
  <si>
    <t xml:space="preserve">Bienes no utilizados por la institución</t>
  </si>
  <si>
    <t xml:space="preserve">170605</t>
  </si>
  <si>
    <t xml:space="preserve">170610</t>
  </si>
  <si>
    <t xml:space="preserve">Edificios</t>
  </si>
  <si>
    <t xml:space="preserve">170615</t>
  </si>
  <si>
    <t xml:space="preserve">Otros locales</t>
  </si>
  <si>
    <t xml:space="preserve">170620</t>
  </si>
  <si>
    <t xml:space="preserve">Remodelaciones en curso</t>
  </si>
  <si>
    <t xml:space="preserve">170690</t>
  </si>
  <si>
    <t xml:space="preserve">170699</t>
  </si>
  <si>
    <t xml:space="preserve">(Depreciación de bienes no utilizados por la institución)</t>
  </si>
  <si>
    <t xml:space="preserve">1799</t>
  </si>
  <si>
    <t xml:space="preserve">(Provisión para bienes adjudicados por pago)</t>
  </si>
  <si>
    <t xml:space="preserve">179910</t>
  </si>
  <si>
    <t xml:space="preserve">18</t>
  </si>
  <si>
    <t xml:space="preserve">PROPIEDADES Y EQUIPO</t>
  </si>
  <si>
    <t xml:space="preserve">1801</t>
  </si>
  <si>
    <t xml:space="preserve">1802</t>
  </si>
  <si>
    <t xml:space="preserve">1803</t>
  </si>
  <si>
    <t xml:space="preserve">Construcciones y remodelaciones en curso</t>
  </si>
  <si>
    <t xml:space="preserve">1804</t>
  </si>
  <si>
    <t xml:space="preserve">1805</t>
  </si>
  <si>
    <t xml:space="preserve">1806</t>
  </si>
  <si>
    <t xml:space="preserve">1807</t>
  </si>
  <si>
    <t xml:space="preserve">1890</t>
  </si>
  <si>
    <t xml:space="preserve">1899</t>
  </si>
  <si>
    <t xml:space="preserve">(Depreciación acumulada)</t>
  </si>
  <si>
    <t xml:space="preserve">189905</t>
  </si>
  <si>
    <t xml:space="preserve">(Edificios)</t>
  </si>
  <si>
    <t xml:space="preserve">189910</t>
  </si>
  <si>
    <t xml:space="preserve">(Otros locales)</t>
  </si>
  <si>
    <t xml:space="preserve">189915</t>
  </si>
  <si>
    <t xml:space="preserve">(Muebles, enseres y equipos de oficina)</t>
  </si>
  <si>
    <t xml:space="preserve">189920</t>
  </si>
  <si>
    <t xml:space="preserve">(Equipos de computación)</t>
  </si>
  <si>
    <t xml:space="preserve">189925</t>
  </si>
  <si>
    <t xml:space="preserve">(Unidades de transporte)</t>
  </si>
  <si>
    <t xml:space="preserve">189940</t>
  </si>
  <si>
    <t xml:space="preserve">(Otros)</t>
  </si>
  <si>
    <t xml:space="preserve">19</t>
  </si>
  <si>
    <t xml:space="preserve">OTROS ACTIVOS</t>
  </si>
  <si>
    <t xml:space="preserve">1901</t>
  </si>
  <si>
    <t xml:space="preserve">Inversiones en acciones, participaciones y aportaciones</t>
  </si>
  <si>
    <t xml:space="preserve">190110</t>
  </si>
  <si>
    <t xml:space="preserve">En entidades del sector financiero popular y solidario</t>
  </si>
  <si>
    <t xml:space="preserve">190120</t>
  </si>
  <si>
    <t xml:space="preserve">En entidades de servicios auxiliares del sistema financiero</t>
  </si>
  <si>
    <t xml:space="preserve">190125</t>
  </si>
  <si>
    <t xml:space="preserve">En organismos de integración cooperativa</t>
  </si>
  <si>
    <t xml:space="preserve">190130</t>
  </si>
  <si>
    <t xml:space="preserve">Inversiones no financieras</t>
  </si>
  <si>
    <t xml:space="preserve">190135</t>
  </si>
  <si>
    <t xml:space="preserve">En entidades de servicios financieros</t>
  </si>
  <si>
    <t xml:space="preserve">1902</t>
  </si>
  <si>
    <t xml:space="preserve">190205</t>
  </si>
  <si>
    <t xml:space="preserve">190210</t>
  </si>
  <si>
    <t xml:space="preserve">Cartera de créditos por vencer</t>
  </si>
  <si>
    <t xml:space="preserve">190215</t>
  </si>
  <si>
    <t xml:space="preserve">Cartera de créditos refinanciada por vencer</t>
  </si>
  <si>
    <t xml:space="preserve">190220</t>
  </si>
  <si>
    <t xml:space="preserve">Cartera de créditos reestructurada por vencer</t>
  </si>
  <si>
    <t xml:space="preserve">190221</t>
  </si>
  <si>
    <t xml:space="preserve">Cartera de créditos que no devenga intereses</t>
  </si>
  <si>
    <t xml:space="preserve">190225</t>
  </si>
  <si>
    <t xml:space="preserve">Cartera de créditos refinanciada que no devenga intereses</t>
  </si>
  <si>
    <t xml:space="preserve">190226</t>
  </si>
  <si>
    <t xml:space="preserve">Cartera de créditos reestructurada que no devenga intereses</t>
  </si>
  <si>
    <t xml:space="preserve">190230</t>
  </si>
  <si>
    <t xml:space="preserve">Cartera de créditos vencida</t>
  </si>
  <si>
    <t xml:space="preserve">190231</t>
  </si>
  <si>
    <t xml:space="preserve">Cartera de créditos refinanciada vencida</t>
  </si>
  <si>
    <t xml:space="preserve">190235</t>
  </si>
  <si>
    <t xml:space="preserve">Cartera de créditos reestructurada vencida</t>
  </si>
  <si>
    <t xml:space="preserve">190245</t>
  </si>
  <si>
    <t xml:space="preserve">190255</t>
  </si>
  <si>
    <t xml:space="preserve">190265</t>
  </si>
  <si>
    <t xml:space="preserve">Bienes no utilizados por la entidad</t>
  </si>
  <si>
    <t xml:space="preserve">190270</t>
  </si>
  <si>
    <t xml:space="preserve">190275</t>
  </si>
  <si>
    <t xml:space="preserve">190280</t>
  </si>
  <si>
    <t xml:space="preserve">Inversiones en acciones y participaciones</t>
  </si>
  <si>
    <t xml:space="preserve">190285</t>
  </si>
  <si>
    <t xml:space="preserve">190286</t>
  </si>
  <si>
    <t xml:space="preserve">Fondos de liquidez</t>
  </si>
  <si>
    <t xml:space="preserve">1904</t>
  </si>
  <si>
    <t xml:space="preserve">Gastos y pagos anticipados</t>
  </si>
  <si>
    <t xml:space="preserve">190405</t>
  </si>
  <si>
    <t xml:space="preserve">Intereses pagados por anticipado</t>
  </si>
  <si>
    <t xml:space="preserve">190410</t>
  </si>
  <si>
    <t xml:space="preserve">Anticipos a terceros</t>
  </si>
  <si>
    <t xml:space="preserve">190490</t>
  </si>
  <si>
    <t xml:space="preserve">Otros gastos y pagos anticipados</t>
  </si>
  <si>
    <t xml:space="preserve">190499</t>
  </si>
  <si>
    <t xml:space="preserve">(Amortización de gastos anticipados)</t>
  </si>
  <si>
    <t xml:space="preserve">1905</t>
  </si>
  <si>
    <t xml:space="preserve">Gastos diferidos</t>
  </si>
  <si>
    <t xml:space="preserve">190505</t>
  </si>
  <si>
    <t xml:space="preserve">Gastos de constitución y organización</t>
  </si>
  <si>
    <t xml:space="preserve">190510</t>
  </si>
  <si>
    <t xml:space="preserve">Gastos de instalación</t>
  </si>
  <si>
    <t xml:space="preserve">190515</t>
  </si>
  <si>
    <t xml:space="preserve">Estudios</t>
  </si>
  <si>
    <t xml:space="preserve">190520</t>
  </si>
  <si>
    <t xml:space="preserve">Programas de computación</t>
  </si>
  <si>
    <t xml:space="preserve">190525</t>
  </si>
  <si>
    <t xml:space="preserve">Gastos de adecuación</t>
  </si>
  <si>
    <t xml:space="preserve">190535</t>
  </si>
  <si>
    <t xml:space="preserve">Pérdidas incurridas en procesos de fusión</t>
  </si>
  <si>
    <t xml:space="preserve">190590</t>
  </si>
  <si>
    <t xml:space="preserve">Otros gastos diferidos</t>
  </si>
  <si>
    <t xml:space="preserve">190599</t>
  </si>
  <si>
    <t xml:space="preserve">(Amortización acumulada gastos diferidos)</t>
  </si>
  <si>
    <t xml:space="preserve">1906</t>
  </si>
  <si>
    <t xml:space="preserve">Materiales, mercaderías e insumos</t>
  </si>
  <si>
    <t xml:space="preserve">190610</t>
  </si>
  <si>
    <t xml:space="preserve">Mercaderías de cooperativas</t>
  </si>
  <si>
    <t xml:space="preserve">190615</t>
  </si>
  <si>
    <t xml:space="preserve">Proveeduría</t>
  </si>
  <si>
    <t xml:space="preserve">1908</t>
  </si>
  <si>
    <t xml:space="preserve">Transferencias internas</t>
  </si>
  <si>
    <t xml:space="preserve">1990</t>
  </si>
  <si>
    <t xml:space="preserve">199005</t>
  </si>
  <si>
    <t xml:space="preserve">Impuesto al valor agregado – IVA</t>
  </si>
  <si>
    <t xml:space="preserve">199010</t>
  </si>
  <si>
    <t xml:space="preserve">Otros impuestos</t>
  </si>
  <si>
    <t xml:space="preserve">199015</t>
  </si>
  <si>
    <t xml:space="preserve">Depósitos en garantía y para importaciones</t>
  </si>
  <si>
    <t xml:space="preserve">199025</t>
  </si>
  <si>
    <t xml:space="preserve">Faltantes de caja</t>
  </si>
  <si>
    <t xml:space="preserve">199090</t>
  </si>
  <si>
    <t xml:space="preserve">Varias</t>
  </si>
  <si>
    <t xml:space="preserve">1999</t>
  </si>
  <si>
    <t xml:space="preserve">(Provisión para otros activos irrecuperables)</t>
  </si>
  <si>
    <t xml:space="preserve">199905</t>
  </si>
  <si>
    <t xml:space="preserve">(Provisión para valuación de inversiones en acciones y participaciones)</t>
  </si>
  <si>
    <t xml:space="preserve">199910</t>
  </si>
  <si>
    <t xml:space="preserve">(Provisión para valuación de derechos fiduciarios)</t>
  </si>
  <si>
    <t xml:space="preserve">199990</t>
  </si>
  <si>
    <t xml:space="preserve">(Provisión para otros activos)</t>
  </si>
  <si>
    <t xml:space="preserve">2</t>
  </si>
  <si>
    <t xml:space="preserve">PASIVOS</t>
  </si>
  <si>
    <t xml:space="preserve">21</t>
  </si>
  <si>
    <t xml:space="preserve">OBLIGACIONES CON EL PÚBLICO</t>
  </si>
  <si>
    <t xml:space="preserve">2101</t>
  </si>
  <si>
    <t xml:space="preserve">Depósitos a la vista</t>
  </si>
  <si>
    <t xml:space="preserve">210110</t>
  </si>
  <si>
    <t xml:space="preserve">Depósitos monetarios que no generan intereses</t>
  </si>
  <si>
    <t xml:space="preserve">210130</t>
  </si>
  <si>
    <t xml:space="preserve">Cheques certificados</t>
  </si>
  <si>
    <t xml:space="preserve">210131</t>
  </si>
  <si>
    <t xml:space="preserve">Cheques de emergencia</t>
  </si>
  <si>
    <t xml:space="preserve">210135</t>
  </si>
  <si>
    <t xml:space="preserve">Depósitos de ahorro</t>
  </si>
  <si>
    <t xml:space="preserve">210140</t>
  </si>
  <si>
    <t xml:space="preserve">Otros depósitos</t>
  </si>
  <si>
    <t xml:space="preserve">210145</t>
  </si>
  <si>
    <t xml:space="preserve">Fondos de tarjetahabientes</t>
  </si>
  <si>
    <t xml:space="preserve">210150</t>
  </si>
  <si>
    <t xml:space="preserve">Depósitos por confirmar</t>
  </si>
  <si>
    <t xml:space="preserve">210155</t>
  </si>
  <si>
    <t xml:space="preserve">Depósitos de cuenta básica</t>
  </si>
  <si>
    <t xml:space="preserve">2102</t>
  </si>
  <si>
    <t xml:space="preserve">Operaciones de reporto</t>
  </si>
  <si>
    <t xml:space="preserve">210205</t>
  </si>
  <si>
    <t xml:space="preserve">Operaciones de reporto financiero</t>
  </si>
  <si>
    <t xml:space="preserve">210210</t>
  </si>
  <si>
    <t xml:space="preserve">Operaciones de reporto por confirmar</t>
  </si>
  <si>
    <t xml:space="preserve">210215</t>
  </si>
  <si>
    <t xml:space="preserve">Operaciones de reporto bursátil</t>
  </si>
  <si>
    <t xml:space="preserve">2103</t>
  </si>
  <si>
    <t xml:space="preserve">Depósitos a plazo</t>
  </si>
  <si>
    <t xml:space="preserve">210305</t>
  </si>
  <si>
    <t xml:space="preserve">210310</t>
  </si>
  <si>
    <t xml:space="preserve">210315</t>
  </si>
  <si>
    <t xml:space="preserve">210320</t>
  </si>
  <si>
    <t xml:space="preserve">210325</t>
  </si>
  <si>
    <t xml:space="preserve">De más de 361 días</t>
  </si>
  <si>
    <t xml:space="preserve">210330</t>
  </si>
  <si>
    <t xml:space="preserve">2104</t>
  </si>
  <si>
    <t xml:space="preserve">Depósitos de garantía</t>
  </si>
  <si>
    <t xml:space="preserve">2105</t>
  </si>
  <si>
    <t xml:space="preserve">Depósitos restringidos</t>
  </si>
  <si>
    <t xml:space="preserve">22</t>
  </si>
  <si>
    <t xml:space="preserve">2201</t>
  </si>
  <si>
    <t xml:space="preserve">Fondos interfinancieros comprados</t>
  </si>
  <si>
    <t xml:space="preserve">220105</t>
  </si>
  <si>
    <t xml:space="preserve">220110</t>
  </si>
  <si>
    <t xml:space="preserve">220115</t>
  </si>
  <si>
    <t xml:space="preserve">2202</t>
  </si>
  <si>
    <t xml:space="preserve">Operaciones de reporto con entidades financieras</t>
  </si>
  <si>
    <t xml:space="preserve">220205</t>
  </si>
  <si>
    <t xml:space="preserve">220210</t>
  </si>
  <si>
    <t xml:space="preserve">23</t>
  </si>
  <si>
    <t xml:space="preserve">OBLIGACIONES INMEDIATAS</t>
  </si>
  <si>
    <t xml:space="preserve">2301</t>
  </si>
  <si>
    <t xml:space="preserve">Cheques de gerencia</t>
  </si>
  <si>
    <t xml:space="preserve">2302</t>
  </si>
  <si>
    <t xml:space="preserve">Giros, transferencias y cobranzas por pagar</t>
  </si>
  <si>
    <t xml:space="preserve">230205</t>
  </si>
  <si>
    <t xml:space="preserve">Giros y transferencias</t>
  </si>
  <si>
    <t xml:space="preserve">230210</t>
  </si>
  <si>
    <t xml:space="preserve">Cobranzas</t>
  </si>
  <si>
    <t xml:space="preserve">2303</t>
  </si>
  <si>
    <t xml:space="preserve">Recaudaciones para el sector público</t>
  </si>
  <si>
    <t xml:space="preserve">2304</t>
  </si>
  <si>
    <t xml:space="preserve">Valores en circulación y cupones por pagar</t>
  </si>
  <si>
    <t xml:space="preserve">230405</t>
  </si>
  <si>
    <t xml:space="preserve">Bonos</t>
  </si>
  <si>
    <t xml:space="preserve">230410</t>
  </si>
  <si>
    <t xml:space="preserve">Obligaciones</t>
  </si>
  <si>
    <t xml:space="preserve">230415</t>
  </si>
  <si>
    <t xml:space="preserve">25</t>
  </si>
  <si>
    <t xml:space="preserve">CUENTAS POR PAGAR</t>
  </si>
  <si>
    <t xml:space="preserve">2501</t>
  </si>
  <si>
    <t xml:space="preserve">Intereses por pagar</t>
  </si>
  <si>
    <t xml:space="preserve">250105</t>
  </si>
  <si>
    <t xml:space="preserve">250110</t>
  </si>
  <si>
    <t xml:space="preserve">250115</t>
  </si>
  <si>
    <t xml:space="preserve">Depósitos a plazo fijo</t>
  </si>
  <si>
    <t xml:space="preserve">250120</t>
  </si>
  <si>
    <t xml:space="preserve">Depósitos en garantía</t>
  </si>
  <si>
    <t xml:space="preserve">250125</t>
  </si>
  <si>
    <t xml:space="preserve">250130</t>
  </si>
  <si>
    <t xml:space="preserve">250135</t>
  </si>
  <si>
    <t xml:space="preserve">Obligaciones financieras</t>
  </si>
  <si>
    <t xml:space="preserve">250140</t>
  </si>
  <si>
    <t xml:space="preserve">250145</t>
  </si>
  <si>
    <t xml:space="preserve">250150</t>
  </si>
  <si>
    <t xml:space="preserve">250155</t>
  </si>
  <si>
    <t xml:space="preserve">250190</t>
  </si>
  <si>
    <t xml:space="preserve">2502</t>
  </si>
  <si>
    <t xml:space="preserve">Comisiones por pagar</t>
  </si>
  <si>
    <t xml:space="preserve">2503</t>
  </si>
  <si>
    <t xml:space="preserve">Obligaciones patronales</t>
  </si>
  <si>
    <t xml:space="preserve">250305</t>
  </si>
  <si>
    <t xml:space="preserve">Remuneraciones</t>
  </si>
  <si>
    <t xml:space="preserve">250310</t>
  </si>
  <si>
    <t xml:space="preserve">Beneficios Sociales</t>
  </si>
  <si>
    <t xml:space="preserve">250315</t>
  </si>
  <si>
    <t xml:space="preserve">Aportes al IESS</t>
  </si>
  <si>
    <t xml:space="preserve">250320</t>
  </si>
  <si>
    <t xml:space="preserve">Fondo de reserva IESS</t>
  </si>
  <si>
    <t xml:space="preserve">250325</t>
  </si>
  <si>
    <t xml:space="preserve">Participación a empleados</t>
  </si>
  <si>
    <t xml:space="preserve">250330</t>
  </si>
  <si>
    <t xml:space="preserve">Gastos de responsabilidad, residencia y representación</t>
  </si>
  <si>
    <t xml:space="preserve">250390</t>
  </si>
  <si>
    <t xml:space="preserve">2504</t>
  </si>
  <si>
    <t xml:space="preserve">Retenciones</t>
  </si>
  <si>
    <t xml:space="preserve">250405</t>
  </si>
  <si>
    <t xml:space="preserve">Retenciones fiscales</t>
  </si>
  <si>
    <t xml:space="preserve">250490</t>
  </si>
  <si>
    <t xml:space="preserve">Otras retenciones</t>
  </si>
  <si>
    <t xml:space="preserve">2505</t>
  </si>
  <si>
    <t xml:space="preserve">Contribuciones, impuestos y multas</t>
  </si>
  <si>
    <t xml:space="preserve">250505</t>
  </si>
  <si>
    <t xml:space="preserve">Impuesto a la renta</t>
  </si>
  <si>
    <t xml:space="preserve">250510</t>
  </si>
  <si>
    <t xml:space="preserve">Multas</t>
  </si>
  <si>
    <t xml:space="preserve">250590</t>
  </si>
  <si>
    <t xml:space="preserve">Otras contribuciones e impuestos</t>
  </si>
  <si>
    <t xml:space="preserve">2506</t>
  </si>
  <si>
    <t xml:space="preserve">Proveedores</t>
  </si>
  <si>
    <t xml:space="preserve">2507</t>
  </si>
  <si>
    <t xml:space="preserve">Obligaciones por compra de cartera</t>
  </si>
  <si>
    <t xml:space="preserve">2508</t>
  </si>
  <si>
    <t xml:space="preserve">Garantías crediticias subrogadas pendientes de recuperación</t>
  </si>
  <si>
    <t xml:space="preserve">250805</t>
  </si>
  <si>
    <t xml:space="preserve">250810</t>
  </si>
  <si>
    <t xml:space="preserve">250815</t>
  </si>
  <si>
    <t xml:space="preserve">2510</t>
  </si>
  <si>
    <t xml:space="preserve">Cuentas por pagar a establecimientos afiliados</t>
  </si>
  <si>
    <t xml:space="preserve">2511</t>
  </si>
  <si>
    <t xml:space="preserve">Provisiones para aceptaciones y operaciones contingentes</t>
  </si>
  <si>
    <t xml:space="preserve">2590</t>
  </si>
  <si>
    <t xml:space="preserve">Cuentas por pagar varias</t>
  </si>
  <si>
    <t xml:space="preserve">259010</t>
  </si>
  <si>
    <t xml:space="preserve">Excedentes por pagar</t>
  </si>
  <si>
    <t xml:space="preserve">259015</t>
  </si>
  <si>
    <t xml:space="preserve">Cheques girados no cobrados</t>
  </si>
  <si>
    <t xml:space="preserve">259090</t>
  </si>
  <si>
    <t xml:space="preserve">Otras cuentas por pagar</t>
  </si>
  <si>
    <t xml:space="preserve">26</t>
  </si>
  <si>
    <t xml:space="preserve">2601</t>
  </si>
  <si>
    <t xml:space="preserve">Sobregiros</t>
  </si>
  <si>
    <t xml:space="preserve">2602</t>
  </si>
  <si>
    <t xml:space="preserve">Obligaciones con instituciones financieras del país y sector financiero popular y solidario</t>
  </si>
  <si>
    <t xml:space="preserve">260205</t>
  </si>
  <si>
    <t xml:space="preserve">De 1 a 30 días con entidades financieras privadas</t>
  </si>
  <si>
    <t xml:space="preserve">260210</t>
  </si>
  <si>
    <t xml:space="preserve">De 31 a 90 días con entidades financieras privadas</t>
  </si>
  <si>
    <t xml:space="preserve">260215</t>
  </si>
  <si>
    <t xml:space="preserve">De 91 a 180 días con entidades financieras privadas</t>
  </si>
  <si>
    <t xml:space="preserve">260220</t>
  </si>
  <si>
    <t xml:space="preserve">De 181 a 360 días con entidades financieras privadas</t>
  </si>
  <si>
    <t xml:space="preserve">260225</t>
  </si>
  <si>
    <t xml:space="preserve">De más de 360 días con entidades financieras privadas</t>
  </si>
  <si>
    <t xml:space="preserve">260250</t>
  </si>
  <si>
    <t xml:space="preserve">De 1 a 30 días con entidades del sector financiero popular y solidario</t>
  </si>
  <si>
    <t xml:space="preserve">260255</t>
  </si>
  <si>
    <t xml:space="preserve">De 31 a 90 con entidades días del sector financiero popular y solidario</t>
  </si>
  <si>
    <t xml:space="preserve">260260</t>
  </si>
  <si>
    <t xml:space="preserve">De 91 a 180 con entidades días del sector financiero popular y solidario</t>
  </si>
  <si>
    <t xml:space="preserve">260265</t>
  </si>
  <si>
    <t xml:space="preserve">De 181 a 360 con entidades días del sector financiero popular y solidario</t>
  </si>
  <si>
    <t xml:space="preserve">260270</t>
  </si>
  <si>
    <t xml:space="preserve">De más de 360 días con entidades del sector financiero popular y solidario</t>
  </si>
  <si>
    <t xml:space="preserve">2603</t>
  </si>
  <si>
    <t xml:space="preserve">Obligaciones con entidades financieras del exterior</t>
  </si>
  <si>
    <t xml:space="preserve">260305</t>
  </si>
  <si>
    <t xml:space="preserve">260310</t>
  </si>
  <si>
    <t xml:space="preserve">260315</t>
  </si>
  <si>
    <t xml:space="preserve">260320</t>
  </si>
  <si>
    <t xml:space="preserve">260325</t>
  </si>
  <si>
    <t xml:space="preserve">2604</t>
  </si>
  <si>
    <t xml:space="preserve">Obligaciones con entidades del grupo popular y solidario</t>
  </si>
  <si>
    <t xml:space="preserve">260450</t>
  </si>
  <si>
    <t xml:space="preserve">260455</t>
  </si>
  <si>
    <t xml:space="preserve">260460</t>
  </si>
  <si>
    <t xml:space="preserve">De 91 a 180</t>
  </si>
  <si>
    <t xml:space="preserve">260465</t>
  </si>
  <si>
    <t xml:space="preserve">De 181 a 360</t>
  </si>
  <si>
    <t xml:space="preserve">260470</t>
  </si>
  <si>
    <t xml:space="preserve">De más de 360</t>
  </si>
  <si>
    <t xml:space="preserve">2606</t>
  </si>
  <si>
    <t xml:space="preserve">Obligaciones con entidades financieras públicas</t>
  </si>
  <si>
    <t xml:space="preserve">260605</t>
  </si>
  <si>
    <t xml:space="preserve">260610</t>
  </si>
  <si>
    <t xml:space="preserve">260615</t>
  </si>
  <si>
    <t xml:space="preserve">260620</t>
  </si>
  <si>
    <t xml:space="preserve">260625</t>
  </si>
  <si>
    <t xml:space="preserve">2607</t>
  </si>
  <si>
    <t xml:space="preserve">Obligaciones con organismos multilaterales</t>
  </si>
  <si>
    <t xml:space="preserve">260705</t>
  </si>
  <si>
    <t xml:space="preserve">260710</t>
  </si>
  <si>
    <t xml:space="preserve">260715</t>
  </si>
  <si>
    <t xml:space="preserve">260720</t>
  </si>
  <si>
    <t xml:space="preserve">260725</t>
  </si>
  <si>
    <t xml:space="preserve">2610</t>
  </si>
  <si>
    <t xml:space="preserve">Obligaciones con el fondo de liquidez de las entidades del sector financiero popular y solidario</t>
  </si>
  <si>
    <t xml:space="preserve">261005</t>
  </si>
  <si>
    <t xml:space="preserve">Por créditos ordinarios</t>
  </si>
  <si>
    <t xml:space="preserve">261010</t>
  </si>
  <si>
    <t xml:space="preserve">Por créditos extraordinarios</t>
  </si>
  <si>
    <t xml:space="preserve">261015</t>
  </si>
  <si>
    <t xml:space="preserve">Por créditos corrientes</t>
  </si>
  <si>
    <t xml:space="preserve">261090</t>
  </si>
  <si>
    <t xml:space="preserve">Por otros créditos del Fondo de Liquidez</t>
  </si>
  <si>
    <t xml:space="preserve">2690</t>
  </si>
  <si>
    <t xml:space="preserve">Otras obligaciones</t>
  </si>
  <si>
    <t xml:space="preserve">269005</t>
  </si>
  <si>
    <t xml:space="preserve">269010</t>
  </si>
  <si>
    <t xml:space="preserve">269015</t>
  </si>
  <si>
    <t xml:space="preserve">269020</t>
  </si>
  <si>
    <t xml:space="preserve">269025</t>
  </si>
  <si>
    <t xml:space="preserve">27</t>
  </si>
  <si>
    <t xml:space="preserve">VALORES EN CIRCULACIÓN</t>
  </si>
  <si>
    <t xml:space="preserve">2701</t>
  </si>
  <si>
    <t xml:space="preserve">270105</t>
  </si>
  <si>
    <t xml:space="preserve">Bonos emitidos por entidades financieras públicas</t>
  </si>
  <si>
    <t xml:space="preserve">2702</t>
  </si>
  <si>
    <t xml:space="preserve">270205</t>
  </si>
  <si>
    <t xml:space="preserve">Emitidas por entidades del sector financiero popular y solidario</t>
  </si>
  <si>
    <t xml:space="preserve">270210</t>
  </si>
  <si>
    <t xml:space="preserve">Emitidas por entidades financieras públicas</t>
  </si>
  <si>
    <t xml:space="preserve">2703</t>
  </si>
  <si>
    <t xml:space="preserve">270390</t>
  </si>
  <si>
    <t xml:space="preserve">2790</t>
  </si>
  <si>
    <t xml:space="preserve">Prima o descuento en colocación de valores en circulación</t>
  </si>
  <si>
    <t xml:space="preserve">28</t>
  </si>
  <si>
    <t xml:space="preserve">APORTES PARA FUTURAS CAPITALIZACIONES</t>
  </si>
  <si>
    <t xml:space="preserve">2801</t>
  </si>
  <si>
    <t xml:space="preserve">29</t>
  </si>
  <si>
    <t xml:space="preserve">OTROS PASIVOS</t>
  </si>
  <si>
    <t xml:space="preserve">2901</t>
  </si>
  <si>
    <t xml:space="preserve">Ingresos recibidos por anticipado</t>
  </si>
  <si>
    <t xml:space="preserve">290115</t>
  </si>
  <si>
    <t xml:space="preserve">Rentas recibidas por anticipado</t>
  </si>
  <si>
    <t xml:space="preserve">290190</t>
  </si>
  <si>
    <t xml:space="preserve">2903</t>
  </si>
  <si>
    <t xml:space="preserve">Fondos en administración</t>
  </si>
  <si>
    <t xml:space="preserve">2908</t>
  </si>
  <si>
    <t xml:space="preserve">2990</t>
  </si>
  <si>
    <t xml:space="preserve">299005</t>
  </si>
  <si>
    <t xml:space="preserve">Sobrantes de caja</t>
  </si>
  <si>
    <t xml:space="preserve">299090</t>
  </si>
  <si>
    <t xml:space="preserve">Varios</t>
  </si>
  <si>
    <t xml:space="preserve">3</t>
  </si>
  <si>
    <t xml:space="preserve">PATRIMONIO</t>
  </si>
  <si>
    <t xml:space="preserve">31</t>
  </si>
  <si>
    <t xml:space="preserve">CAPITAL SOCIAL</t>
  </si>
  <si>
    <t xml:space="preserve">3101</t>
  </si>
  <si>
    <t xml:space="preserve">Capital Pagado</t>
  </si>
  <si>
    <t xml:space="preserve">3102</t>
  </si>
  <si>
    <t xml:space="preserve">Capital no efectivizado</t>
  </si>
  <si>
    <t xml:space="preserve">3103</t>
  </si>
  <si>
    <t xml:space="preserve">Aportes de socios</t>
  </si>
  <si>
    <t xml:space="preserve">33</t>
  </si>
  <si>
    <t xml:space="preserve">RESERVAS</t>
  </si>
  <si>
    <t xml:space="preserve">3301</t>
  </si>
  <si>
    <t xml:space="preserve">Fondo Irrepartible de Reserva Legal</t>
  </si>
  <si>
    <t xml:space="preserve">330105</t>
  </si>
  <si>
    <t xml:space="preserve">Reserva legal Irrepartible de utilidades o excedentes</t>
  </si>
  <si>
    <t xml:space="preserve">330110</t>
  </si>
  <si>
    <t xml:space="preserve">Aportes de los socios por norma de fortalecimiento de cooperativas de ahorro y crédito</t>
  </si>
  <si>
    <t xml:space="preserve">330115</t>
  </si>
  <si>
    <t xml:space="preserve">Donaciones</t>
  </si>
  <si>
    <t xml:space="preserve">3303</t>
  </si>
  <si>
    <t xml:space="preserve">Especiales y Facultativas</t>
  </si>
  <si>
    <t xml:space="preserve">3305</t>
  </si>
  <si>
    <t xml:space="preserve">Revalorización del patrimonio</t>
  </si>
  <si>
    <t xml:space="preserve">3310</t>
  </si>
  <si>
    <t xml:space="preserve">Por resultados no operativos</t>
  </si>
  <si>
    <t xml:space="preserve">34</t>
  </si>
  <si>
    <t xml:space="preserve">OTROS APORTES PATRIMONIALES</t>
  </si>
  <si>
    <t xml:space="preserve">3401</t>
  </si>
  <si>
    <t xml:space="preserve">Acuerdos transaccionales</t>
  </si>
  <si>
    <t xml:space="preserve">3402</t>
  </si>
  <si>
    <t xml:space="preserve">35</t>
  </si>
  <si>
    <t xml:space="preserve">SUPERÁVIT POR VALUACIONES</t>
  </si>
  <si>
    <t xml:space="preserve">3501</t>
  </si>
  <si>
    <t xml:space="preserve">Superávit por valuación de propiedades, equipo y otros</t>
  </si>
  <si>
    <t xml:space="preserve">3502</t>
  </si>
  <si>
    <t xml:space="preserve">Superávit por valuación de inversiones en acciones</t>
  </si>
  <si>
    <t xml:space="preserve">3504</t>
  </si>
  <si>
    <t xml:space="preserve">Valuación de inversiones en instrumentos financieros</t>
  </si>
  <si>
    <t xml:space="preserve">36</t>
  </si>
  <si>
    <t xml:space="preserve">RESULTADOS</t>
  </si>
  <si>
    <t xml:space="preserve">3601</t>
  </si>
  <si>
    <t xml:space="preserve">Utilidades o excedentes acumuladas</t>
  </si>
  <si>
    <t xml:space="preserve">3602</t>
  </si>
  <si>
    <t xml:space="preserve">(Pérdidas acumuladas)</t>
  </si>
  <si>
    <t xml:space="preserve">3603</t>
  </si>
  <si>
    <t xml:space="preserve">Utilidad o excedente del ejercicio</t>
  </si>
  <si>
    <t xml:space="preserve">3604</t>
  </si>
  <si>
    <t xml:space="preserve">(Pérdida del ejercicio)</t>
  </si>
  <si>
    <t xml:space="preserve">4</t>
  </si>
  <si>
    <t xml:space="preserve">GASTOS</t>
  </si>
  <si>
    <t xml:space="preserve">41</t>
  </si>
  <si>
    <t xml:space="preserve">INTERESES CAUSADOS</t>
  </si>
  <si>
    <t xml:space="preserve">4101</t>
  </si>
  <si>
    <t xml:space="preserve">410105</t>
  </si>
  <si>
    <t xml:space="preserve">Depósitos monetarios en cuentas corrientes</t>
  </si>
  <si>
    <t xml:space="preserve">410115</t>
  </si>
  <si>
    <t xml:space="preserve">410120</t>
  </si>
  <si>
    <t xml:space="preserve">410125</t>
  </si>
  <si>
    <t xml:space="preserve">410130</t>
  </si>
  <si>
    <t xml:space="preserve">410135</t>
  </si>
  <si>
    <t xml:space="preserve">410140</t>
  </si>
  <si>
    <t xml:space="preserve">410145</t>
  </si>
  <si>
    <t xml:space="preserve">410190</t>
  </si>
  <si>
    <t xml:space="preserve">4102</t>
  </si>
  <si>
    <t xml:space="preserve">410205</t>
  </si>
  <si>
    <t xml:space="preserve">Fondos financieros comprados</t>
  </si>
  <si>
    <t xml:space="preserve">410210</t>
  </si>
  <si>
    <t xml:space="preserve">4103</t>
  </si>
  <si>
    <t xml:space="preserve">410305</t>
  </si>
  <si>
    <t xml:space="preserve">410310</t>
  </si>
  <si>
    <t xml:space="preserve">Obligaciones con entidades financieras del país</t>
  </si>
  <si>
    <t xml:space="preserve">410315</t>
  </si>
  <si>
    <t xml:space="preserve">410320</t>
  </si>
  <si>
    <t xml:space="preserve">410330</t>
  </si>
  <si>
    <t xml:space="preserve">Obligaciones con entidades financieras del sector público</t>
  </si>
  <si>
    <t xml:space="preserve">410335</t>
  </si>
  <si>
    <t xml:space="preserve">410350</t>
  </si>
  <si>
    <t xml:space="preserve">4104</t>
  </si>
  <si>
    <t xml:space="preserve">410405</t>
  </si>
  <si>
    <t xml:space="preserve">410410</t>
  </si>
  <si>
    <t xml:space="preserve">410415</t>
  </si>
  <si>
    <t xml:space="preserve">4105</t>
  </si>
  <si>
    <t xml:space="preserve">Otros intereses</t>
  </si>
  <si>
    <t xml:space="preserve">410590</t>
  </si>
  <si>
    <t xml:space="preserve">42</t>
  </si>
  <si>
    <t xml:space="preserve">COMISIONES CAUSADAS</t>
  </si>
  <si>
    <t xml:space="preserve">4201</t>
  </si>
  <si>
    <t xml:space="preserve">4202</t>
  </si>
  <si>
    <t xml:space="preserve">Operaciones contingentes</t>
  </si>
  <si>
    <t xml:space="preserve">4203</t>
  </si>
  <si>
    <t xml:space="preserve">4205</t>
  </si>
  <si>
    <t xml:space="preserve">Servicios fiduciarios</t>
  </si>
  <si>
    <t xml:space="preserve">4290</t>
  </si>
  <si>
    <t xml:space="preserve">43</t>
  </si>
  <si>
    <t xml:space="preserve">PÉRDIDAS FINANCIERAS</t>
  </si>
  <si>
    <t xml:space="preserve">4302</t>
  </si>
  <si>
    <t xml:space="preserve">En valuación de inversiones</t>
  </si>
  <si>
    <t xml:space="preserve">4303</t>
  </si>
  <si>
    <t xml:space="preserve">En venta de activos productivos</t>
  </si>
  <si>
    <t xml:space="preserve">430305</t>
  </si>
  <si>
    <t xml:space="preserve">En venta de inversiones</t>
  </si>
  <si>
    <t xml:space="preserve">430310</t>
  </si>
  <si>
    <t xml:space="preserve">En venta de cartera de créditos</t>
  </si>
  <si>
    <t xml:space="preserve">430390</t>
  </si>
  <si>
    <t xml:space="preserve">4304</t>
  </si>
  <si>
    <t xml:space="preserve">Pérdidas por fideicomiso mercantil</t>
  </si>
  <si>
    <t xml:space="preserve">4305</t>
  </si>
  <si>
    <t xml:space="preserve">Prima de inversiones en títulos valores</t>
  </si>
  <si>
    <t xml:space="preserve">4306</t>
  </si>
  <si>
    <t xml:space="preserve">Primas en cartera comprada</t>
  </si>
  <si>
    <t xml:space="preserve">4307</t>
  </si>
  <si>
    <t xml:space="preserve">Amortización de pérdidas incurridas en proceso de fusión</t>
  </si>
  <si>
    <t xml:space="preserve">44</t>
  </si>
  <si>
    <t xml:space="preserve">PROVISIONES</t>
  </si>
  <si>
    <t xml:space="preserve">4401</t>
  </si>
  <si>
    <t xml:space="preserve">4402</t>
  </si>
  <si>
    <t xml:space="preserve">440210</t>
  </si>
  <si>
    <t xml:space="preserve">Crédito productivo</t>
  </si>
  <si>
    <t xml:space="preserve">440220</t>
  </si>
  <si>
    <t xml:space="preserve">Crédito de consumo</t>
  </si>
  <si>
    <t xml:space="preserve">440230</t>
  </si>
  <si>
    <t xml:space="preserve">Crédito inmobiliario</t>
  </si>
  <si>
    <t xml:space="preserve">440235</t>
  </si>
  <si>
    <t xml:space="preserve">Crédito de vivienda de interés social y público</t>
  </si>
  <si>
    <t xml:space="preserve">440240</t>
  </si>
  <si>
    <t xml:space="preserve">Microcrédito</t>
  </si>
  <si>
    <t xml:space="preserve">440245</t>
  </si>
  <si>
    <t xml:space="preserve">Crédito educativo</t>
  </si>
  <si>
    <t xml:space="preserve">4403</t>
  </si>
  <si>
    <t xml:space="preserve">4404</t>
  </si>
  <si>
    <t xml:space="preserve">4405</t>
  </si>
  <si>
    <t xml:space="preserve">4406</t>
  </si>
  <si>
    <t xml:space="preserve">45</t>
  </si>
  <si>
    <t xml:space="preserve">GASTOS DE OPERACIÓN</t>
  </si>
  <si>
    <t xml:space="preserve">4501</t>
  </si>
  <si>
    <t xml:space="preserve">Gastos de personal</t>
  </si>
  <si>
    <t xml:space="preserve">450105</t>
  </si>
  <si>
    <t xml:space="preserve">Remuneraciones mensuales</t>
  </si>
  <si>
    <t xml:space="preserve">450110</t>
  </si>
  <si>
    <t xml:space="preserve">450115</t>
  </si>
  <si>
    <t xml:space="preserve">Gastos de representación, residencia y responsabilidad</t>
  </si>
  <si>
    <t xml:space="preserve">450120</t>
  </si>
  <si>
    <t xml:space="preserve">450125</t>
  </si>
  <si>
    <t xml:space="preserve">Impuesto a la renta del personal</t>
  </si>
  <si>
    <t xml:space="preserve">450130</t>
  </si>
  <si>
    <t xml:space="preserve">Pensiones y jubilaciones</t>
  </si>
  <si>
    <t xml:space="preserve">450135</t>
  </si>
  <si>
    <t xml:space="preserve">450190</t>
  </si>
  <si>
    <t xml:space="preserve">4502</t>
  </si>
  <si>
    <t xml:space="preserve">Honorarios</t>
  </si>
  <si>
    <t xml:space="preserve">450205</t>
  </si>
  <si>
    <t xml:space="preserve">Consejos</t>
  </si>
  <si>
    <t xml:space="preserve">450210</t>
  </si>
  <si>
    <t xml:space="preserve">Honorarios profesionales</t>
  </si>
  <si>
    <t xml:space="preserve">450290</t>
  </si>
  <si>
    <t xml:space="preserve">4503</t>
  </si>
  <si>
    <t xml:space="preserve">Servicios varios</t>
  </si>
  <si>
    <t xml:space="preserve">450305</t>
  </si>
  <si>
    <t xml:space="preserve">Movilización, fletes y embalajes</t>
  </si>
  <si>
    <t xml:space="preserve">450310</t>
  </si>
  <si>
    <t xml:space="preserve">Servicios de guardianía</t>
  </si>
  <si>
    <t xml:space="preserve">450315</t>
  </si>
  <si>
    <t xml:space="preserve">Publicidad y propaganda</t>
  </si>
  <si>
    <t xml:space="preserve">450320</t>
  </si>
  <si>
    <t xml:space="preserve">Servicios básicos</t>
  </si>
  <si>
    <t xml:space="preserve">450325</t>
  </si>
  <si>
    <t xml:space="preserve">450330</t>
  </si>
  <si>
    <t xml:space="preserve">450390</t>
  </si>
  <si>
    <t xml:space="preserve">Otros servicios</t>
  </si>
  <si>
    <t xml:space="preserve">4504</t>
  </si>
  <si>
    <t xml:space="preserve">Impuestos, contribuciones y multas</t>
  </si>
  <si>
    <t xml:space="preserve">450405</t>
  </si>
  <si>
    <t xml:space="preserve">Impuestos Fiscales</t>
  </si>
  <si>
    <t xml:space="preserve">450410</t>
  </si>
  <si>
    <t xml:space="preserve">Impuestos Municipales</t>
  </si>
  <si>
    <t xml:space="preserve">450415</t>
  </si>
  <si>
    <t xml:space="preserve">Aportes a la SEPS</t>
  </si>
  <si>
    <t xml:space="preserve">450420</t>
  </si>
  <si>
    <t xml:space="preserve">Aportes al COSEDE por prima fija</t>
  </si>
  <si>
    <t xml:space="preserve">450421</t>
  </si>
  <si>
    <t xml:space="preserve">Aportes al COSEDE por prima variable</t>
  </si>
  <si>
    <t xml:space="preserve">450430</t>
  </si>
  <si>
    <t xml:space="preserve">Multas y otras sanciones</t>
  </si>
  <si>
    <t xml:space="preserve">450490</t>
  </si>
  <si>
    <t xml:space="preserve">Otros impuestos y contribuciones</t>
  </si>
  <si>
    <t xml:space="preserve">4505</t>
  </si>
  <si>
    <t xml:space="preserve">Depreciaciones</t>
  </si>
  <si>
    <t xml:space="preserve">450505</t>
  </si>
  <si>
    <t xml:space="preserve">Bienes arrendados</t>
  </si>
  <si>
    <t xml:space="preserve">450510</t>
  </si>
  <si>
    <t xml:space="preserve">450515</t>
  </si>
  <si>
    <t xml:space="preserve">450520</t>
  </si>
  <si>
    <t xml:space="preserve">450525</t>
  </si>
  <si>
    <t xml:space="preserve">450530</t>
  </si>
  <si>
    <t xml:space="preserve">450535</t>
  </si>
  <si>
    <t xml:space="preserve">450590</t>
  </si>
  <si>
    <t xml:space="preserve">4506</t>
  </si>
  <si>
    <t xml:space="preserve">Amortizaciones</t>
  </si>
  <si>
    <t xml:space="preserve">450605</t>
  </si>
  <si>
    <t xml:space="preserve">Gastos anticipados</t>
  </si>
  <si>
    <t xml:space="preserve">450610</t>
  </si>
  <si>
    <t xml:space="preserve">450615</t>
  </si>
  <si>
    <t xml:space="preserve">450620</t>
  </si>
  <si>
    <t xml:space="preserve">450625</t>
  </si>
  <si>
    <t xml:space="preserve">450630</t>
  </si>
  <si>
    <t xml:space="preserve">450690</t>
  </si>
  <si>
    <t xml:space="preserve">4507</t>
  </si>
  <si>
    <t xml:space="preserve">Otros gastos</t>
  </si>
  <si>
    <t xml:space="preserve">450705</t>
  </si>
  <si>
    <t xml:space="preserve">Suministros diversos</t>
  </si>
  <si>
    <t xml:space="preserve">450710</t>
  </si>
  <si>
    <t xml:space="preserve">450715</t>
  </si>
  <si>
    <t xml:space="preserve">Mantenimiento y reparaciones</t>
  </si>
  <si>
    <t xml:space="preserve">450790</t>
  </si>
  <si>
    <t xml:space="preserve">46</t>
  </si>
  <si>
    <t xml:space="preserve">OTRAS PÉRDIDAS OPERACIONALES</t>
  </si>
  <si>
    <t xml:space="preserve">4601</t>
  </si>
  <si>
    <t xml:space="preserve">Pérdida en acciones y participaciones</t>
  </si>
  <si>
    <t xml:space="preserve">4690</t>
  </si>
  <si>
    <t xml:space="preserve">47</t>
  </si>
  <si>
    <t xml:space="preserve">OTROS GASTOS Y PERDIDAS</t>
  </si>
  <si>
    <t xml:space="preserve">4701</t>
  </si>
  <si>
    <t xml:space="preserve">Pérdida en venta de bienes</t>
  </si>
  <si>
    <t xml:space="preserve">4702</t>
  </si>
  <si>
    <t xml:space="preserve">Pérdida en venta de acciones y participaciones</t>
  </si>
  <si>
    <t xml:space="preserve">4703</t>
  </si>
  <si>
    <t xml:space="preserve">Intereses y comisiones devengados en ejercicios anteriores</t>
  </si>
  <si>
    <t xml:space="preserve">4790</t>
  </si>
  <si>
    <t xml:space="preserve">479005</t>
  </si>
  <si>
    <t xml:space="preserve">Pérdida garantías concedidas no recuperadas</t>
  </si>
  <si>
    <t xml:space="preserve">479010</t>
  </si>
  <si>
    <t xml:space="preserve">48</t>
  </si>
  <si>
    <t xml:space="preserve">IMPUESTOS Y PARTICIPACIÓN A EMPLEADOS</t>
  </si>
  <si>
    <t xml:space="preserve">4810</t>
  </si>
  <si>
    <t xml:space="preserve">4815</t>
  </si>
  <si>
    <t xml:space="preserve">4890</t>
  </si>
  <si>
    <t xml:space="preserve">5</t>
  </si>
  <si>
    <t xml:space="preserve">INGRESOS</t>
  </si>
  <si>
    <t xml:space="preserve">51</t>
  </si>
  <si>
    <t xml:space="preserve">INTERESES Y DESCUENTOS GANADOS</t>
  </si>
  <si>
    <t xml:space="preserve">5101</t>
  </si>
  <si>
    <t xml:space="preserve">Depósitos</t>
  </si>
  <si>
    <t xml:space="preserve">510105</t>
  </si>
  <si>
    <t xml:space="preserve">510110</t>
  </si>
  <si>
    <t xml:space="preserve">Depósitos en entidades financieras públicas, privadas y del sector financiero popular y solidario</t>
  </si>
  <si>
    <t xml:space="preserve">510115</t>
  </si>
  <si>
    <t xml:space="preserve">Overnight</t>
  </si>
  <si>
    <t xml:space="preserve">5102</t>
  </si>
  <si>
    <t xml:space="preserve">510205</t>
  </si>
  <si>
    <t xml:space="preserve">Fondos interfinancieras vendidos</t>
  </si>
  <si>
    <t xml:space="preserve">510210</t>
  </si>
  <si>
    <t xml:space="preserve">5103</t>
  </si>
  <si>
    <t xml:space="preserve">Intereses y descuentos de inversiones en títulos valores</t>
  </si>
  <si>
    <t xml:space="preserve">510305</t>
  </si>
  <si>
    <t xml:space="preserve">Inversiones a valor razonable con cambios en el estado de resultados</t>
  </si>
  <si>
    <t xml:space="preserve">510310</t>
  </si>
  <si>
    <t xml:space="preserve">510315</t>
  </si>
  <si>
    <t xml:space="preserve">510320</t>
  </si>
  <si>
    <t xml:space="preserve">5104</t>
  </si>
  <si>
    <t xml:space="preserve">Intereses y descuentos de cartera de créditos</t>
  </si>
  <si>
    <t xml:space="preserve">510405</t>
  </si>
  <si>
    <t xml:space="preserve">510410</t>
  </si>
  <si>
    <t xml:space="preserve">510415</t>
  </si>
  <si>
    <t xml:space="preserve">510420</t>
  </si>
  <si>
    <t xml:space="preserve">510427</t>
  </si>
  <si>
    <t xml:space="preserve">510428</t>
  </si>
  <si>
    <t xml:space="preserve">510430</t>
  </si>
  <si>
    <t xml:space="preserve">510435</t>
  </si>
  <si>
    <t xml:space="preserve">510450</t>
  </si>
  <si>
    <t xml:space="preserve">De mora</t>
  </si>
  <si>
    <t xml:space="preserve">510455</t>
  </si>
  <si>
    <t xml:space="preserve">Descuentos en cartera comprada</t>
  </si>
  <si>
    <t xml:space="preserve">5190</t>
  </si>
  <si>
    <t xml:space="preserve">Otros intereses y descuentos</t>
  </si>
  <si>
    <t xml:space="preserve">519090</t>
  </si>
  <si>
    <t xml:space="preserve">52</t>
  </si>
  <si>
    <t xml:space="preserve">COMISIONES GANADAS</t>
  </si>
  <si>
    <t xml:space="preserve">5203</t>
  </si>
  <si>
    <t xml:space="preserve">Avales</t>
  </si>
  <si>
    <t xml:space="preserve">5204</t>
  </si>
  <si>
    <t xml:space="preserve">Fianzas</t>
  </si>
  <si>
    <t xml:space="preserve">5205</t>
  </si>
  <si>
    <t xml:space="preserve">Cartas de Crédito</t>
  </si>
  <si>
    <t xml:space="preserve">5290</t>
  </si>
  <si>
    <t xml:space="preserve">53</t>
  </si>
  <si>
    <t xml:space="preserve">UTILIDADES FINANCIERAS</t>
  </si>
  <si>
    <t xml:space="preserve">5302</t>
  </si>
  <si>
    <t xml:space="preserve">5303</t>
  </si>
  <si>
    <t xml:space="preserve">530305</t>
  </si>
  <si>
    <t xml:space="preserve">530310</t>
  </si>
  <si>
    <t xml:space="preserve">530390</t>
  </si>
  <si>
    <t xml:space="preserve">5304</t>
  </si>
  <si>
    <t xml:space="preserve">Rendimientos por fideicomiso mercantil</t>
  </si>
  <si>
    <t xml:space="preserve">5390</t>
  </si>
  <si>
    <t xml:space="preserve">54</t>
  </si>
  <si>
    <t xml:space="preserve">INGRESOS POR SERVICIOS</t>
  </si>
  <si>
    <t xml:space="preserve">5401</t>
  </si>
  <si>
    <t xml:space="preserve">5405</t>
  </si>
  <si>
    <t xml:space="preserve">Garantías crediticias otorgadas por la Corporación Nacional de Finanzas Populares y Solidarias</t>
  </si>
  <si>
    <t xml:space="preserve">5490</t>
  </si>
  <si>
    <t xml:space="preserve">549005</t>
  </si>
  <si>
    <t xml:space="preserve">Tarifados con costo máximo</t>
  </si>
  <si>
    <t xml:space="preserve">549010</t>
  </si>
  <si>
    <t xml:space="preserve">Tarifados diferenciados</t>
  </si>
  <si>
    <t xml:space="preserve">55</t>
  </si>
  <si>
    <t xml:space="preserve">OTROS INGRESOS OPERACIONALES</t>
  </si>
  <si>
    <t xml:space="preserve">5501</t>
  </si>
  <si>
    <t xml:space="preserve">Utilidades en acciones y participaciones</t>
  </si>
  <si>
    <t xml:space="preserve">5503</t>
  </si>
  <si>
    <t xml:space="preserve">Excedentes o utilidades recibidos por certificados de aportación</t>
  </si>
  <si>
    <t xml:space="preserve">5590</t>
  </si>
  <si>
    <t xml:space="preserve">56</t>
  </si>
  <si>
    <t xml:space="preserve">OTROS INGRESOS</t>
  </si>
  <si>
    <t xml:space="preserve">5601</t>
  </si>
  <si>
    <t xml:space="preserve">Utilidad en venta de bienes</t>
  </si>
  <si>
    <t xml:space="preserve">5602</t>
  </si>
  <si>
    <t xml:space="preserve">Utilidad en venta de acciones y participaciones</t>
  </si>
  <si>
    <t xml:space="preserve">5603</t>
  </si>
  <si>
    <t xml:space="preserve">5604</t>
  </si>
  <si>
    <t xml:space="preserve">Recuperaciones de activos financieros</t>
  </si>
  <si>
    <t xml:space="preserve">560405</t>
  </si>
  <si>
    <t xml:space="preserve">De activos castigados</t>
  </si>
  <si>
    <t xml:space="preserve">560410</t>
  </si>
  <si>
    <t xml:space="preserve">Reversión de provisiones</t>
  </si>
  <si>
    <t xml:space="preserve">560415</t>
  </si>
  <si>
    <t xml:space="preserve">Devolución de impuestos y multas</t>
  </si>
  <si>
    <t xml:space="preserve">560420</t>
  </si>
  <si>
    <t xml:space="preserve">Intereses y comisiones de ejercicios anteriores</t>
  </si>
  <si>
    <t xml:space="preserve">5690</t>
  </si>
  <si>
    <t xml:space="preserve">59</t>
  </si>
  <si>
    <t xml:space="preserve">PÉRDIDAS Y GANANCIAS</t>
  </si>
  <si>
    <t xml:space="preserve">6</t>
  </si>
  <si>
    <t xml:space="preserve">CUENTAS CONTINGENTES</t>
  </si>
  <si>
    <t xml:space="preserve">61</t>
  </si>
  <si>
    <t xml:space="preserve">DEUDORAS</t>
  </si>
  <si>
    <t xml:space="preserve">6190</t>
  </si>
  <si>
    <t xml:space="preserve">Otras cuentas contingentes deudoras</t>
  </si>
  <si>
    <t xml:space="preserve">64</t>
  </si>
  <si>
    <t xml:space="preserve">ACREEDORAS</t>
  </si>
  <si>
    <t xml:space="preserve">6401</t>
  </si>
  <si>
    <t xml:space="preserve">640105</t>
  </si>
  <si>
    <t xml:space="preserve">Avales comunes</t>
  </si>
  <si>
    <t xml:space="preserve">640110</t>
  </si>
  <si>
    <t xml:space="preserve">Avales con garantía de entidades financieras del exterior</t>
  </si>
  <si>
    <t xml:space="preserve">6402</t>
  </si>
  <si>
    <t xml:space="preserve">Fianzas y garantías</t>
  </si>
  <si>
    <t xml:space="preserve">640205</t>
  </si>
  <si>
    <t xml:space="preserve">Garantías aduaneras</t>
  </si>
  <si>
    <t xml:space="preserve">640210</t>
  </si>
  <si>
    <t xml:space="preserve">Garantías a favor de la Corporación Financiera Nacional o Corporación Nacional de Finazas Populares y Solidarias</t>
  </si>
  <si>
    <t xml:space="preserve">640215</t>
  </si>
  <si>
    <t xml:space="preserve">Fianzas con garantía de entidades financieras del exterior</t>
  </si>
  <si>
    <t xml:space="preserve">640290</t>
  </si>
  <si>
    <t xml:space="preserve">6403</t>
  </si>
  <si>
    <t xml:space="preserve">640305</t>
  </si>
  <si>
    <t xml:space="preserve">Emitidas por la entidad</t>
  </si>
  <si>
    <t xml:space="preserve">640310</t>
  </si>
  <si>
    <t xml:space="preserve">Emitidas por cuenta de la entidad</t>
  </si>
  <si>
    <t xml:space="preserve">640315</t>
  </si>
  <si>
    <t xml:space="preserve">Confirmadas</t>
  </si>
  <si>
    <t xml:space="preserve">6404</t>
  </si>
  <si>
    <t xml:space="preserve">Créditos aprobados no desembolsados</t>
  </si>
  <si>
    <t xml:space="preserve">640405</t>
  </si>
  <si>
    <t xml:space="preserve">640410</t>
  </si>
  <si>
    <t xml:space="preserve">640415</t>
  </si>
  <si>
    <t xml:space="preserve">640420</t>
  </si>
  <si>
    <t xml:space="preserve">640440</t>
  </si>
  <si>
    <t xml:space="preserve">640445</t>
  </si>
  <si>
    <t xml:space="preserve">6405</t>
  </si>
  <si>
    <t xml:space="preserve">Compromisos futuros</t>
  </si>
  <si>
    <t xml:space="preserve">640505</t>
  </si>
  <si>
    <t xml:space="preserve">Riesgo asumido por cartera vendida</t>
  </si>
  <si>
    <t xml:space="preserve">640510</t>
  </si>
  <si>
    <t xml:space="preserve">Riesgo asumido en cartera permutada</t>
  </si>
  <si>
    <t xml:space="preserve">640590</t>
  </si>
  <si>
    <t xml:space="preserve">Otros compromisos</t>
  </si>
  <si>
    <t xml:space="preserve">6412</t>
  </si>
  <si>
    <t xml:space="preserve">Garantías  concedidas por  la Corporación Nacional de Finanzas Populares y Solidarias</t>
  </si>
  <si>
    <t xml:space="preserve">641205</t>
  </si>
  <si>
    <t xml:space="preserve">Por operaciones de crédito</t>
  </si>
  <si>
    <t xml:space="preserve">641210</t>
  </si>
  <si>
    <t xml:space="preserve">Por inversiones</t>
  </si>
  <si>
    <t xml:space="preserve">641290</t>
  </si>
  <si>
    <t xml:space="preserve">6490</t>
  </si>
  <si>
    <t xml:space="preserve">Otras cuentas contingentes acreedoras</t>
  </si>
  <si>
    <t xml:space="preserve">7</t>
  </si>
  <si>
    <t xml:space="preserve">CUENTAS DE ORDEN</t>
  </si>
  <si>
    <t xml:space="preserve">71</t>
  </si>
  <si>
    <t xml:space="preserve">CUENTAS DE ORDEN DEUDORAS</t>
  </si>
  <si>
    <t xml:space="preserve">7101</t>
  </si>
  <si>
    <t xml:space="preserve">Valores y bienes propios en poder de terceros</t>
  </si>
  <si>
    <t xml:space="preserve">710105</t>
  </si>
  <si>
    <t xml:space="preserve">En cobranza</t>
  </si>
  <si>
    <t xml:space="preserve">710110</t>
  </si>
  <si>
    <t xml:space="preserve">En custodia</t>
  </si>
  <si>
    <t xml:space="preserve">710125</t>
  </si>
  <si>
    <t xml:space="preserve">En comodato</t>
  </si>
  <si>
    <t xml:space="preserve">710190</t>
  </si>
  <si>
    <t xml:space="preserve">7102</t>
  </si>
  <si>
    <t xml:space="preserve">Activos propios en poder de terceros entregados en garantía</t>
  </si>
  <si>
    <t xml:space="preserve">710205</t>
  </si>
  <si>
    <t xml:space="preserve">710210</t>
  </si>
  <si>
    <t xml:space="preserve">Inversiones disponibles para la venta</t>
  </si>
  <si>
    <t xml:space="preserve">710215</t>
  </si>
  <si>
    <t xml:space="preserve">Inversiones mantenidas hasta el vencimiento</t>
  </si>
  <si>
    <t xml:space="preserve">710220</t>
  </si>
  <si>
    <t xml:space="preserve">Inversiones de disponibilidad restringida</t>
  </si>
  <si>
    <t xml:space="preserve">710225</t>
  </si>
  <si>
    <t xml:space="preserve">710230</t>
  </si>
  <si>
    <t xml:space="preserve">710235</t>
  </si>
  <si>
    <t xml:space="preserve">710240</t>
  </si>
  <si>
    <t xml:space="preserve">710260</t>
  </si>
  <si>
    <t xml:space="preserve">710261</t>
  </si>
  <si>
    <t xml:space="preserve">710265</t>
  </si>
  <si>
    <t xml:space="preserve">710270</t>
  </si>
  <si>
    <t xml:space="preserve">710275</t>
  </si>
  <si>
    <t xml:space="preserve">Bienes muebles</t>
  </si>
  <si>
    <t xml:space="preserve">710280</t>
  </si>
  <si>
    <t xml:space="preserve">Bienes inmuebles</t>
  </si>
  <si>
    <t xml:space="preserve">710290</t>
  </si>
  <si>
    <t xml:space="preserve">7103</t>
  </si>
  <si>
    <t xml:space="preserve">Activos castigados</t>
  </si>
  <si>
    <t xml:space="preserve">710305</t>
  </si>
  <si>
    <t xml:space="preserve">710310</t>
  </si>
  <si>
    <t xml:space="preserve">710320</t>
  </si>
  <si>
    <t xml:space="preserve">710325</t>
  </si>
  <si>
    <t xml:space="preserve">Bienes realizables, adjudicados por pago y no utilizados por la entidad</t>
  </si>
  <si>
    <t xml:space="preserve">710330</t>
  </si>
  <si>
    <t xml:space="preserve">7104</t>
  </si>
  <si>
    <t xml:space="preserve">Líneas de crédito no utilizadas</t>
  </si>
  <si>
    <t xml:space="preserve">710405</t>
  </si>
  <si>
    <t xml:space="preserve">710410</t>
  </si>
  <si>
    <t xml:space="preserve">7105</t>
  </si>
  <si>
    <t xml:space="preserve">Operaciones sujetas a cupo de créditos </t>
  </si>
  <si>
    <t xml:space="preserve">710510</t>
  </si>
  <si>
    <t xml:space="preserve">710535</t>
  </si>
  <si>
    <t xml:space="preserve">7106</t>
  </si>
  <si>
    <t xml:space="preserve">Operaciones activas con entidades del grupo popular y solidario</t>
  </si>
  <si>
    <t xml:space="preserve">710605</t>
  </si>
  <si>
    <t xml:space="preserve">710610</t>
  </si>
  <si>
    <t xml:space="preserve">710620</t>
  </si>
  <si>
    <t xml:space="preserve">710625</t>
  </si>
  <si>
    <t xml:space="preserve">710630</t>
  </si>
  <si>
    <t xml:space="preserve">710635</t>
  </si>
  <si>
    <t xml:space="preserve">7107</t>
  </si>
  <si>
    <t xml:space="preserve">Cartera de créditos y otros activos en demanda judicial</t>
  </si>
  <si>
    <t xml:space="preserve">710705</t>
  </si>
  <si>
    <t xml:space="preserve">710710</t>
  </si>
  <si>
    <t xml:space="preserve">710715</t>
  </si>
  <si>
    <t xml:space="preserve">Cartera de créditos Inmobiliario</t>
  </si>
  <si>
    <t xml:space="preserve">710720</t>
  </si>
  <si>
    <t xml:space="preserve">710740</t>
  </si>
  <si>
    <t xml:space="preserve">710741</t>
  </si>
  <si>
    <t xml:space="preserve">710745</t>
  </si>
  <si>
    <t xml:space="preserve">710750</t>
  </si>
  <si>
    <t xml:space="preserve">710755</t>
  </si>
  <si>
    <t xml:space="preserve">710760</t>
  </si>
  <si>
    <t xml:space="preserve">710790</t>
  </si>
  <si>
    <t xml:space="preserve">7108</t>
  </si>
  <si>
    <t xml:space="preserve">Cartera comprada a entidades en liquidación o adquirida por procesos de fusión</t>
  </si>
  <si>
    <t xml:space="preserve">710805</t>
  </si>
  <si>
    <t xml:space="preserve">Provisión diferida cartera comprada a entidades en liquidación o adquirida por procesos de fusión</t>
  </si>
  <si>
    <t xml:space="preserve">710810</t>
  </si>
  <si>
    <t xml:space="preserve">Saldo cartera comprada a entidades en liquidación o adquirida por procesos de fusión</t>
  </si>
  <si>
    <t xml:space="preserve">7109</t>
  </si>
  <si>
    <t xml:space="preserve">Intereses, comisiones e ingresos en suspenso</t>
  </si>
  <si>
    <t xml:space="preserve">710905</t>
  </si>
  <si>
    <t xml:space="preserve">710910</t>
  </si>
  <si>
    <t xml:space="preserve">710915</t>
  </si>
  <si>
    <t xml:space="preserve">710920</t>
  </si>
  <si>
    <t xml:space="preserve">710940</t>
  </si>
  <si>
    <t xml:space="preserve">710941</t>
  </si>
  <si>
    <t xml:space="preserve">710945</t>
  </si>
  <si>
    <t xml:space="preserve">710950</t>
  </si>
  <si>
    <t xml:space="preserve">710990</t>
  </si>
  <si>
    <t xml:space="preserve">7111</t>
  </si>
  <si>
    <t xml:space="preserve">Activos adquiridos por procesos de fusión</t>
  </si>
  <si>
    <t xml:space="preserve">711105</t>
  </si>
  <si>
    <t xml:space="preserve">711110</t>
  </si>
  <si>
    <t xml:space="preserve">Cuentas por cobrar sujetas a provisión</t>
  </si>
  <si>
    <t xml:space="preserve">711115</t>
  </si>
  <si>
    <t xml:space="preserve">Otros activos sujetos a provisión</t>
  </si>
  <si>
    <t xml:space="preserve">711120</t>
  </si>
  <si>
    <t xml:space="preserve">Provisión diferida</t>
  </si>
  <si>
    <t xml:space="preserve">7117</t>
  </si>
  <si>
    <t xml:space="preserve">Cartera entregada para procesos de titularización</t>
  </si>
  <si>
    <t xml:space="preserve">711710</t>
  </si>
  <si>
    <t xml:space="preserve">711720</t>
  </si>
  <si>
    <t xml:space="preserve">711730</t>
  </si>
  <si>
    <t xml:space="preserve">711735</t>
  </si>
  <si>
    <t xml:space="preserve">711740</t>
  </si>
  <si>
    <t xml:space="preserve">Cartera de microcréditos</t>
  </si>
  <si>
    <t xml:space="preserve">711745</t>
  </si>
  <si>
    <t xml:space="preserve">Cartera de créditos educativo</t>
  </si>
  <si>
    <t xml:space="preserve">7190</t>
  </si>
  <si>
    <t xml:space="preserve">Otras cuentas de orden deudoras</t>
  </si>
  <si>
    <t xml:space="preserve">719005</t>
  </si>
  <si>
    <t xml:space="preserve">Cobertura de seguros</t>
  </si>
  <si>
    <t xml:space="preserve">719010</t>
  </si>
  <si>
    <t xml:space="preserve">Multas e impuestos en reclamo</t>
  </si>
  <si>
    <t xml:space="preserve">719015</t>
  </si>
  <si>
    <t xml:space="preserve">Títulos por emitir</t>
  </si>
  <si>
    <t xml:space="preserve">719020</t>
  </si>
  <si>
    <t xml:space="preserve">Títulos emitidos no vendidos</t>
  </si>
  <si>
    <t xml:space="preserve">719025</t>
  </si>
  <si>
    <t xml:space="preserve">Títulos propia emisión recomprados</t>
  </si>
  <si>
    <t xml:space="preserve">719035</t>
  </si>
  <si>
    <t xml:space="preserve">Títulos y cupones por incinerar</t>
  </si>
  <si>
    <t xml:space="preserve">719050</t>
  </si>
  <si>
    <t xml:space="preserve">Prima en compra de cartera</t>
  </si>
  <si>
    <t xml:space="preserve">719090</t>
  </si>
  <si>
    <t xml:space="preserve">Otras cuentas de orden</t>
  </si>
  <si>
    <t xml:space="preserve">74</t>
  </si>
  <si>
    <t xml:space="preserve">CUENTAS DE ORDEN ACREEDORAS</t>
  </si>
  <si>
    <t xml:space="preserve">7401</t>
  </si>
  <si>
    <t xml:space="preserve">Valores y bienes recibidos de terceros</t>
  </si>
  <si>
    <t xml:space="preserve">740105</t>
  </si>
  <si>
    <t xml:space="preserve">740110</t>
  </si>
  <si>
    <t xml:space="preserve">Documentos en garantía</t>
  </si>
  <si>
    <t xml:space="preserve">740115</t>
  </si>
  <si>
    <t xml:space="preserve">Valores fiduciarios en garantía</t>
  </si>
  <si>
    <t xml:space="preserve">740120</t>
  </si>
  <si>
    <t xml:space="preserve">Bienes inmuebles en garantía</t>
  </si>
  <si>
    <t xml:space="preserve">740125</t>
  </si>
  <si>
    <t xml:space="preserve">Otros bienes en garantía</t>
  </si>
  <si>
    <t xml:space="preserve">740130</t>
  </si>
  <si>
    <t xml:space="preserve">740135</t>
  </si>
  <si>
    <t xml:space="preserve">En administración</t>
  </si>
  <si>
    <t xml:space="preserve">740140</t>
  </si>
  <si>
    <t xml:space="preserve">740150</t>
  </si>
  <si>
    <t xml:space="preserve">Cartera de crédito productivo en administración</t>
  </si>
  <si>
    <t xml:space="preserve">740160</t>
  </si>
  <si>
    <t xml:space="preserve">Cartera de crédito consumo en administración</t>
  </si>
  <si>
    <t xml:space="preserve">740170</t>
  </si>
  <si>
    <t xml:space="preserve">Cartera de crédito de vivienda de interés social y público en administración</t>
  </si>
  <si>
    <t xml:space="preserve">740175</t>
  </si>
  <si>
    <t xml:space="preserve">Cartera de crédito inmobiliario en administración</t>
  </si>
  <si>
    <t xml:space="preserve">740180</t>
  </si>
  <si>
    <t xml:space="preserve">Cartera de microcréditos en administración</t>
  </si>
  <si>
    <t xml:space="preserve">740185</t>
  </si>
  <si>
    <t xml:space="preserve">Cartera de crédito educativo en administración</t>
  </si>
  <si>
    <t xml:space="preserve">7402</t>
  </si>
  <si>
    <t xml:space="preserve">Operaciones pasivas con personas naturales o jurídicas vinculadas </t>
  </si>
  <si>
    <t xml:space="preserve">740205</t>
  </si>
  <si>
    <t xml:space="preserve">740215</t>
  </si>
  <si>
    <t xml:space="preserve">740225</t>
  </si>
  <si>
    <t xml:space="preserve">740230</t>
  </si>
  <si>
    <t xml:space="preserve">740235</t>
  </si>
  <si>
    <t xml:space="preserve">740245</t>
  </si>
  <si>
    <t xml:space="preserve">740250</t>
  </si>
  <si>
    <t xml:space="preserve">7403</t>
  </si>
  <si>
    <t xml:space="preserve">Operaciones pasivas con empresas subsidiarias y afiliadas</t>
  </si>
  <si>
    <t xml:space="preserve">740305</t>
  </si>
  <si>
    <t xml:space="preserve">740315</t>
  </si>
  <si>
    <t xml:space="preserve">740325</t>
  </si>
  <si>
    <t xml:space="preserve">740330</t>
  </si>
  <si>
    <t xml:space="preserve">740335</t>
  </si>
  <si>
    <t xml:space="preserve">740345</t>
  </si>
  <si>
    <t xml:space="preserve">740350</t>
  </si>
  <si>
    <t xml:space="preserve">7404</t>
  </si>
  <si>
    <t xml:space="preserve">Depósitos y otras captaciones no cubiertas por  el Seguro de Depósitos</t>
  </si>
  <si>
    <t xml:space="preserve">740405</t>
  </si>
  <si>
    <t xml:space="preserve">740410</t>
  </si>
  <si>
    <t xml:space="preserve">7405</t>
  </si>
  <si>
    <t xml:space="preserve">Descuentos en compras de cartera</t>
  </si>
  <si>
    <t xml:space="preserve">740505</t>
  </si>
  <si>
    <t xml:space="preserve">Descuento en compra de cartera a entidades en liquidación</t>
  </si>
  <si>
    <t xml:space="preserve">740510</t>
  </si>
  <si>
    <t xml:space="preserve">Descuento en compra de cartera a entidades activas</t>
  </si>
  <si>
    <t xml:space="preserve">7406</t>
  </si>
  <si>
    <t xml:space="preserve">Deficiencia de provisiones</t>
  </si>
  <si>
    <t xml:space="preserve">740605</t>
  </si>
  <si>
    <t xml:space="preserve">740610</t>
  </si>
  <si>
    <t xml:space="preserve">740620</t>
  </si>
  <si>
    <t xml:space="preserve">740625</t>
  </si>
  <si>
    <t xml:space="preserve">Bienes  adjudicados por pago</t>
  </si>
  <si>
    <t xml:space="preserve">740630</t>
  </si>
  <si>
    <t xml:space="preserve">740635</t>
  </si>
  <si>
    <t xml:space="preserve">740640</t>
  </si>
  <si>
    <t xml:space="preserve">Diferimiento extraordinario de provisiones</t>
  </si>
  <si>
    <t xml:space="preserve">7407</t>
  </si>
  <si>
    <t xml:space="preserve">Depósitos de entidades del sector público</t>
  </si>
  <si>
    <t xml:space="preserve">740705</t>
  </si>
  <si>
    <t xml:space="preserve">740710</t>
  </si>
  <si>
    <t xml:space="preserve">740715</t>
  </si>
  <si>
    <t xml:space="preserve">740725</t>
  </si>
  <si>
    <t xml:space="preserve">740730</t>
  </si>
  <si>
    <t xml:space="preserve">7409</t>
  </si>
  <si>
    <t xml:space="preserve">Valores y bienes recibidos en fideicomiso mercantil</t>
  </si>
  <si>
    <t xml:space="preserve">740905</t>
  </si>
  <si>
    <t xml:space="preserve">De garantía</t>
  </si>
  <si>
    <t xml:space="preserve">740910</t>
  </si>
  <si>
    <t xml:space="preserve">De administración</t>
  </si>
  <si>
    <t xml:space="preserve">740915</t>
  </si>
  <si>
    <t xml:space="preserve">Inmobiliario</t>
  </si>
  <si>
    <t xml:space="preserve">740920</t>
  </si>
  <si>
    <t xml:space="preserve">De Inversión</t>
  </si>
  <si>
    <t xml:space="preserve">740990</t>
  </si>
  <si>
    <t xml:space="preserve">7411</t>
  </si>
  <si>
    <t xml:space="preserve">Pasivos adquiridos</t>
  </si>
  <si>
    <t xml:space="preserve">741105</t>
  </si>
  <si>
    <t xml:space="preserve">741115</t>
  </si>
  <si>
    <t xml:space="preserve">741120</t>
  </si>
  <si>
    <t xml:space="preserve">741125</t>
  </si>
  <si>
    <t xml:space="preserve">741130</t>
  </si>
  <si>
    <t xml:space="preserve">741135</t>
  </si>
  <si>
    <t xml:space="preserve">741140</t>
  </si>
  <si>
    <t xml:space="preserve">7414</t>
  </si>
  <si>
    <t xml:space="preserve">Provisiones constituidas</t>
  </si>
  <si>
    <t xml:space="preserve">741401</t>
  </si>
  <si>
    <t xml:space="preserve">Provisión cartera refinanciada  crédito productivo</t>
  </si>
  <si>
    <t xml:space="preserve">741402</t>
  </si>
  <si>
    <t xml:space="preserve">Provisión cartera refinanciada consumo</t>
  </si>
  <si>
    <t xml:space="preserve">741403</t>
  </si>
  <si>
    <t xml:space="preserve">Provisión cartera refinanciada inmobiliaria</t>
  </si>
  <si>
    <t xml:space="preserve">741404</t>
  </si>
  <si>
    <t xml:space="preserve">Provisión cartera refinanciada microcrédito</t>
  </si>
  <si>
    <t xml:space="preserve">741409</t>
  </si>
  <si>
    <t xml:space="preserve">Provisión cartera reestructurada crédito productivo</t>
  </si>
  <si>
    <t xml:space="preserve">741410</t>
  </si>
  <si>
    <t xml:space="preserve">Provisión cartera reestructurada consumo</t>
  </si>
  <si>
    <t xml:space="preserve">741411</t>
  </si>
  <si>
    <t xml:space="preserve">Provisión cartera reestructurada inmobiliaria</t>
  </si>
  <si>
    <t xml:space="preserve">741412</t>
  </si>
  <si>
    <t xml:space="preserve">Provisión cartera reestructurada microcrédito</t>
  </si>
  <si>
    <t xml:space="preserve">741415</t>
  </si>
  <si>
    <t xml:space="preserve">Provisión genérica por tecnología crediticia cartera de crédito productivo</t>
  </si>
  <si>
    <t xml:space="preserve">741416</t>
  </si>
  <si>
    <t xml:space="preserve">Provisión genérica por tecnología crediticia cartera de crédito inmobiliario</t>
  </si>
  <si>
    <t xml:space="preserve">741417</t>
  </si>
  <si>
    <t xml:space="preserve">Provisión genérica por tecnología crediticia cartera de consumo</t>
  </si>
  <si>
    <t xml:space="preserve">741418</t>
  </si>
  <si>
    <t xml:space="preserve">Provisión genérica por tecnología crediticia cartera de microcrédito</t>
  </si>
  <si>
    <t xml:space="preserve">741419</t>
  </si>
  <si>
    <t xml:space="preserve">Provisión genérica por tecnología crediticia cartera de crédito educativo</t>
  </si>
  <si>
    <t xml:space="preserve">741420</t>
  </si>
  <si>
    <t xml:space="preserve">Provisión genérica voluntaria cartera de crédito productivo</t>
  </si>
  <si>
    <t xml:space="preserve">741421</t>
  </si>
  <si>
    <t xml:space="preserve">Provisión genérica voluntaria cartera consumo</t>
  </si>
  <si>
    <t xml:space="preserve">741422</t>
  </si>
  <si>
    <t xml:space="preserve">Provisión genérica voluntaria cartera inmobiliaria</t>
  </si>
  <si>
    <t xml:space="preserve">741423</t>
  </si>
  <si>
    <t xml:space="preserve">Provisión genérica voluntaria cartera microcrédito</t>
  </si>
  <si>
    <t xml:space="preserve">741426</t>
  </si>
  <si>
    <t xml:space="preserve">Provisión genérica por tecnología crediticia cartera de vivienda de interés social y público</t>
  </si>
  <si>
    <t xml:space="preserve">741428</t>
  </si>
  <si>
    <t xml:space="preserve">Provisión genérica voluntaria cartera refinanciada</t>
  </si>
  <si>
    <t xml:space="preserve">741429</t>
  </si>
  <si>
    <t xml:space="preserve">Provisión genérica voluntaria cartera reestructurada</t>
  </si>
  <si>
    <t xml:space="preserve">741431</t>
  </si>
  <si>
    <t xml:space="preserve">Provisión cartera refinanciada de vivienda de interés social y público</t>
  </si>
  <si>
    <t xml:space="preserve">741432</t>
  </si>
  <si>
    <t xml:space="preserve">Provisión cartera refinanciada educativo</t>
  </si>
  <si>
    <t xml:space="preserve">741435</t>
  </si>
  <si>
    <t xml:space="preserve">Provisión cartera reestructurada de vivienda de interés social y público</t>
  </si>
  <si>
    <t xml:space="preserve">741436</t>
  </si>
  <si>
    <t xml:space="preserve">Provisión cartera reestructurada educativo</t>
  </si>
  <si>
    <t xml:space="preserve">741440</t>
  </si>
  <si>
    <t xml:space="preserve">Provisión genérica voluntaria cartera de vivienda de interés social y público</t>
  </si>
  <si>
    <t xml:space="preserve">741441</t>
  </si>
  <si>
    <t xml:space="preserve">Provisión genérica voluntaria cartera de crédito educativo</t>
  </si>
  <si>
    <t xml:space="preserve">7415</t>
  </si>
  <si>
    <t xml:space="preserve">Depósitos o captaciones constituidos como garantía de préstamos</t>
  </si>
  <si>
    <t xml:space="preserve">741505</t>
  </si>
  <si>
    <t xml:space="preserve">741510</t>
  </si>
  <si>
    <t xml:space="preserve">Cartera de consumo</t>
  </si>
  <si>
    <t xml:space="preserve">741515</t>
  </si>
  <si>
    <t xml:space="preserve">741520</t>
  </si>
  <si>
    <t xml:space="preserve">741540</t>
  </si>
  <si>
    <t xml:space="preserve">741545</t>
  </si>
  <si>
    <t xml:space="preserve">7417</t>
  </si>
  <si>
    <t xml:space="preserve">Operaciones de financiamiento afianzadas</t>
  </si>
  <si>
    <t xml:space="preserve">741705</t>
  </si>
  <si>
    <t xml:space="preserve">741710</t>
  </si>
  <si>
    <t xml:space="preserve">741715</t>
  </si>
  <si>
    <t xml:space="preserve">7490</t>
  </si>
  <si>
    <t xml:space="preserve">Otras cuentas de orden acreedoras</t>
  </si>
  <si>
    <t xml:space="preserve">749010</t>
  </si>
  <si>
    <t xml:space="preserve">Cartas de crédito avisadas</t>
  </si>
  <si>
    <t xml:space="preserve">749015</t>
  </si>
  <si>
    <t xml:space="preserve">Aportes futuros del gobierno para capital</t>
  </si>
  <si>
    <t xml:space="preserve">749020</t>
  </si>
  <si>
    <t xml:space="preserve">Créditos aprobados no instrumentados</t>
  </si>
  <si>
    <t xml:space="preserve">749090</t>
  </si>
  <si>
    <t xml:space="preserve">Tabla 2</t>
  </si>
  <si>
    <t xml:space="preserve">Estados de Resultados según fecha de corte y entidades del Sector Financiero Popular y Solidario, año 2025</t>
  </si>
  <si>
    <t xml:space="preserve">  </t>
  </si>
  <si>
    <t xml:space="preserve">Ingresos </t>
  </si>
  <si>
    <t xml:space="preserve">Intereses y descuentos ganados</t>
  </si>
  <si>
    <t xml:space="preserve">(-) 41</t>
  </si>
  <si>
    <t xml:space="preserve">Intereses causados</t>
  </si>
  <si>
    <t xml:space="preserve">MARGEN NETO DE INTERESES</t>
  </si>
  <si>
    <t xml:space="preserve">(+) 52</t>
  </si>
  <si>
    <t xml:space="preserve">Comisiones ganadas</t>
  </si>
  <si>
    <t xml:space="preserve">(+) 54</t>
  </si>
  <si>
    <t xml:space="preserve">Ingresos por servicios</t>
  </si>
  <si>
    <t xml:space="preserve">(-) 42</t>
  </si>
  <si>
    <t xml:space="preserve">Comisiones causadas</t>
  </si>
  <si>
    <t xml:space="preserve">(+) 53</t>
  </si>
  <si>
    <t xml:space="preserve">Utilidades financieras</t>
  </si>
  <si>
    <t xml:space="preserve">(-) 43</t>
  </si>
  <si>
    <t xml:space="preserve">Pérdidas financieras</t>
  </si>
  <si>
    <t xml:space="preserve">MARGEN BRUTO FINANCIERO</t>
  </si>
  <si>
    <t xml:space="preserve">(-) 44</t>
  </si>
  <si>
    <t xml:space="preserve">Provisiones</t>
  </si>
  <si>
    <t xml:space="preserve">MARGEN NETO FINANCIERO</t>
  </si>
  <si>
    <t xml:space="preserve">(-) 45</t>
  </si>
  <si>
    <t xml:space="preserve">Gastos de operación</t>
  </si>
  <si>
    <t xml:space="preserve">MARGEN DE INTERMEDIACIÓN</t>
  </si>
  <si>
    <t xml:space="preserve">(+) 55</t>
  </si>
  <si>
    <t xml:space="preserve">Otros ingresos operacionales</t>
  </si>
  <si>
    <t xml:space="preserve">(-) 46</t>
  </si>
  <si>
    <t xml:space="preserve">Otras pérdidas operacionales</t>
  </si>
  <si>
    <t xml:space="preserve">MARGEN OPERACIONAL</t>
  </si>
  <si>
    <t xml:space="preserve">(+) 56</t>
  </si>
  <si>
    <t xml:space="preserve">Otros ingresos  </t>
  </si>
  <si>
    <t xml:space="preserve">(-) 47</t>
  </si>
  <si>
    <t xml:space="preserve">Otros gastos y pérdidas</t>
  </si>
  <si>
    <t xml:space="preserve">GANANCIA ANTES DE IMPUESTOS</t>
  </si>
  <si>
    <t xml:space="preserve">(-) 48</t>
  </si>
  <si>
    <t xml:space="preserve">Impuestos y participación a empleados</t>
  </si>
  <si>
    <t xml:space="preserve">GANANCIA O PÉRDIDA DEL EJERCICIO</t>
  </si>
  <si>
    <t xml:space="preserve">Tabla 3</t>
  </si>
  <si>
    <t xml:space="preserve">Clasificación de la cartera de créditos según fecha de corte y entidades del Sector Financiero Popular y Solidario, año 2025</t>
  </si>
  <si>
    <t xml:space="preserve">Por banda de maduración</t>
  </si>
  <si>
    <t xml:space="preserve">TOTAL CARTERA POR VENCER</t>
  </si>
  <si>
    <t xml:space="preserve">CARTERA DE CRÉDITO PRODUCTIVO POR VENCER</t>
  </si>
  <si>
    <t xml:space="preserve">a.DE 1 A 30 DÍAS</t>
  </si>
  <si>
    <t xml:space="preserve">a.DE 31 A 90 DÍAS</t>
  </si>
  <si>
    <t xml:space="preserve">a.DE 91 A 180 DÍAS</t>
  </si>
  <si>
    <t xml:space="preserve">a.DE 181 A 360 DÍAS</t>
  </si>
  <si>
    <t xml:space="preserve">a.MÁS DE 360 DÍAS</t>
  </si>
  <si>
    <t xml:space="preserve">CARTERA DE CRÉDITO CONSUMO POR VENCER</t>
  </si>
  <si>
    <t xml:space="preserve">b.DE 1 A 30 DÍAS</t>
  </si>
  <si>
    <t xml:space="preserve">b.DE 31 A 90 DÍAS</t>
  </si>
  <si>
    <t xml:space="preserve">b.DE 91 A 180 DÍAS</t>
  </si>
  <si>
    <t xml:space="preserve">b.MÁS DE 180 DIAS</t>
  </si>
  <si>
    <t xml:space="preserve">CARTERA DE CREDITO INMOBILIARIO POR VENCER</t>
  </si>
  <si>
    <t xml:space="preserve">c.DE 1 A 30 DÍAS</t>
  </si>
  <si>
    <t xml:space="preserve">c.DE 31 A 90 DÍAS</t>
  </si>
  <si>
    <t xml:space="preserve">c.DE 91 A 360DÍAS</t>
  </si>
  <si>
    <t xml:space="preserve">c.MÁS DE 360 DÍAS</t>
  </si>
  <si>
    <t xml:space="preserve">CARTERA DE MICROCRÉDITO POR VENCER</t>
  </si>
  <si>
    <t xml:space="preserve">d.DE 1 A 30 DÍAS</t>
  </si>
  <si>
    <t xml:space="preserve">d.DE 31 A 90 DÍAS</t>
  </si>
  <si>
    <t xml:space="preserve">d.DE 91 A 180 DÍAS</t>
  </si>
  <si>
    <t xml:space="preserve">d.DE 181 A 360 DÍAS</t>
  </si>
  <si>
    <t xml:space="preserve">d.MÁS DE 360 DÍAS</t>
  </si>
  <si>
    <t xml:space="preserve">CARTERA DE VIVIENDA DE INTERÉS PUBLICO POR VENCER</t>
  </si>
  <si>
    <t xml:space="preserve">h.DE 1 A 30 DÍAS</t>
  </si>
  <si>
    <t xml:space="preserve">h.DE 31 A 90 DÍAS</t>
  </si>
  <si>
    <t xml:space="preserve">h.DE 91 A  360 DÍAS</t>
  </si>
  <si>
    <t xml:space="preserve">h.MÁS DE 360 DÍAS</t>
  </si>
  <si>
    <t xml:space="preserve">CARTERA DE CRÉDITO EDUCATIVO POR VENCER</t>
  </si>
  <si>
    <t xml:space="preserve">i.DE 1 A 30 DÍAS</t>
  </si>
  <si>
    <t xml:space="preserve">i.DE 31 A 90 DÍAS</t>
  </si>
  <si>
    <t xml:space="preserve">i.DE 91 A 180 DÍAS</t>
  </si>
  <si>
    <t xml:space="preserve">i.DE 181 A 360 DÍAS</t>
  </si>
  <si>
    <t xml:space="preserve">i.MÁS DE 360 DÍAS</t>
  </si>
  <si>
    <t xml:space="preserve">TOTAL CARTERA QUE NO DEVENGA INTERES</t>
  </si>
  <si>
    <t xml:space="preserve">CARTERA DE CRÉDITO PRODUCTIVO QUE NO DEVENGA INTERESES</t>
  </si>
  <si>
    <t xml:space="preserve">j.DE 1 A 30 DÍAS</t>
  </si>
  <si>
    <t xml:space="preserve">j.DE 31 A 90 DÍAS</t>
  </si>
  <si>
    <t xml:space="preserve">j.DE 91 A 180 DÍAS</t>
  </si>
  <si>
    <t xml:space="preserve">j.DE 181 A 360 DÍAS</t>
  </si>
  <si>
    <t xml:space="preserve">j.MÁS DE 360 DÍAS</t>
  </si>
  <si>
    <t xml:space="preserve">CARTERA DE CRÉDITO CONSUMO QUE NO DEVENGA INTERESES</t>
  </si>
  <si>
    <t xml:space="preserve">k.DE 1 A 30 DÍAS</t>
  </si>
  <si>
    <t xml:space="preserve">k.DE 31 A 90 DÍAS</t>
  </si>
  <si>
    <t xml:space="preserve">k.DE 91 A 180 DÍAS</t>
  </si>
  <si>
    <t xml:space="preserve">k.MÁS DE 180 DÍAS</t>
  </si>
  <si>
    <t xml:space="preserve">CARTERA DE CREDITO INMOBILIARIO QUE NO DEVENGA INTERESES</t>
  </si>
  <si>
    <t xml:space="preserve">l.DE 1 A 30 DÍAS</t>
  </si>
  <si>
    <t xml:space="preserve">l.DE 31 A 90 DÍAS</t>
  </si>
  <si>
    <t xml:space="preserve">l.DE 91 A 360 DÍAS</t>
  </si>
  <si>
    <t xml:space="preserve">l.MÁS DE 360 DÍAS</t>
  </si>
  <si>
    <t xml:space="preserve">CARTERA DE MICROCRÉDITO QUE NO DEVENGA INTERESES</t>
  </si>
  <si>
    <t xml:space="preserve">m.DE 1 A 30 DÍAS</t>
  </si>
  <si>
    <t xml:space="preserve">m.DE 31 A 90 DÍAS</t>
  </si>
  <si>
    <t xml:space="preserve">m.DE 91 A 180 DÍAS</t>
  </si>
  <si>
    <t xml:space="preserve">m.DE 181 A 360 DÍAS</t>
  </si>
  <si>
    <t xml:space="preserve">m.MÁS DE 360 DÍAS</t>
  </si>
  <si>
    <t xml:space="preserve">CARTERA DE VIVIENDA DE INTERÉS PUBLICO QUE NO DEVENGA INTERESES</t>
  </si>
  <si>
    <t xml:space="preserve">p.DE 1 A 30 DÍAS</t>
  </si>
  <si>
    <t xml:space="preserve">p.DE 31 A 90 DÍAS</t>
  </si>
  <si>
    <t xml:space="preserve">p.DE 91 A 360 DÍAS</t>
  </si>
  <si>
    <t xml:space="preserve">p.MÁS DE 360 DÍAS</t>
  </si>
  <si>
    <t xml:space="preserve">CARTERA DE CRÉDITO EDUCATIVO QUE NO DEVENGA INTERESES</t>
  </si>
  <si>
    <t xml:space="preserve">q.DE 1 A 30 DÍAS</t>
  </si>
  <si>
    <t xml:space="preserve">q.DE 31 A 90 DÍAS</t>
  </si>
  <si>
    <t xml:space="preserve">q.DE 91 A 180 DÍAS</t>
  </si>
  <si>
    <t xml:space="preserve">q.DE 181 A 360 DÍAS</t>
  </si>
  <si>
    <t xml:space="preserve">q.MÁS DE 360 DÍAS</t>
  </si>
  <si>
    <t xml:space="preserve">TOTAL CARTERA VENCIDA</t>
  </si>
  <si>
    <t xml:space="preserve">CARTERA DE CRÉDITO PRODUCTIVO VENCIDA</t>
  </si>
  <si>
    <t xml:space="preserve">r.DE 1 A 30 DÍAS</t>
  </si>
  <si>
    <t xml:space="preserve">r.DE 31 A 90 DÍAS</t>
  </si>
  <si>
    <t xml:space="preserve">r.DE 91 A 180 DÍAS</t>
  </si>
  <si>
    <t xml:space="preserve">r.DE 181 A 360 DÍAS</t>
  </si>
  <si>
    <t xml:space="preserve">r.MÁS DE 360 DÍAS</t>
  </si>
  <si>
    <t xml:space="preserve">CARTERA DE CRÉDITO CONSUMO VENCIDA</t>
  </si>
  <si>
    <t xml:space="preserve">s.DE 1 A 30 DÍAS</t>
  </si>
  <si>
    <t xml:space="preserve">s.DE 31 A 90 DÍAS</t>
  </si>
  <si>
    <t xml:space="preserve">s.DE 91 A 180 DÍAS</t>
  </si>
  <si>
    <t xml:space="preserve">s.MÁS DE 180 DÍAS</t>
  </si>
  <si>
    <t xml:space="preserve">CARTERA DE CREDITO INMOBILIARIO VENCIDA</t>
  </si>
  <si>
    <t xml:space="preserve">t.De 1 a 30 días</t>
  </si>
  <si>
    <t xml:space="preserve">t.De 31 a 90 días</t>
  </si>
  <si>
    <t xml:space="preserve">t.De 91 a 360 DÍAS</t>
  </si>
  <si>
    <t xml:space="preserve">t.MAS DE 360 DÍAS</t>
  </si>
  <si>
    <t xml:space="preserve">CARTERA DE MICROCRÉDITO VENCIDA</t>
  </si>
  <si>
    <t xml:space="preserve">u.DE 1 A 30 DÍAS</t>
  </si>
  <si>
    <t xml:space="preserve">u.DE 31 A 90 DÍAS</t>
  </si>
  <si>
    <t xml:space="preserve">u.DE 91 A 180 DÍAS</t>
  </si>
  <si>
    <t xml:space="preserve">u.DE 181 A 360 DÍAS</t>
  </si>
  <si>
    <t xml:space="preserve">u.MÁS DE 360 DÍAS</t>
  </si>
  <si>
    <t xml:space="preserve">CARTERA DE VIVIENDA DE INTERÉS PUBLICO VENCIDA</t>
  </si>
  <si>
    <t xml:space="preserve">y.De 1 a 30 días</t>
  </si>
  <si>
    <t xml:space="preserve">y.De 31 a 90 días</t>
  </si>
  <si>
    <t xml:space="preserve">y.De 91 a  360 DÍAS</t>
  </si>
  <si>
    <t xml:space="preserve">y.MÁS DE 360 DÍAS </t>
  </si>
  <si>
    <t xml:space="preserve">CARTERA DE CRÉDITO EDUCATIVO VENCIDA</t>
  </si>
  <si>
    <t xml:space="preserve">z.DE 1 A 30 DÍAS</t>
  </si>
  <si>
    <t xml:space="preserve">z.DE 31 A 90 DÍAS</t>
  </si>
  <si>
    <t xml:space="preserve">z.DE 91 A 180 DÍAS</t>
  </si>
  <si>
    <t xml:space="preserve">z.DE 181 A 360 DÍAS</t>
  </si>
  <si>
    <t xml:space="preserve">z.MÁS DE 360 DÍAS</t>
  </si>
  <si>
    <t xml:space="preserve">TOTAL CARTERA IMPRODUCTIVA</t>
  </si>
  <si>
    <t xml:space="preserve">TOTAL CARTERA BRUTA</t>
  </si>
  <si>
    <t xml:space="preserve">TOTAL CARTERA NETA</t>
  </si>
  <si>
    <t xml:space="preserve">Tabla 4</t>
  </si>
  <si>
    <t xml:space="preserve">Indicadores financieros según fecha de corte y entidades del Sector Financiero Popular y Solidario, año 2025</t>
  </si>
  <si>
    <t xml:space="preserve">Por Indicador</t>
  </si>
  <si>
    <t xml:space="preserve">(Porcentajes)</t>
  </si>
  <si>
    <t xml:space="preserve">    </t>
  </si>
  <si>
    <t xml:space="preserve">SUFICIENCIA PATRIMONIAL</t>
  </si>
  <si>
    <t xml:space="preserve">( PATRIMONIO + RESULTADOS ) / ACTIVOS INMOVILIZADOS</t>
  </si>
  <si>
    <t xml:space="preserve">ESTRUCTURA Y CALIDAD DE ACTIVOS</t>
  </si>
  <si>
    <t xml:space="preserve">ACTIVOS IMPRODUCTIVOS NETOS / TOTAL ACTIVOS</t>
  </si>
  <si>
    <t xml:space="preserve">ACTIVOS PRODUCTIVOS / TOTAL ACTIVOS</t>
  </si>
  <si>
    <t xml:space="preserve">ACTIVOS PRODUCTIVOS / PASIVOS CON COSTO</t>
  </si>
  <si>
    <t xml:space="preserve">INDICES DE MOROSIDAD</t>
  </si>
  <si>
    <t xml:space="preserve">MOROSIDAD DE LA CARTERA DE CREDITO PRODUCTIVO</t>
  </si>
  <si>
    <t xml:space="preserve">MOROSIDAD DE LA CARTERA DE CONSUMO</t>
  </si>
  <si>
    <t xml:space="preserve">MOROSIDAD DE LA CARTERA DE CREDITO INMOBILIARIO</t>
  </si>
  <si>
    <t xml:space="preserve">MOROSIDAD DE LA CARTERA DE MICROCREDITO</t>
  </si>
  <si>
    <t xml:space="preserve">MOROSIDAD DE LA CARTERA DE VIVIENDA DE INTERES SOCIAL Y PUBLICO</t>
  </si>
  <si>
    <t xml:space="preserve">MOROSIDAD DE LA CARTERA DE CREDITO EDUCATIVO</t>
  </si>
  <si>
    <t xml:space="preserve">MOROSIDAD DE LA CARTERA TOTAL</t>
  </si>
  <si>
    <t xml:space="preserve">COBERTURA DE PROVISIONES PARA CARTERA IMPRODUCTIVA</t>
  </si>
  <si>
    <t xml:space="preserve">COBERTURA DE LA CARTERA DE CREDITO PRODUCTIVO</t>
  </si>
  <si>
    <t xml:space="preserve">COBERTURA DE LA CARTERA DE CREDITO CONSUMO</t>
  </si>
  <si>
    <t xml:space="preserve">COBERTURA DE LA CARTERA DE CREDITO INMOBILIARIO</t>
  </si>
  <si>
    <t xml:space="preserve">COBERTURA DE LA CARTERA DE MICROCREDITO</t>
  </si>
  <si>
    <t xml:space="preserve">COBERTURA DE LA CARTERA DE VIVIENDA DE IINTERES PUBLICO</t>
  </si>
  <si>
    <t xml:space="preserve">COBERTURA DE LA CARTERA DE CREDITO EDUCATIVO</t>
  </si>
  <si>
    <t xml:space="preserve">COBERTURA DE LA CARTERA PROBLEMÁTICA</t>
  </si>
  <si>
    <t xml:space="preserve">EFICIENCIA MICROECONOMICA</t>
  </si>
  <si>
    <t xml:space="preserve">GASTOS DE OPERACION ESTIMADOS / TOTAL ACTIVO PROMEDIO </t>
  </si>
  <si>
    <t xml:space="preserve">GASTOS DE OPERACION  / MARGEN FINANCIERO</t>
  </si>
  <si>
    <t xml:space="preserve">GASTOS DE PERSONAL ESTIMADOS / ACTIVO PROMEDIO </t>
  </si>
  <si>
    <t xml:space="preserve">RENTABILIDAD</t>
  </si>
  <si>
    <t xml:space="preserve">RESULTADOS DEL EJERCICIO / PATRIMONIO PROMEDIO</t>
  </si>
  <si>
    <t xml:space="preserve">RESULTADOS DEL EJERCICIO / ACTIVO PROMEDIO</t>
  </si>
  <si>
    <t xml:space="preserve">INTERMEDIACION FINANCIERA</t>
  </si>
  <si>
    <t xml:space="preserve">CARTERA BRUTA / (DEPOSITOS A LA VISTA + DEPOSITOS A PLAZO)</t>
  </si>
  <si>
    <t xml:space="preserve">EFICIENCIA FINANCIERA</t>
  </si>
  <si>
    <t xml:space="preserve">MARGEN DE INTERMEDIACIÓN ESTIMADO / PATRIMONIO PROMEDIO</t>
  </si>
  <si>
    <t xml:space="preserve">MARGEN DE INTERMEDIACIÓN ESTIMADO / ACTIVO PROMEDIO</t>
  </si>
  <si>
    <t xml:space="preserve">RENDIMIENTO DE LA CARTERA</t>
  </si>
  <si>
    <t xml:space="preserve">RENDIMIENTO DE LA CARTERA DE CREDITO PRODUCTIVO POR VENCER</t>
  </si>
  <si>
    <t xml:space="preserve">RENDIMIENTO DE LA CARTERA DE CREDITO CONSUMO</t>
  </si>
  <si>
    <t xml:space="preserve">RENDIMIENTO DE LA CARTERA DE CREDITO INMOBILIARIO POR VENCER</t>
  </si>
  <si>
    <t xml:space="preserve">RENDIMIENTO DE LA CARTERA DE MICROCREDITO POR VENCER</t>
  </si>
  <si>
    <t xml:space="preserve">RENDIMIENTO DE LA CARTERA DE VIVIENDA DE IINTERES PUBLICO POR VENCER</t>
  </si>
  <si>
    <t xml:space="preserve">RENDIMIENTO DE LA CARTERA DE CREDITO EDUCATIVO POR VENCER</t>
  </si>
  <si>
    <t xml:space="preserve">CARTERAS DE CRÉDITOS  REFINANCIADAS</t>
  </si>
  <si>
    <t xml:space="preserve">CARTERAS DE CRÉDITOS  REESTRUCTURADAS</t>
  </si>
  <si>
    <t xml:space="preserve">CARTERA POR VENCER TOTAL</t>
  </si>
  <si>
    <t xml:space="preserve">LIQUIDEZ</t>
  </si>
  <si>
    <t xml:space="preserve">FONDOS DISPONIBLES / TOTAL DEPOSITOS A CORTO PLAZO </t>
  </si>
  <si>
    <t xml:space="preserve">VULNERABILIDAD DEL PATRIMONIO</t>
  </si>
  <si>
    <t xml:space="preserve">CARTERA IMPRODUCTIVA DESCUBIERTA / (PATRIMONIO + RESULTADOS)</t>
  </si>
  <si>
    <t xml:space="preserve">CARTERA IMPRODUCTIVA / PATRIMONIO (DIC)</t>
  </si>
  <si>
    <t xml:space="preserve">FK = (PATRIMONIO + RESULTADOS - INGRESOS EXTRAORDINARIOS) / ACTIVOS TOTALES</t>
  </si>
  <si>
    <t xml:space="preserve">FI = 1 + (ACTIVOS IMPRODUCTIVOS / ACTIVOS TOTALES)</t>
  </si>
  <si>
    <t xml:space="preserve">INDICE DE CAPITALIZACION NETO: FK / FI</t>
  </si>
  <si>
    <t xml:space="preserve">Tabla 5</t>
  </si>
  <si>
    <t xml:space="preserve">Principales cuentas contables según fecha de corte y entidades del Sector Financiero Popular y Solidario, año 2025</t>
  </si>
  <si>
    <t xml:space="preserve">Por entidad</t>
  </si>
  <si>
    <t xml:space="preserve">(Dólares y Porcentajes)</t>
  </si>
  <si>
    <t xml:space="preserve">ENTIDAD</t>
  </si>
  <si>
    <t xml:space="preserve">DÓLARES</t>
  </si>
  <si>
    <t xml:space="preserve">PORCENTAJE</t>
  </si>
  <si>
    <t xml:space="preserve">Etiquetas de fila</t>
  </si>
  <si>
    <t xml:space="preserve">Suma de VALOR</t>
  </si>
  <si>
    <t xml:space="preserve">Suma de VALOR2</t>
  </si>
  <si>
    <t xml:space="preserve">Total general</t>
  </si>
  <si>
    <t xml:space="preserve">NOM_RAZON_SOCIAL</t>
  </si>
  <si>
    <t xml:space="preserve">NUM_RUC</t>
  </si>
  <si>
    <t xml:space="preserve">Direccin</t>
  </si>
  <si>
    <t xml:space="preserve">Telfono</t>
  </si>
  <si>
    <t xml:space="preserve">Email</t>
  </si>
  <si>
    <t xml:space="preserve">NombreGerente</t>
  </si>
  <si>
    <t xml:space="preserve">SEGMENTO</t>
  </si>
  <si>
    <t xml:space="preserve">PASIVO</t>
  </si>
  <si>
    <t xml:space="preserve">CARTERA POR VENCER</t>
  </si>
  <si>
    <t xml:space="preserve">CARTERA QUE NO DEVENGA INTERES</t>
  </si>
  <si>
    <t xml:space="preserve">CARTERA VENCIDA</t>
  </si>
  <si>
    <t xml:space="preserve">Microcredito2</t>
  </si>
  <si>
    <t xml:space="preserve">Comercial</t>
  </si>
  <si>
    <t xml:space="preserve">Consumo3</t>
  </si>
  <si>
    <t xml:space="preserve">Productivo</t>
  </si>
  <si>
    <t xml:space="preserve">Vivienda4</t>
  </si>
  <si>
    <t xml:space="preserve">Educativo</t>
  </si>
  <si>
    <t xml:space="preserve">23 DE JULIO LTDA</t>
  </si>
  <si>
    <t xml:space="preserve">1790093204001</t>
  </si>
  <si>
    <t xml:space="preserve">SUCRE  E132 JUAN MONTALVO Y TERAN</t>
  </si>
  <si>
    <t xml:space="preserve">022362191</t>
  </si>
  <si>
    <t xml:space="preserve">lecheverria@coop23dejulio.fin.ec</t>
  </si>
  <si>
    <t xml:space="preserve">WALTER EDUARDO AGUIRRE SOSA</t>
  </si>
  <si>
    <t xml:space="preserve">1790567699001</t>
  </si>
  <si>
    <t xml:space="preserve">MARISCAL SUCRE  OE6-140  CAÑARIS</t>
  </si>
  <si>
    <t xml:space="preserve">022640509</t>
  </si>
  <si>
    <t xml:space="preserve">eeguez@29deoctubre.fin.ec</t>
  </si>
  <si>
    <t xml:space="preserve">EGUEZ LUPERA EDWIN CARLOS MARIO</t>
  </si>
  <si>
    <t xml:space="preserve">ALIANZA DEL VALLE LTDA</t>
  </si>
  <si>
    <t xml:space="preserve">1790501469001</t>
  </si>
  <si>
    <t xml:space="preserve">DUCHICELA S/N  HUANCAVILCA</t>
  </si>
  <si>
    <t xml:space="preserve">022998600</t>
  </si>
  <si>
    <t xml:space="preserve">jzambrano@alianzadelvalle.fin.ec</t>
  </si>
  <si>
    <t xml:space="preserve">CADENA LUCERO HECTOR ROLANDO</t>
  </si>
  <si>
    <t xml:space="preserve">ANDALUCIA LTDA</t>
  </si>
  <si>
    <t xml:space="preserve">1790325083001</t>
  </si>
  <si>
    <t xml:space="preserve">JORGE PIEDRA  OE5-95  AZOGUES</t>
  </si>
  <si>
    <t xml:space="preserve">023301920</t>
  </si>
  <si>
    <t xml:space="preserve">gerenciageneral@andalucia.fin.ec</t>
  </si>
  <si>
    <t xml:space="preserve">ORTIZ PAREDES MAURICIO BOLIVAR</t>
  </si>
  <si>
    <t xml:space="preserve">ATUNTAQUI LTDA</t>
  </si>
  <si>
    <t xml:space="preserve">1090033456001</t>
  </si>
  <si>
    <t xml:space="preserve">RIO AMAZONAS 1217 SUCRE</t>
  </si>
  <si>
    <t xml:space="preserve">062909399</t>
  </si>
  <si>
    <t xml:space="preserve">secretaria@atuntaqui.fin.ec</t>
  </si>
  <si>
    <t xml:space="preserve">BENALCAZAR MOLINA RODRIGO SANTIAGO</t>
  </si>
  <si>
    <t xml:space="preserve">CAJA CENTRAL FINANCOOP</t>
  </si>
  <si>
    <t xml:space="preserve">1791708040001</t>
  </si>
  <si>
    <t xml:space="preserve">AV. 6 DE DICIEMBRE N33-55 AV. ELOY ALFARO</t>
  </si>
  <si>
    <t xml:space="preserve">022553117</t>
  </si>
  <si>
    <t xml:space="preserve">gerencia@financoop.net</t>
  </si>
  <si>
    <t xml:space="preserve">MARIN LUIS  BAUTISTA QUISPE</t>
  </si>
  <si>
    <t xml:space="preserve">CAMARA DE COMERCIO DE AMBATO LTDA</t>
  </si>
  <si>
    <t xml:space="preserve">1890080967001</t>
  </si>
  <si>
    <t xml:space="preserve">MONTALVO 3-43 ROCAFUERTE</t>
  </si>
  <si>
    <t xml:space="preserve">032826057</t>
  </si>
  <si>
    <t xml:space="preserve">vvaldez@ccca.fin.ec</t>
  </si>
  <si>
    <t xml:space="preserve">RAMIRO MARCELO  PORTERO LOPEZ</t>
  </si>
  <si>
    <t xml:space="preserve">COOPROGRESO LTDA</t>
  </si>
  <si>
    <t xml:space="preserve">1790451801001</t>
  </si>
  <si>
    <t xml:space="preserve">AV. MANUEL CÓRDOVA GALARZA  S/N  MARIETA DE VEINTIMILLA 9380</t>
  </si>
  <si>
    <t xml:space="preserve">024000900</t>
  </si>
  <si>
    <t xml:space="preserve">gerencia@cooprogreso.fin.ec</t>
  </si>
  <si>
    <t xml:space="preserve">MUÑOZ LOPEZ WASHINGTON STALIN</t>
  </si>
  <si>
    <t xml:space="preserve">DE LA PEQUEÑA EMPRESA BIBLIAN LTDA</t>
  </si>
  <si>
    <t xml:space="preserve">0390027923001</t>
  </si>
  <si>
    <t xml:space="preserve">MARISCAL SUCRE 3-38 DANIEL MUÑOZ</t>
  </si>
  <si>
    <t xml:space="preserve">072230836</t>
  </si>
  <si>
    <t xml:space="preserve">info@cacpebiblian.fin.ec</t>
  </si>
  <si>
    <t xml:space="preserve">GONZALEZ BUSTOS JUAN PABLO</t>
  </si>
  <si>
    <t xml:space="preserve">DE LA PEQUEÑA EMPRESA DE COTOPAXI LTDA</t>
  </si>
  <si>
    <t xml:space="preserve">0590052000001</t>
  </si>
  <si>
    <t xml:space="preserve">SANCHEZ DE ORELLANA 1544 RAMIREZ FITA</t>
  </si>
  <si>
    <t xml:space="preserve">032807900</t>
  </si>
  <si>
    <t xml:space="preserve">vescobar@cacpeco.com</t>
  </si>
  <si>
    <t xml:space="preserve">VIRGINIA DEL CARMEN ESCOBAR  JACOME</t>
  </si>
  <si>
    <t xml:space="preserve">DE LA PEQUEÑA EMPRESA DE PASTAZA LTDA</t>
  </si>
  <si>
    <t xml:space="preserve">1690012606001</t>
  </si>
  <si>
    <t xml:space="preserve">Atahualpa S/N GENERAL VILLAMIL</t>
  </si>
  <si>
    <t xml:space="preserve">032883042</t>
  </si>
  <si>
    <t xml:space="preserve">secretariacacpepas@gmail.com</t>
  </si>
  <si>
    <t xml:space="preserve">ACUÑA CARRASCO EDGAR MAXTRANCEL</t>
  </si>
  <si>
    <t xml:space="preserve">1790979016001</t>
  </si>
  <si>
    <t xml:space="preserve">EL ORO  N19-22  AV. UNIVERSITARIA</t>
  </si>
  <si>
    <t xml:space="preserve">022237782</t>
  </si>
  <si>
    <t xml:space="preserve">vinicioa@cacspmec.fin.ec</t>
  </si>
  <si>
    <t xml:space="preserve">ANTAMBA GUERRA WASHINGTON VINICIO</t>
  </si>
  <si>
    <t xml:space="preserve">1890037646001</t>
  </si>
  <si>
    <t xml:space="preserve">SUCRE  S/N QUITO</t>
  </si>
  <si>
    <t xml:space="preserve">032997999</t>
  </si>
  <si>
    <t xml:space="preserve">fvelastegui@elsagrario.fin.ec</t>
  </si>
  <si>
    <t xml:space="preserve">FREDY PATRICIO VELASTEGUI MORENO</t>
  </si>
  <si>
    <t xml:space="preserve">JARDIN AZUAYO LTDA</t>
  </si>
  <si>
    <t xml:space="preserve">0190155722001</t>
  </si>
  <si>
    <t xml:space="preserve">BENIGNO MALO  27638 ENTRE GRAN COLOMBIA Y SIMON BOLIVAR. 9-75 GRAN COLOMBIA</t>
  </si>
  <si>
    <t xml:space="preserve">072833255</t>
  </si>
  <si>
    <t xml:space="preserve">coopjardinazuayo@jardinazuayo.fin.ec</t>
  </si>
  <si>
    <t xml:space="preserve">URGILES MARTINEZ JUAN CARLOS</t>
  </si>
  <si>
    <t xml:space="preserve">JUVENTUD ECUATORIANA PROGRESISTA LTDA</t>
  </si>
  <si>
    <t xml:space="preserve">0190115798001</t>
  </si>
  <si>
    <t xml:space="preserve">AV. ORDOÑEZ LAZO, KM6 SAYAUSÍ SN CENTRO PARROQUIAL SAYAUSI</t>
  </si>
  <si>
    <t xml:space="preserve">074135000</t>
  </si>
  <si>
    <t xml:space="preserve">falvear@coopjep.fin.ec</t>
  </si>
  <si>
    <t xml:space="preserve">SALDAÑA AVILA KARINA DEL ROSARIO</t>
  </si>
  <si>
    <t xml:space="preserve">1890141877001</t>
  </si>
  <si>
    <t xml:space="preserve">MONTALVO S/N ENTRE JUAN BENIGNO VELA Y Av. CEVALLOS</t>
  </si>
  <si>
    <t xml:space="preserve">032826810</t>
  </si>
  <si>
    <t xml:space="preserve">contador@mushucruna.com</t>
  </si>
  <si>
    <t xml:space="preserve">CHANGO PACHA LUIS ALFONSO</t>
  </si>
  <si>
    <t xml:space="preserve">OSCUS LTDA</t>
  </si>
  <si>
    <t xml:space="preserve">1890001323001</t>
  </si>
  <si>
    <t xml:space="preserve">LALAMA  0639 SUCRE Y BOLIVAR</t>
  </si>
  <si>
    <t xml:space="preserve">032821131</t>
  </si>
  <si>
    <t xml:space="preserve">asegura@oscus.coop</t>
  </si>
  <si>
    <t xml:space="preserve">GALLEGOS BAYAS FREDDY BLAS</t>
  </si>
  <si>
    <t xml:space="preserve">PABLO MUÑOZ VEGA LTDA</t>
  </si>
  <si>
    <t xml:space="preserve">0490001883001</t>
  </si>
  <si>
    <t xml:space="preserve">COLON   S/N 10 DE AGOSTO</t>
  </si>
  <si>
    <t xml:space="preserve">062980382</t>
  </si>
  <si>
    <t xml:space="preserve">carlosacosta@cpmv.fin.ec</t>
  </si>
  <si>
    <t xml:space="preserve">CARLOS ALONSO ACOSTA CARRERA</t>
  </si>
  <si>
    <t xml:space="preserve">PILAHUIN TIO LTDA</t>
  </si>
  <si>
    <t xml:space="preserve">1091720902001</t>
  </si>
  <si>
    <t xml:space="preserve">SUCRE 11-09 MORALES</t>
  </si>
  <si>
    <t xml:space="preserve">062927234</t>
  </si>
  <si>
    <t xml:space="preserve">coac@pilahuintio.ec</t>
  </si>
  <si>
    <t xml:space="preserve">ANGEL ESTEBAN MAZABANDA MOPOCITA</t>
  </si>
  <si>
    <t xml:space="preserve">POLICIA NACIONAL LTDA</t>
  </si>
  <si>
    <t xml:space="preserve">1790866084001</t>
  </si>
  <si>
    <t xml:space="preserve">VOZ ANDES N 42 – 42  AV. AMÉRICA</t>
  </si>
  <si>
    <t xml:space="preserve">3984999</t>
  </si>
  <si>
    <t xml:space="preserve">alejandro.rivadeneira@cooperando.fin.ec</t>
  </si>
  <si>
    <t xml:space="preserve">LASCANO ENRIQUE MILTON</t>
  </si>
  <si>
    <t xml:space="preserve">0690045389001</t>
  </si>
  <si>
    <t xml:space="preserve">10 DE AGOSTO  S/N  CRISTOBAL COLON</t>
  </si>
  <si>
    <t xml:space="preserve">032962431</t>
  </si>
  <si>
    <t xml:space="preserve">riobamba@cooprio.fin.ec</t>
  </si>
  <si>
    <t xml:space="preserve">MORALES MOROCHO SEGUNDO PEDRO</t>
  </si>
  <si>
    <t xml:space="preserve">1890003628001</t>
  </si>
  <si>
    <t xml:space="preserve">MONTALVO   S/N 12 DE NOVIEMBRE</t>
  </si>
  <si>
    <t xml:space="preserve">032824270</t>
  </si>
  <si>
    <t xml:space="preserve">sistemas1@coac-sanfra.com</t>
  </si>
  <si>
    <t xml:space="preserve">PAREDES LOPEZ ESTUARDO RIQUELMEN</t>
  </si>
  <si>
    <t xml:space="preserve">SAN JOSE LTDA</t>
  </si>
  <si>
    <t xml:space="preserve">0290003288001</t>
  </si>
  <si>
    <t xml:space="preserve">CHIMBORAZO 536 TRES DE MARZO</t>
  </si>
  <si>
    <t xml:space="preserve">032630297</t>
  </si>
  <si>
    <t xml:space="preserve">coopsanjose@andinanet.net</t>
  </si>
  <si>
    <t xml:space="preserve">CAPUZ CAMACHO CESAR LUIS</t>
  </si>
  <si>
    <t xml:space="preserve">SANTA ROSA LTDA</t>
  </si>
  <si>
    <t xml:space="preserve">0790024656001</t>
  </si>
  <si>
    <t xml:space="preserve">CUENCA  S/N  LIBERTAD</t>
  </si>
  <si>
    <t xml:space="preserve">072944190</t>
  </si>
  <si>
    <t xml:space="preserve">secretaria@coopacs.fin.ec</t>
  </si>
  <si>
    <t xml:space="preserve">SOLANO DURAN MANUEL AGUSTIN</t>
  </si>
  <si>
    <t xml:space="preserve">TULCAN LTDA</t>
  </si>
  <si>
    <t xml:space="preserve">0490002669001</t>
  </si>
  <si>
    <t xml:space="preserve">SUCRE 54061 ATAHUALPA</t>
  </si>
  <si>
    <t xml:space="preserve">062960404</t>
  </si>
  <si>
    <t xml:space="preserve">info@cooptulcan.com</t>
  </si>
  <si>
    <t xml:space="preserve">MOSQUERA LOPEZ MARCO ERIC ORLANDO</t>
  </si>
  <si>
    <t xml:space="preserve">VICENTINA MANUEL ESTEBAN GODOY ORTEGA LTDA</t>
  </si>
  <si>
    <t xml:space="preserve">1190068389001</t>
  </si>
  <si>
    <t xml:space="preserve">BOLÍVAR  1056 AZUAY</t>
  </si>
  <si>
    <t xml:space="preserve">072584800</t>
  </si>
  <si>
    <t xml:space="preserve">abustos@coopmego.com</t>
  </si>
  <si>
    <t xml:space="preserve">ALBERTO GEOVANNY BUSTOS PARRA</t>
  </si>
  <si>
    <t xml:space="preserve">REPORTE EJECUTIVO </t>
  </si>
  <si>
    <t xml:space="preserve">Razón Social: </t>
  </si>
  <si>
    <t xml:space="preserve">Número de RUC: </t>
  </si>
  <si>
    <t xml:space="preserve">Segmento: </t>
  </si>
  <si>
    <t xml:space="preserve">Dirección:</t>
  </si>
  <si>
    <t xml:space="preserve">Telefono:</t>
  </si>
  <si>
    <t xml:space="preserve">Correo electronico : </t>
  </si>
  <si>
    <t xml:space="preserve">Representante Legal:</t>
  </si>
  <si>
    <t xml:space="preserve">Fecha de corte:</t>
  </si>
  <si>
    <t xml:space="preserve">Cuentas principales</t>
  </si>
  <si>
    <t xml:space="preserve">Cuenta</t>
  </si>
  <si>
    <t xml:space="preserve">Valor</t>
  </si>
  <si>
    <t xml:space="preserve">Activos: </t>
  </si>
  <si>
    <t xml:space="preserve">Pasivos:</t>
  </si>
  <si>
    <t xml:space="preserve">Grafico en barra del como se encuentra la coac frente al sistema</t>
  </si>
  <si>
    <t xml:space="preserve">Patrimonio:</t>
  </si>
  <si>
    <t xml:space="preserve">Cartera por tipo de crédito tabla pintado los porcentajes</t>
  </si>
  <si>
    <t xml:space="preserve">Composicion de la cartera</t>
  </si>
  <si>
    <t xml:space="preserve">Microcredito</t>
  </si>
  <si>
    <t xml:space="preserve">3 rubros(vencer,nodevenga,vencido)</t>
  </si>
  <si>
    <t xml:space="preserve">Consumo</t>
  </si>
  <si>
    <t xml:space="preserve">Vivienda</t>
  </si>
  <si>
    <t xml:space="preserve">ACTIVOS</t>
  </si>
  <si>
    <t xml:space="preserve">Pasivo</t>
  </si>
  <si>
    <t xml:space="preserve">Patrimonio</t>
  </si>
  <si>
    <t xml:space="preserve">PROCENTAJE</t>
  </si>
  <si>
    <t xml:space="preserve">Etiquetas de columna</t>
  </si>
  <si>
    <t xml:space="preserve">Valores</t>
  </si>
  <si>
    <t xml:space="preserve">Suma de A1_DE_1_A_30_DIAS</t>
  </si>
  <si>
    <t xml:space="preserve">Suma de A1_DE_31_A_90DIAS</t>
  </si>
  <si>
    <t xml:space="preserve">Suma de A1_DE_91_A_180_DIAS</t>
  </si>
  <si>
    <t xml:space="preserve">Suma de A1_DE_181_A_360_DIAS</t>
  </si>
  <si>
    <t xml:space="preserve">Suma de A1_DE_MAS_DE_360_DIAS</t>
  </si>
  <si>
    <t xml:space="preserve">Suma de A2_DE_1_A_30_DIAS</t>
  </si>
  <si>
    <t xml:space="preserve">Suma de A2_DE_31_A_90DIAS</t>
  </si>
  <si>
    <t xml:space="preserve">Suma de A2_DE_91_A_180_DIAS</t>
  </si>
  <si>
    <t xml:space="preserve">Suma de A2_DE_181_A_360_DIAS</t>
  </si>
  <si>
    <t xml:space="preserve">Suma de A2_DE_MAS_DE_360_DIAS</t>
  </si>
  <si>
    <t xml:space="preserve">Suma de A3_DE_1_A_30_DIAS</t>
  </si>
  <si>
    <t xml:space="preserve">Suma de A3_DE_31_A_90DIAS</t>
  </si>
  <si>
    <t xml:space="preserve">Suma de A3_DE_91_A_180_DIAS</t>
  </si>
  <si>
    <t xml:space="preserve">Suma de A3_DE_181_A_360_DIAS</t>
  </si>
  <si>
    <t xml:space="preserve">Suma de A3_DE_MAS_DE_360_DIAS</t>
  </si>
  <si>
    <t xml:space="preserve">Suma de A4_DE_1_A_30_DIAS</t>
  </si>
  <si>
    <t xml:space="preserve">Suma de A4_DE_31_A_90DIAS</t>
  </si>
  <si>
    <t xml:space="preserve">Suma de A4_DE_91_A_180_DIAS</t>
  </si>
  <si>
    <t xml:space="preserve">Suma de A4_DE_MAS_DE_180_DIAS</t>
  </si>
  <si>
    <t xml:space="preserve">Suma de A5_DE_1_A_30_DIAS</t>
  </si>
  <si>
    <t xml:space="preserve">Suma de A5_DE_31_A_90DIAS</t>
  </si>
  <si>
    <t xml:space="preserve">Suma de A5_DE_91_A_180_DIAS</t>
  </si>
  <si>
    <t xml:space="preserve">Suma de A5_DE_MAS_DE_180_DIAS</t>
  </si>
  <si>
    <t xml:space="preserve">Suma de A6_DE_31_A_90DIAS</t>
  </si>
  <si>
    <t xml:space="preserve">Suma de A6_DE_91_A_180_DIAS</t>
  </si>
  <si>
    <t xml:space="preserve">Suma de A6_DE_181_A_360_DIAS</t>
  </si>
  <si>
    <t xml:space="preserve">Suma de A6_DE_MAS_DE_360_DIAS</t>
  </si>
  <si>
    <t xml:space="preserve">Suma de A7_DE_1_A_30_DIAS</t>
  </si>
  <si>
    <t xml:space="preserve">Suma de A7_DE_31_A_90DIAS</t>
  </si>
  <si>
    <t xml:space="preserve">Suma de A7_DE_181_A_360_DIAS</t>
  </si>
  <si>
    <t xml:space="preserve">Suma de A7_DE_MAS_DE_360_DIAS</t>
  </si>
  <si>
    <t xml:space="preserve">Suma de A8_DE_1_A_30_DIAS</t>
  </si>
  <si>
    <t xml:space="preserve">Suma de A8_DE_31_A_90DIAS</t>
  </si>
  <si>
    <t xml:space="preserve">Suma de A8_DE_91_A_360_DIAS</t>
  </si>
  <si>
    <t xml:space="preserve">Suma de A8_DE_MAS_DE_360_DIAS</t>
  </si>
  <si>
    <t xml:space="preserve">Suma de A9_DE_1_A_30_DIAS</t>
  </si>
  <si>
    <t xml:space="preserve">Suma de A9_DE_31_A_90DIAS</t>
  </si>
  <si>
    <t xml:space="preserve">Suma de A9_DE_91_A_360_DIAS</t>
  </si>
  <si>
    <t xml:space="preserve">Suma de A9_DE_MAS_DE_360_DIAS</t>
  </si>
  <si>
    <t xml:space="preserve">Suma de A10_DE_1_A_30_DIAS</t>
  </si>
  <si>
    <t xml:space="preserve">Suma de A10_DE_31_A_90DIAS</t>
  </si>
  <si>
    <t xml:space="preserve">Suma de A10_DE_91_A_180_DIAS</t>
  </si>
  <si>
    <t xml:space="preserve">Suma de A10_DE_181_A_360_DIAS</t>
  </si>
  <si>
    <t xml:space="preserve">Suma de A10_DE_MAS_DE_360_DIAS</t>
  </si>
  <si>
    <t xml:space="preserve">Suma de A11_DE_1_A_30_DIAS</t>
  </si>
  <si>
    <t xml:space="preserve">Suma de A11_DE_31_A_90DIAS</t>
  </si>
  <si>
    <t xml:space="preserve">Suma de A11_DE_91_A_180_DIAS</t>
  </si>
  <si>
    <t xml:space="preserve">Suma de A11_DE_181_A_360_DIAS</t>
  </si>
  <si>
    <t xml:space="preserve">Suma de A11_DE_MAS_DE_360_DIAS</t>
  </si>
  <si>
    <t xml:space="preserve">Suma de A12_DE_1_A_30_DIAS</t>
  </si>
  <si>
    <t xml:space="preserve">Suma de A12_DE_31_A_90DIAS</t>
  </si>
  <si>
    <t xml:space="preserve">Suma de A12_DE_91_A_180_DIAS</t>
  </si>
  <si>
    <t xml:space="preserve">Suma de A12_DE_181_A_360_DIAS</t>
  </si>
  <si>
    <t xml:space="preserve">Suma de A12_DE_MAS_DE_360_DIAS</t>
  </si>
  <si>
    <t xml:space="preserve">Suma de A13_DE_1_A_30_DIAS</t>
  </si>
  <si>
    <t xml:space="preserve">Suma de A13_DE_31_A_90DIAS</t>
  </si>
  <si>
    <t xml:space="preserve">Suma de A13_DE_91_A_180_DIAS</t>
  </si>
  <si>
    <t xml:space="preserve">Suma de A13_DE_181_A_360_DIAS</t>
  </si>
  <si>
    <t xml:space="preserve">Suma de A13_DE_MAS_DE_360_DIAS</t>
  </si>
  <si>
    <t xml:space="preserve">Suma de A14_DE_1_A_30_DIAS</t>
  </si>
  <si>
    <t xml:space="preserve">Suma de A14_DE_31_A_90DIAS</t>
  </si>
  <si>
    <t xml:space="preserve">Suma de A14_DE_91_A_180_DIAS</t>
  </si>
  <si>
    <t xml:space="preserve">Suma de A14_DE_181_A_360_DIAS</t>
  </si>
  <si>
    <t xml:space="preserve">Suma de A14_DE_MAS_DE_360_DIAS</t>
  </si>
  <si>
    <t xml:space="preserve">Suma de A15_DE_1_A_30_DIAS</t>
  </si>
  <si>
    <t xml:space="preserve">Suma de A15_DE_31_A_90DIAS</t>
  </si>
  <si>
    <t xml:space="preserve">Suma de A15_DE_91_A_180_DIAS</t>
  </si>
  <si>
    <t xml:space="preserve">Suma de A15_DE_181_A_360_DIAS</t>
  </si>
  <si>
    <t xml:space="preserve">Suma de A15_DE_MAS_DE_360_DIAS</t>
  </si>
  <si>
    <t xml:space="preserve">Suma de A16_DE_1_A_30_DIAS</t>
  </si>
  <si>
    <t xml:space="preserve">Suma de A16_DE_31_A_90DIAS</t>
  </si>
  <si>
    <t xml:space="preserve">Suma de A16_DE_91_A_180_DIAS</t>
  </si>
  <si>
    <t xml:space="preserve">Suma de A16_DE_181_A_360_DIAS</t>
  </si>
  <si>
    <t xml:space="preserve">Suma de A16_DE_MAS_DE_360_DIAS</t>
  </si>
  <si>
    <t xml:space="preserve">Suma de A17_DE_1_A_30_DIAS</t>
  </si>
  <si>
    <t xml:space="preserve">Suma de A17_DE_31_A_90DIAS</t>
  </si>
  <si>
    <t xml:space="preserve">Suma de A17_DE_91_A_180_DIAS</t>
  </si>
  <si>
    <t xml:space="preserve">Suma de A17_DE_181_A_360_DIAS</t>
  </si>
  <si>
    <t xml:space="preserve">Suma de A17_DE_MAS_DE_360_DIAS</t>
  </si>
  <si>
    <t xml:space="preserve">Suma de A18_DE_1_A_30_DIAS</t>
  </si>
  <si>
    <t xml:space="preserve">Suma de A18_DE_31_A_90DIAS</t>
  </si>
  <si>
    <t xml:space="preserve">Suma de A18_DE_91_A_180_DIAS</t>
  </si>
  <si>
    <t xml:space="preserve">Suma de A18_DE_181_A_360_DIAS</t>
  </si>
  <si>
    <t xml:space="preserve">Suma de A18_DE_MAS_DE_360_DIAS</t>
  </si>
  <si>
    <t xml:space="preserve">Suma de A19_DE_1_A_30_DIAS</t>
  </si>
  <si>
    <t xml:space="preserve">Suma de A19_DE_31_A_90DIAS</t>
  </si>
  <si>
    <t xml:space="preserve">Suma de A19_DE_91_A_180_DIAS</t>
  </si>
  <si>
    <t xml:space="preserve">Suma de A19_DE_181_A_360_DIAS</t>
  </si>
  <si>
    <t xml:space="preserve">Suma de A19_DE_MAS_DE_360_DIAS</t>
  </si>
  <si>
    <t xml:space="preserve">Suma de A20_DE_1_A_30_DIAS</t>
  </si>
  <si>
    <t xml:space="preserve">Suma de A20_DE_31_A_90DIAS</t>
  </si>
  <si>
    <t xml:space="preserve">Suma de A20_DE_91_A_180_DIAS</t>
  </si>
  <si>
    <t xml:space="preserve">Suma de A20_DE_181_A_360_DIAS</t>
  </si>
  <si>
    <t xml:space="preserve">Suma de A20_DE_MAS_DE_360_DIAS</t>
  </si>
  <si>
    <t xml:space="preserve">Suma de A21_DE_1_A_30_DIAS</t>
  </si>
  <si>
    <t xml:space="preserve">Suma de A21_DE_31_A_90DIAS</t>
  </si>
  <si>
    <t xml:space="preserve">Suma de A21_DE_91_A_180_DIAS</t>
  </si>
  <si>
    <t xml:space="preserve">Suma de A21_DE_181_A_360_DIAS</t>
  </si>
  <si>
    <t xml:space="preserve">Suma de A21_DE_MAS_DE_360_DIAS</t>
  </si>
  <si>
    <t xml:space="preserve">Suma de A22_DE_1_A_30_DIAS</t>
  </si>
  <si>
    <t xml:space="preserve">Suma de A22_DE_31_A_90DIAS</t>
  </si>
  <si>
    <t xml:space="preserve">Suma de A22_DE_91_A_360_DIAS</t>
  </si>
  <si>
    <t xml:space="preserve">Suma de A22_DE_MAS_DE_360_DIAS</t>
  </si>
  <si>
    <t xml:space="preserve">Suma de A23_DE_1_A_30_DIAS</t>
  </si>
  <si>
    <t xml:space="preserve">Suma de A23_DE_31_A_90DIAS</t>
  </si>
  <si>
    <t xml:space="preserve">Suma de A23_DE_91_A_360_DIAS</t>
  </si>
  <si>
    <t xml:space="preserve">Suma de A23_DE_MAS_DE_360_DIAS</t>
  </si>
  <si>
    <t xml:space="preserve">Suma de A24_DE_1_A_30_DIAS</t>
  </si>
  <si>
    <t xml:space="preserve">Suma de A24_DE_31_A_90DIAS</t>
  </si>
  <si>
    <t xml:space="preserve">Suma de A24_DE_91_A_360_DIAS</t>
  </si>
  <si>
    <t xml:space="preserve">Suma de A24_DE_MAS_DE_360_DIAS</t>
  </si>
  <si>
    <t xml:space="preserve">Suma de A25_DE_1_A_30_DIAS</t>
  </si>
  <si>
    <t xml:space="preserve">Suma de A25_DE_31_A_90DIAS</t>
  </si>
  <si>
    <t xml:space="preserve">Suma de A25_DE_91_A_180_DIAS</t>
  </si>
  <si>
    <t xml:space="preserve">Suma de A25_DE_181_A_360_DIAS</t>
  </si>
  <si>
    <t xml:space="preserve">Suma de A25_DE_MAS_DE_360_DIAS</t>
  </si>
  <si>
    <t xml:space="preserve">Suma de A26_DE_1_A_30_DIAS</t>
  </si>
  <si>
    <t xml:space="preserve">Suma de A26_DE_31_A_90DIAS</t>
  </si>
  <si>
    <t xml:space="preserve">Suma de A26_DE_91_A_180_DIAS</t>
  </si>
  <si>
    <t xml:space="preserve">Suma de A26_DE_181_A_360_DIAS</t>
  </si>
  <si>
    <t xml:space="preserve">Suma de A26_DE_MAS_DE_360_DIAS</t>
  </si>
  <si>
    <t xml:space="preserve">Suma de A27_DE_1_A_30_DIAS</t>
  </si>
  <si>
    <t xml:space="preserve">Suma de A27_DE_31_A_90DIAS</t>
  </si>
  <si>
    <t xml:space="preserve">Suma de A27_DE_91_A_180_DIAS</t>
  </si>
  <si>
    <t xml:space="preserve">Suma de A27_DE_181_A_360_DIAS</t>
  </si>
  <si>
    <t xml:space="preserve">Suma de A27_DE_MAS_DE_360_DIAS</t>
  </si>
  <si>
    <t xml:space="preserve">Suma de carte_impr</t>
  </si>
  <si>
    <t xml:space="preserve">Suma de A1499</t>
  </si>
  <si>
    <t xml:space="preserve">Suma de Carte_bruta</t>
  </si>
  <si>
    <t xml:space="preserve">Suma de A14</t>
  </si>
  <si>
    <t xml:space="preserve">TOTAL CARTERA</t>
  </si>
</sst>
</file>

<file path=xl/styles.xml><?xml version="1.0" encoding="utf-8"?>
<styleSheet xmlns="http://schemas.openxmlformats.org/spreadsheetml/2006/main">
  <numFmts count="12">
    <numFmt numFmtId="164" formatCode="General"/>
    <numFmt numFmtId="165" formatCode="d/m/yyyy"/>
    <numFmt numFmtId="166" formatCode="dd&quot; de &quot;mmmm&quot; de &quot;yyyy"/>
    <numFmt numFmtId="167" formatCode="[$-300A]d&quot; de &quot;mmmm&quot; de &quot;yyyy"/>
    <numFmt numFmtId="168" formatCode="#,##0.00"/>
    <numFmt numFmtId="169" formatCode="dd\-mmm\-yy"/>
    <numFmt numFmtId="170" formatCode="0.00\ %"/>
    <numFmt numFmtId="171" formatCode="#,##0"/>
    <numFmt numFmtId="172" formatCode="General"/>
    <numFmt numFmtId="173" formatCode="_(&quot;$ &quot;* #,##0.00_);_(&quot;$ &quot;* \(#,##0.00\);_(&quot;$ &quot;* \-??_);_(@_)"/>
    <numFmt numFmtId="174" formatCode="0\ %"/>
    <numFmt numFmtId="175" formatCode="_(* #,##0.00_);_(* \(#,##0.00\);_(* \-??_);_(@_)"/>
  </numFmts>
  <fonts count="44">
    <font>
      <sz val="11"/>
      <color rgb="FF000000"/>
      <name val="Calibri"/>
      <family val="0"/>
      <charset val="1"/>
    </font>
    <font>
      <sz val="10"/>
      <name val="Arial"/>
      <family val="0"/>
    </font>
    <font>
      <sz val="10"/>
      <name val="Arial"/>
      <family val="0"/>
    </font>
    <font>
      <sz val="10"/>
      <name val="Arial"/>
      <family val="0"/>
    </font>
    <font>
      <sz val="12"/>
      <color rgb="FF000000"/>
      <name val="Century Gothic"/>
      <family val="0"/>
      <charset val="1"/>
    </font>
    <font>
      <sz val="12"/>
      <color rgb="FFFFFFFF"/>
      <name val="Century Gothic"/>
      <family val="0"/>
      <charset val="1"/>
    </font>
    <font>
      <b val="true"/>
      <sz val="16"/>
      <color rgb="FF1E4E79"/>
      <name val="Century Gothic"/>
      <family val="0"/>
      <charset val="1"/>
    </font>
    <font>
      <b val="true"/>
      <sz val="14"/>
      <color rgb="FF1E4E79"/>
      <name val="Century Gothic"/>
      <family val="0"/>
      <charset val="1"/>
    </font>
    <font>
      <sz val="12"/>
      <color rgb="FF1E4E79"/>
      <name val="Century Gothic"/>
      <family val="0"/>
      <charset val="1"/>
    </font>
    <font>
      <b val="true"/>
      <sz val="12"/>
      <color rgb="FF1E4E79"/>
      <name val="Century Gothic"/>
      <family val="0"/>
      <charset val="1"/>
    </font>
    <font>
      <b val="true"/>
      <sz val="12"/>
      <color rgb="FF003366"/>
      <name val="Century Gothic"/>
      <family val="0"/>
      <charset val="1"/>
    </font>
    <font>
      <b val="true"/>
      <sz val="14"/>
      <color rgb="FFFFFFFF"/>
      <name val="Century Gothic"/>
      <family val="0"/>
      <charset val="1"/>
    </font>
    <font>
      <b val="true"/>
      <sz val="12"/>
      <color rgb="FF000000"/>
      <name val="Century Gothic"/>
      <family val="0"/>
      <charset val="1"/>
    </font>
    <font>
      <b val="true"/>
      <u val="single"/>
      <sz val="12"/>
      <color rgb="FF0000FF"/>
      <name val="Century Gothic"/>
      <family val="0"/>
      <charset val="1"/>
    </font>
    <font>
      <b val="true"/>
      <sz val="16"/>
      <color rgb="FF505A64"/>
      <name val="Century Gothic"/>
      <family val="0"/>
    </font>
    <font>
      <sz val="14"/>
      <color rgb="FF505A64"/>
      <name val="Century Gothic"/>
      <family val="0"/>
    </font>
    <font>
      <sz val="11"/>
      <color rgb="FF000000"/>
      <name val="Century Gothic"/>
      <family val="0"/>
      <charset val="1"/>
    </font>
    <font>
      <u val="single"/>
      <sz val="10"/>
      <color rgb="FF0000FF"/>
      <name val="Century Gothic"/>
      <family val="0"/>
      <charset val="1"/>
    </font>
    <font>
      <sz val="11"/>
      <color rgb="FFFFFFFF"/>
      <name val="Century Gothic"/>
      <family val="0"/>
      <charset val="1"/>
    </font>
    <font>
      <u val="single"/>
      <sz val="11"/>
      <color rgb="FF0000FF"/>
      <name val="Century Gothic"/>
      <family val="0"/>
      <charset val="1"/>
    </font>
    <font>
      <b val="true"/>
      <sz val="14"/>
      <color rgb="FF44546A"/>
      <name val="Century Gothic"/>
      <family val="0"/>
      <charset val="1"/>
    </font>
    <font>
      <b val="true"/>
      <sz val="12"/>
      <color rgb="FF44546A"/>
      <name val="Century Gothic"/>
      <family val="0"/>
      <charset val="1"/>
    </font>
    <font>
      <b val="true"/>
      <sz val="11"/>
      <color rgb="FF44546A"/>
      <name val="Century Gothic"/>
      <family val="0"/>
      <charset val="1"/>
    </font>
    <font>
      <sz val="11"/>
      <color rgb="FF7F7F7F"/>
      <name val="Century Gothic"/>
      <family val="0"/>
      <charset val="1"/>
    </font>
    <font>
      <b val="true"/>
      <sz val="11"/>
      <color rgb="FF7F7F7F"/>
      <name val="Century Gothic"/>
      <family val="0"/>
      <charset val="1"/>
    </font>
    <font>
      <sz val="11"/>
      <color rgb="FFC00000"/>
      <name val="Century Gothic"/>
      <family val="0"/>
      <charset val="1"/>
    </font>
    <font>
      <sz val="10"/>
      <color rgb="FF000000"/>
      <name val="Century Gothic"/>
      <family val="0"/>
      <charset val="1"/>
    </font>
    <font>
      <b val="true"/>
      <sz val="10"/>
      <color rgb="FF000000"/>
      <name val="Century Gothic"/>
      <family val="0"/>
      <charset val="1"/>
    </font>
    <font>
      <b val="true"/>
      <sz val="10"/>
      <color rgb="FF000000"/>
      <name val="Century Gothic"/>
      <family val="0"/>
    </font>
    <font>
      <sz val="10"/>
      <color rgb="FF000000"/>
      <name val="Century Gothic"/>
      <family val="0"/>
    </font>
    <font>
      <sz val="11"/>
      <color rgb="FF000000"/>
      <name val="Century Gothic"/>
      <family val="0"/>
    </font>
    <font>
      <sz val="10"/>
      <name val="Times New Roman"/>
      <family val="0"/>
    </font>
    <font>
      <b val="true"/>
      <sz val="11"/>
      <color rgb="FF000000"/>
      <name val="Calibri"/>
      <family val="0"/>
    </font>
    <font>
      <sz val="11"/>
      <color rgb="FF000000"/>
      <name val="Calibri"/>
      <family val="0"/>
    </font>
    <font>
      <sz val="11"/>
      <name val="Times New Roman"/>
      <family val="0"/>
    </font>
    <font>
      <sz val="10"/>
      <color rgb="FFFFFFFF"/>
      <name val="Century Gothic"/>
      <family val="0"/>
      <charset val="1"/>
    </font>
    <font>
      <b val="true"/>
      <sz val="10"/>
      <color rgb="FFFFFFFF"/>
      <name val="Century Gothic"/>
      <family val="0"/>
      <charset val="1"/>
    </font>
    <font>
      <b val="true"/>
      <sz val="14"/>
      <color rgb="FF757575"/>
      <name val="Times New Roman"/>
      <family val="2"/>
    </font>
    <font>
      <sz val="9"/>
      <color rgb="FF000000"/>
      <name val="Times New Roman"/>
      <family val="2"/>
    </font>
    <font>
      <sz val="11"/>
      <color rgb="FF000000"/>
      <name val="Times New Roman"/>
      <family val="2"/>
    </font>
    <font>
      <b val="true"/>
      <sz val="11"/>
      <color rgb="FFFFFFFF"/>
      <name val="Calibri"/>
      <family val="0"/>
      <charset val="1"/>
    </font>
    <font>
      <b val="true"/>
      <sz val="11"/>
      <color rgb="FF000000"/>
      <name val="Calibri"/>
      <family val="0"/>
      <charset val="1"/>
    </font>
    <font>
      <b val="true"/>
      <sz val="20"/>
      <color rgb="FF000000"/>
      <name val="Calibri"/>
      <family val="0"/>
      <charset val="1"/>
    </font>
    <font>
      <i val="true"/>
      <sz val="22"/>
      <color rgb="FFFF0000"/>
      <name val="Calibri"/>
      <family val="0"/>
      <charset val="1"/>
    </font>
  </fonts>
  <fills count="7">
    <fill>
      <patternFill patternType="none"/>
    </fill>
    <fill>
      <patternFill patternType="gray125"/>
    </fill>
    <fill>
      <patternFill patternType="solid">
        <fgColor rgb="FF2F5496"/>
        <bgColor rgb="FF1E4E79"/>
      </patternFill>
    </fill>
    <fill>
      <patternFill patternType="solid">
        <fgColor rgb="FFFFFFFF"/>
        <bgColor rgb="FFFFFFCC"/>
      </patternFill>
    </fill>
    <fill>
      <patternFill patternType="solid">
        <fgColor rgb="FF8EAADB"/>
        <bgColor rgb="FF9CC2E5"/>
      </patternFill>
    </fill>
    <fill>
      <patternFill patternType="solid">
        <fgColor rgb="FFFFFF00"/>
        <bgColor rgb="FFFFFF00"/>
      </patternFill>
    </fill>
    <fill>
      <patternFill patternType="solid">
        <fgColor rgb="FFDEEAF6"/>
        <bgColor rgb="FFD6DCE4"/>
      </patternFill>
    </fill>
  </fills>
  <borders count="25">
    <border diagonalUp="false" diagonalDown="false">
      <left/>
      <right/>
      <top/>
      <bottom/>
      <diagonal/>
    </border>
    <border diagonalUp="false" diagonalDown="false">
      <left style="thick">
        <color rgb="FFD6DCE4"/>
      </left>
      <right/>
      <top style="thick">
        <color rgb="FFD6DCE4"/>
      </top>
      <bottom style="medium">
        <color rgb="FFD6DCE4"/>
      </bottom>
      <diagonal/>
    </border>
    <border diagonalUp="false" diagonalDown="false">
      <left/>
      <right style="thick">
        <color rgb="FFD6DCE4"/>
      </right>
      <top style="thick">
        <color rgb="FFD6DCE4"/>
      </top>
      <bottom style="medium">
        <color rgb="FFD6DCE4"/>
      </bottom>
      <diagonal/>
    </border>
    <border diagonalUp="false" diagonalDown="false">
      <left style="thick">
        <color rgb="FFD6DCE4"/>
      </left>
      <right/>
      <top style="medium">
        <color rgb="FFD6DCE4"/>
      </top>
      <bottom style="medium">
        <color rgb="FFD6DCE4"/>
      </bottom>
      <diagonal/>
    </border>
    <border diagonalUp="false" diagonalDown="false">
      <left/>
      <right style="thick">
        <color rgb="FFD6DCE4"/>
      </right>
      <top style="medium">
        <color rgb="FFD6DCE4"/>
      </top>
      <bottom style="medium">
        <color rgb="FFD6DCE4"/>
      </bottom>
      <diagonal/>
    </border>
    <border diagonalUp="false" diagonalDown="false">
      <left style="thick">
        <color rgb="FFD6DCE4"/>
      </left>
      <right/>
      <top style="medium">
        <color rgb="FFD6DCE4"/>
      </top>
      <bottom style="thick">
        <color rgb="FFD6DCE4"/>
      </bottom>
      <diagonal/>
    </border>
    <border diagonalUp="false" diagonalDown="false">
      <left style="thin">
        <color rgb="FFFFFFFF"/>
      </left>
      <right style="thin">
        <color rgb="FFFFFFFF"/>
      </right>
      <top style="thin">
        <color rgb="FFFFFFFF"/>
      </top>
      <bottom style="thin">
        <color rgb="FFFFFFFF"/>
      </bottom>
      <diagonal/>
    </border>
    <border diagonalUp="false" diagonalDown="false">
      <left style="thin">
        <color rgb="FFFFFFFF"/>
      </left>
      <right style="thin">
        <color rgb="FFFFFFFF"/>
      </right>
      <top style="thin">
        <color rgb="FFFFFFFF"/>
      </top>
      <bottom/>
      <diagonal/>
    </border>
    <border diagonalUp="false" diagonalDown="false">
      <left style="thin">
        <color rgb="FFFFFFFF"/>
      </left>
      <right style="thin">
        <color rgb="FFFFFFFF"/>
      </right>
      <top/>
      <bottom/>
      <diagonal/>
    </border>
    <border diagonalUp="false" diagonalDown="false">
      <left style="thin">
        <color rgb="FFFFFFFF"/>
      </left>
      <right style="thin">
        <color rgb="FFFFFFFF"/>
      </right>
      <top/>
      <bottom style="thin">
        <color rgb="FFFFFFFF"/>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top/>
      <bottom style="thin"/>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style="thin"/>
      <top/>
      <bottom style="thin"/>
      <diagonal/>
    </border>
    <border diagonalUp="false" diagonalDown="false">
      <left/>
      <right/>
      <top/>
      <bottom style="thin">
        <color rgb="FF9CC2E5"/>
      </bottom>
      <diagonal/>
    </border>
    <border diagonalUp="false" diagonalDown="false">
      <left/>
      <right style="thin"/>
      <top/>
      <bottom/>
      <diagonal/>
    </border>
    <border diagonalUp="false" diagonalDown="false">
      <left style="thin"/>
      <right style="thin"/>
      <top/>
      <bottom/>
      <diagonal/>
    </border>
    <border diagonalUp="false" diagonalDown="false">
      <left/>
      <right style="thin"/>
      <top/>
      <bottom style="thin"/>
      <diagonal/>
    </border>
    <border diagonalUp="false" diagonalDown="false">
      <left style="thin"/>
      <right style="thin"/>
      <top style="thin"/>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34">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5" fontId="5"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6" fontId="8" fillId="0" borderId="0" xfId="0" applyFont="true" applyBorder="true" applyAlignment="true" applyProtection="false">
      <alignment horizontal="center" vertical="center" textRotation="0" wrapText="false" indent="0" shrinkToFit="false"/>
      <protection locked="true" hidden="false"/>
    </xf>
    <xf numFmtId="166" fontId="8"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64" fontId="11" fillId="2" borderId="1" xfId="0" applyFont="true" applyBorder="true" applyAlignment="true" applyProtection="false">
      <alignment horizontal="center" vertical="center" textRotation="0" wrapText="false" indent="0" shrinkToFit="false"/>
      <protection locked="true" hidden="false"/>
    </xf>
    <xf numFmtId="164" fontId="11" fillId="2" borderId="2" xfId="0" applyFont="true" applyBorder="true" applyAlignment="true" applyProtection="false">
      <alignment horizontal="center" vertical="center" textRotation="0" wrapText="false" indent="0" shrinkToFit="false"/>
      <protection locked="true" hidden="false"/>
    </xf>
    <xf numFmtId="164" fontId="12" fillId="3" borderId="3" xfId="0" applyFont="true" applyBorder="true" applyAlignment="true" applyProtection="false">
      <alignment horizontal="center" vertical="bottom" textRotation="0" wrapText="false" indent="0" shrinkToFit="false"/>
      <protection locked="true" hidden="false"/>
    </xf>
    <xf numFmtId="164" fontId="13" fillId="3" borderId="4" xfId="0" applyFont="true" applyBorder="true" applyAlignment="true" applyProtection="false">
      <alignment horizontal="center" vertical="center" textRotation="0" wrapText="false" indent="0" shrinkToFit="false"/>
      <protection locked="true" hidden="false"/>
    </xf>
    <xf numFmtId="164" fontId="4" fillId="3" borderId="3" xfId="0" applyFont="true" applyBorder="true" applyAlignment="true" applyProtection="false">
      <alignment horizontal="center" vertical="bottom" textRotation="0" wrapText="false" indent="0" shrinkToFit="false"/>
      <protection locked="true" hidden="false"/>
    </xf>
    <xf numFmtId="164" fontId="4" fillId="3" borderId="4" xfId="0" applyFont="true" applyBorder="true" applyAlignment="true" applyProtection="false">
      <alignment horizontal="center" vertical="center" textRotation="0" wrapText="false" indent="0" shrinkToFit="false"/>
      <protection locked="true" hidden="false"/>
    </xf>
    <xf numFmtId="164" fontId="12" fillId="3" borderId="5" xfId="0" applyFont="true" applyBorder="tru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5" fillId="0" borderId="0" xfId="0" applyFont="true" applyBorder="false" applyAlignment="true" applyProtection="false">
      <alignment horizontal="center" vertical="center"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12" fillId="0" borderId="0" xfId="0" applyFont="true" applyBorder="true" applyAlignment="true" applyProtection="false">
      <alignment horizontal="left" vertical="top"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18" fillId="0" borderId="0" xfId="0" applyFont="true" applyBorder="false" applyAlignment="false" applyProtection="false">
      <alignment horizontal="general" vertical="bottom" textRotation="0" wrapText="false" indent="0" shrinkToFit="false"/>
      <protection locked="true" hidden="false"/>
    </xf>
    <xf numFmtId="164" fontId="19" fillId="0" borderId="0" xfId="0" applyFont="true" applyBorder="false" applyAlignment="false" applyProtection="false">
      <alignment horizontal="general" vertical="bottom" textRotation="0" wrapText="false" indent="0" shrinkToFit="false"/>
      <protection locked="true" hidden="false"/>
    </xf>
    <xf numFmtId="164" fontId="20" fillId="0" borderId="0" xfId="0" applyFont="true" applyBorder="true" applyAlignment="false" applyProtection="false">
      <alignment horizontal="general" vertical="bottom" textRotation="0" wrapText="false" indent="0" shrinkToFit="false"/>
      <protection locked="true" hidden="false"/>
    </xf>
    <xf numFmtId="164" fontId="21" fillId="0" borderId="0" xfId="0" applyFont="true" applyBorder="true" applyAlignment="false" applyProtection="false">
      <alignment horizontal="general" vertical="bottom" textRotation="0" wrapText="false" indent="0" shrinkToFit="false"/>
      <protection locked="true" hidden="false"/>
    </xf>
    <xf numFmtId="164" fontId="22" fillId="0" borderId="0" xfId="0" applyFont="true" applyBorder="false" applyAlignment="false" applyProtection="false">
      <alignment horizontal="general" vertical="bottom" textRotation="0" wrapText="false" indent="0" shrinkToFit="false"/>
      <protection locked="true" hidden="false"/>
    </xf>
    <xf numFmtId="164" fontId="23" fillId="0" borderId="0" xfId="0" applyFont="true" applyBorder="true" applyAlignment="true" applyProtection="false">
      <alignment horizontal="left" vertical="center" textRotation="0" wrapText="true" indent="0" shrinkToFit="false"/>
      <protection locked="true" hidden="false"/>
    </xf>
    <xf numFmtId="164" fontId="16" fillId="0" borderId="0" xfId="0" applyFont="true" applyBorder="false" applyAlignment="true" applyProtection="false">
      <alignment horizontal="center" vertical="top" textRotation="0" wrapText="true" indent="0" shrinkToFit="false"/>
      <protection locked="true" hidden="false"/>
    </xf>
    <xf numFmtId="164" fontId="24" fillId="0" borderId="0" xfId="0" applyFont="true" applyBorder="true" applyAlignment="true" applyProtection="false">
      <alignment horizontal="left" vertical="center" textRotation="0" wrapText="true" indent="0" shrinkToFit="false"/>
      <protection locked="true" hidden="false"/>
    </xf>
    <xf numFmtId="164" fontId="23" fillId="0" borderId="0" xfId="0" applyFont="true" applyBorder="false" applyAlignment="true" applyProtection="false">
      <alignment horizontal="left" vertical="center" textRotation="0" wrapText="true" indent="0" shrinkToFit="false"/>
      <protection locked="true" hidden="false"/>
    </xf>
    <xf numFmtId="164" fontId="23" fillId="0" borderId="0" xfId="0" applyFont="true" applyBorder="false" applyAlignment="false" applyProtection="false">
      <alignment horizontal="general" vertical="bottom" textRotation="0" wrapText="false" indent="0" shrinkToFit="false"/>
      <protection locked="true" hidden="false"/>
    </xf>
    <xf numFmtId="167" fontId="23" fillId="0" borderId="0" xfId="0" applyFont="true" applyBorder="false" applyAlignment="true" applyProtection="false">
      <alignment horizontal="left"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center" vertical="center" textRotation="0" wrapText="false" indent="0" shrinkToFit="false"/>
      <protection locked="true" hidden="false"/>
    </xf>
    <xf numFmtId="164" fontId="17" fillId="0" borderId="0" xfId="0" applyFont="true" applyBorder="false" applyAlignment="true" applyProtection="false">
      <alignment horizontal="center" vertical="bottom" textRotation="0" wrapText="false" indent="0" shrinkToFit="false"/>
      <protection locked="true" hidden="false"/>
    </xf>
    <xf numFmtId="164" fontId="27" fillId="0" borderId="0" xfId="0" applyFont="true" applyBorder="false" applyAlignment="true" applyProtection="false">
      <alignment horizontal="general" vertical="center" textRotation="0" wrapText="fals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8" fontId="26"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27"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5" fontId="26"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26"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4" fontId="21" fillId="0" borderId="6" xfId="0" applyFont="true" applyBorder="true" applyAlignment="false" applyProtection="false">
      <alignment horizontal="general" vertical="bottom" textRotation="0" wrapText="false" indent="0" shrinkToFit="false"/>
      <protection locked="true" hidden="false"/>
    </xf>
    <xf numFmtId="164" fontId="4" fillId="0" borderId="7" xfId="0" applyFont="true" applyBorder="true" applyAlignment="false" applyProtection="false">
      <alignment horizontal="general" vertical="bottom" textRotation="0" wrapText="false" indent="0" shrinkToFit="false"/>
      <protection locked="true" hidden="false"/>
    </xf>
    <xf numFmtId="164" fontId="4" fillId="0" borderId="8" xfId="0" applyFont="true" applyBorder="true" applyAlignment="false" applyProtection="false">
      <alignment horizontal="general" vertical="bottom" textRotation="0" wrapText="false" indent="0" shrinkToFit="false"/>
      <protection locked="true" hidden="false"/>
    </xf>
    <xf numFmtId="164" fontId="26" fillId="0" borderId="9" xfId="0" applyFont="true" applyBorder="true" applyAlignment="false" applyProtection="false">
      <alignment horizontal="general" vertical="bottom" textRotation="0" wrapText="false" indent="0" shrinkToFit="false"/>
      <protection locked="true" hidden="false"/>
    </xf>
    <xf numFmtId="164" fontId="26" fillId="0" borderId="10" xfId="0" applyFont="true" applyBorder="true" applyAlignment="false" applyProtection="false">
      <alignment horizontal="general" vertical="bottom" textRotation="0" wrapText="false" indent="0" shrinkToFit="false"/>
      <protection locked="true" hidden="false"/>
    </xf>
    <xf numFmtId="164" fontId="26" fillId="0" borderId="11" xfId="0" applyFont="true" applyBorder="true" applyAlignment="false" applyProtection="false">
      <alignment horizontal="general" vertical="bottom" textRotation="0" wrapText="false" indent="0" shrinkToFit="false"/>
      <protection locked="true" hidden="false"/>
    </xf>
    <xf numFmtId="164" fontId="26" fillId="0" borderId="12" xfId="0" applyFont="true" applyBorder="true" applyAlignment="false" applyProtection="false">
      <alignment horizontal="general" vertical="bottom" textRotation="0" wrapText="false" indent="0" shrinkToFit="false"/>
      <protection locked="true" hidden="false"/>
    </xf>
    <xf numFmtId="169" fontId="26" fillId="0" borderId="0" xfId="0" applyFont="true" applyBorder="false" applyAlignment="false" applyProtection="false">
      <alignment horizontal="general" vertical="bottom" textRotation="0" wrapText="false" indent="0" shrinkToFit="false"/>
      <protection locked="true" hidden="false"/>
    </xf>
    <xf numFmtId="164" fontId="26" fillId="3" borderId="0" xfId="0" applyFont="true" applyBorder="true" applyAlignment="true" applyProtection="false">
      <alignment horizontal="center" vertical="center" textRotation="0" wrapText="false" indent="0" shrinkToFit="false"/>
      <protection locked="true" hidden="false"/>
    </xf>
    <xf numFmtId="164" fontId="27" fillId="0" borderId="0" xfId="0" applyFont="true" applyBorder="false" applyAlignment="true" applyProtection="false">
      <alignment horizontal="left" vertical="bottom" textRotation="0" wrapText="false" indent="0" shrinkToFit="false"/>
      <protection locked="true" hidden="false"/>
    </xf>
    <xf numFmtId="164" fontId="26" fillId="0" borderId="0" xfId="0" applyFont="true" applyBorder="false" applyAlignment="true" applyProtection="false">
      <alignment horizontal="left" vertical="bottom" textRotation="0" wrapText="false" indent="0" shrinkToFit="false"/>
      <protection locked="true" hidden="false"/>
    </xf>
    <xf numFmtId="164" fontId="17" fillId="0" borderId="0" xfId="0" applyFont="true" applyBorder="tru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right" vertical="bottom" textRotation="0" wrapText="false" indent="0" shrinkToFit="false"/>
      <protection locked="true" hidden="false"/>
    </xf>
    <xf numFmtId="165" fontId="27" fillId="0" borderId="0" xfId="0" applyFont="true" applyBorder="false" applyAlignment="false" applyProtection="false">
      <alignment horizontal="general" vertical="bottom" textRotation="0" wrapText="false" indent="0" shrinkToFit="false"/>
      <protection locked="true" hidden="false"/>
    </xf>
    <xf numFmtId="164" fontId="26" fillId="0" borderId="10" xfId="0" applyFont="true" applyBorder="true" applyAlignment="true" applyProtection="false">
      <alignment horizontal="general" vertical="bottom" textRotation="0" wrapText="true" indent="0" shrinkToFit="false"/>
      <protection locked="true" hidden="false"/>
    </xf>
    <xf numFmtId="164" fontId="26" fillId="0" borderId="13" xfId="0" applyFont="true" applyBorder="true" applyAlignment="true" applyProtection="false">
      <alignment horizontal="general" vertical="bottom" textRotation="0" wrapText="true" indent="0" shrinkToFit="false"/>
      <protection locked="true" hidden="false"/>
    </xf>
    <xf numFmtId="164" fontId="26" fillId="0" borderId="13" xfId="0" applyFont="true" applyBorder="true" applyAlignment="true" applyProtection="false">
      <alignment horizontal="center" vertical="center" textRotation="0" wrapText="true" indent="0" shrinkToFit="false"/>
      <protection locked="true" hidden="false"/>
    </xf>
    <xf numFmtId="164" fontId="27" fillId="0" borderId="14" xfId="0" applyFont="true" applyBorder="true" applyAlignment="true" applyProtection="false">
      <alignment horizontal="left" vertical="bottom" textRotation="0" wrapText="false" indent="0" shrinkToFit="false"/>
      <protection locked="true" hidden="false"/>
    </xf>
    <xf numFmtId="168" fontId="27" fillId="0" borderId="15" xfId="0" applyFont="true" applyBorder="true" applyAlignment="false" applyProtection="false">
      <alignment horizontal="general" vertical="bottom" textRotation="0" wrapText="false" indent="0" shrinkToFit="false"/>
      <protection locked="true" hidden="false"/>
    </xf>
    <xf numFmtId="164" fontId="27" fillId="0" borderId="13" xfId="0" applyFont="true" applyBorder="true" applyAlignment="true" applyProtection="false">
      <alignment horizontal="left" vertical="bottom" textRotation="0" wrapText="false" indent="0" shrinkToFit="false"/>
      <protection locked="true" hidden="false"/>
    </xf>
    <xf numFmtId="168" fontId="27" fillId="0" borderId="0" xfId="0" applyFont="true" applyBorder="false" applyAlignment="false" applyProtection="false">
      <alignment horizontal="general" vertical="bottom" textRotation="0" wrapText="false" indent="0" shrinkToFit="false"/>
      <protection locked="true" hidden="false"/>
    </xf>
    <xf numFmtId="164" fontId="26" fillId="0" borderId="13" xfId="0" applyFont="true" applyBorder="true" applyAlignment="true" applyProtection="false">
      <alignment horizontal="left" vertical="bottom" textRotation="0" wrapText="false" indent="0" shrinkToFit="false"/>
      <protection locked="true" hidden="false"/>
    </xf>
    <xf numFmtId="164" fontId="27" fillId="0" borderId="10" xfId="0" applyFont="true" applyBorder="true" applyAlignment="true" applyProtection="false">
      <alignment horizontal="left" vertical="bottom" textRotation="0" wrapText="false" indent="0" shrinkToFit="false"/>
      <protection locked="true" hidden="false"/>
    </xf>
    <xf numFmtId="168" fontId="27" fillId="0" borderId="11" xfId="0" applyFont="true" applyBorder="true" applyAlignment="false" applyProtection="false">
      <alignment horizontal="general" vertical="bottom" textRotation="0" wrapText="false" indent="0" shrinkToFit="false"/>
      <protection locked="true" hidden="false"/>
    </xf>
    <xf numFmtId="164" fontId="27" fillId="0" borderId="16" xfId="0" applyFont="true" applyBorder="true" applyAlignment="true" applyProtection="false">
      <alignment horizontal="left" vertical="bottom" textRotation="0" wrapText="false" indent="0" shrinkToFit="false"/>
      <protection locked="true" hidden="false"/>
    </xf>
    <xf numFmtId="168" fontId="27" fillId="0" borderId="17" xfId="0" applyFont="true" applyBorder="true" applyAlignment="false" applyProtection="false">
      <alignment horizontal="general" vertical="bottom" textRotation="0" wrapText="false" indent="0" shrinkToFit="false"/>
      <protection locked="true" hidden="false"/>
    </xf>
    <xf numFmtId="164" fontId="26" fillId="0" borderId="13" xfId="0" applyFont="true" applyBorder="true" applyAlignment="false" applyProtection="false">
      <alignment horizontal="general" vertical="bottom" textRotation="0" wrapText="false" indent="0" shrinkToFit="false"/>
      <protection locked="true" hidden="false"/>
    </xf>
    <xf numFmtId="170" fontId="26"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false" applyAlignment="true" applyProtection="false">
      <alignment horizontal="center" vertical="bottom" textRotation="0" wrapText="false" indent="0" shrinkToFit="false"/>
      <protection locked="true" hidden="false"/>
    </xf>
    <xf numFmtId="164" fontId="35" fillId="0" borderId="0" xfId="0" applyFont="true" applyBorder="false" applyAlignment="true" applyProtection="false">
      <alignment horizontal="center" vertical="center" textRotation="0" wrapText="false" indent="0" shrinkToFit="false"/>
      <protection locked="true" hidden="false"/>
    </xf>
    <xf numFmtId="164" fontId="36" fillId="4" borderId="18" xfId="0" applyFont="true" applyBorder="true" applyAlignment="true" applyProtection="false">
      <alignment horizontal="center" vertical="center" textRotation="0" wrapText="false" indent="0" shrinkToFit="false"/>
      <protection locked="true" hidden="false"/>
    </xf>
    <xf numFmtId="164" fontId="36" fillId="4" borderId="18" xfId="0" applyFont="true" applyBorder="true" applyAlignment="true" applyProtection="false">
      <alignment horizontal="left" vertical="center" textRotation="0" wrapText="false" indent="0" shrinkToFit="false"/>
      <protection locked="true" hidden="false"/>
    </xf>
    <xf numFmtId="164" fontId="26" fillId="0" borderId="16" xfId="0" applyFont="true" applyBorder="true" applyAlignment="false" applyProtection="false">
      <alignment horizontal="general" vertical="bottom" textRotation="0" wrapText="false" indent="0" shrinkToFit="false"/>
      <protection locked="true" hidden="false"/>
    </xf>
    <xf numFmtId="164" fontId="26" fillId="0" borderId="19" xfId="0" applyFont="true" applyBorder="true" applyAlignment="false" applyProtection="false">
      <alignment horizontal="general" vertical="bottom" textRotation="0" wrapText="false" indent="0" shrinkToFit="false"/>
      <protection locked="true" hidden="false"/>
    </xf>
    <xf numFmtId="164" fontId="26" fillId="5" borderId="14" xfId="0" applyFont="true" applyBorder="true" applyAlignment="true" applyProtection="false">
      <alignment horizontal="left" vertical="bottom" textRotation="0" wrapText="false" indent="0" shrinkToFit="false"/>
      <protection locked="true" hidden="false"/>
    </xf>
    <xf numFmtId="171" fontId="26" fillId="5" borderId="16" xfId="0" applyFont="true" applyBorder="true" applyAlignment="false" applyProtection="false">
      <alignment horizontal="general" vertical="bottom" textRotation="0" wrapText="false" indent="0" shrinkToFit="false"/>
      <protection locked="true" hidden="false"/>
    </xf>
    <xf numFmtId="170" fontId="26" fillId="5" borderId="19" xfId="0" applyFont="true" applyBorder="true" applyAlignment="false" applyProtection="false">
      <alignment horizontal="general" vertical="bottom" textRotation="0" wrapText="false" indent="0" shrinkToFit="false"/>
      <protection locked="true" hidden="false"/>
    </xf>
    <xf numFmtId="164" fontId="26" fillId="0" borderId="14" xfId="0" applyFont="true" applyBorder="true" applyAlignment="true" applyProtection="false">
      <alignment horizontal="left" vertical="bottom" textRotation="0" wrapText="false" indent="0" shrinkToFit="false"/>
      <protection locked="true" hidden="false"/>
    </xf>
    <xf numFmtId="171" fontId="26" fillId="0" borderId="14" xfId="0" applyFont="true" applyBorder="true" applyAlignment="false" applyProtection="false">
      <alignment horizontal="general" vertical="bottom" textRotation="0" wrapText="false" indent="0" shrinkToFit="false"/>
      <protection locked="true" hidden="false"/>
    </xf>
    <xf numFmtId="170" fontId="26" fillId="0" borderId="18" xfId="0" applyFont="true" applyBorder="true" applyAlignment="false" applyProtection="false">
      <alignment horizontal="general" vertical="bottom" textRotation="0" wrapText="false" indent="0" shrinkToFit="false"/>
      <protection locked="true" hidden="false"/>
    </xf>
    <xf numFmtId="164" fontId="35" fillId="4" borderId="16" xfId="0" applyFont="true" applyBorder="true" applyAlignment="true" applyProtection="false">
      <alignment horizontal="left" vertical="bottom" textRotation="0" wrapText="false" indent="0" shrinkToFit="false"/>
      <protection locked="true" hidden="false"/>
    </xf>
    <xf numFmtId="171" fontId="35" fillId="4" borderId="14" xfId="0" applyFont="true" applyBorder="true" applyAlignment="false" applyProtection="false">
      <alignment horizontal="general" vertical="bottom" textRotation="0" wrapText="false" indent="0" shrinkToFit="false"/>
      <protection locked="true" hidden="false"/>
    </xf>
    <xf numFmtId="164" fontId="40" fillId="6" borderId="20" xfId="0" applyFont="true" applyBorder="true" applyAlignment="false" applyProtection="false">
      <alignment horizontal="general" vertical="bottom" textRotation="0" wrapText="false" indent="0" shrinkToFit="false"/>
      <protection locked="true" hidden="false"/>
    </xf>
    <xf numFmtId="164" fontId="40" fillId="6" borderId="0" xfId="0" applyFont="true" applyBorder="true" applyAlignment="false" applyProtection="false">
      <alignment horizontal="general" vertical="bottom" textRotation="0" wrapText="false" indent="0" shrinkToFit="false"/>
      <protection locked="true" hidden="false"/>
    </xf>
    <xf numFmtId="164" fontId="40" fillId="6" borderId="13" xfId="0" applyFont="true" applyBorder="true" applyAlignment="false" applyProtection="false">
      <alignment horizontal="general" vertical="bottom" textRotation="0" wrapText="false" indent="0" shrinkToFit="false"/>
      <protection locked="true" hidden="false"/>
    </xf>
    <xf numFmtId="164" fontId="40" fillId="6" borderId="16" xfId="0" applyFont="true" applyBorder="true" applyAlignment="false" applyProtection="false">
      <alignment horizontal="general" vertical="bottom" textRotation="0" wrapText="false" indent="0" shrinkToFit="false"/>
      <protection locked="true" hidden="false"/>
    </xf>
    <xf numFmtId="164" fontId="41" fillId="0" borderId="20" xfId="0" applyFont="true" applyBorder="tru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2" fillId="0" borderId="0" xfId="0" applyFont="true" applyBorder="true" applyAlignment="true" applyProtection="false">
      <alignment horizontal="center" vertical="bottom" textRotation="0" wrapText="true" indent="0" shrinkToFit="false"/>
      <protection locked="true" hidden="false"/>
    </xf>
    <xf numFmtId="164" fontId="42" fillId="0" borderId="0" xfId="0" applyFont="true" applyBorder="false" applyAlignment="true" applyProtection="false">
      <alignment horizontal="center" vertical="bottom" textRotation="0" wrapText="tru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72" fontId="0" fillId="0" borderId="0" xfId="0" applyFont="true" applyBorder="false" applyAlignment="true" applyProtection="false">
      <alignment horizontal="center" vertical="bottom" textRotation="0" wrapText="tru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41" fillId="0" borderId="10" xfId="0" applyFont="true" applyBorder="true" applyAlignment="true" applyProtection="false">
      <alignment horizontal="center" vertical="bottom" textRotation="0" wrapText="false" indent="0" shrinkToFit="false"/>
      <protection locked="true" hidden="false"/>
    </xf>
    <xf numFmtId="164" fontId="41" fillId="0" borderId="11" xfId="0" applyFont="true" applyBorder="true" applyAlignment="true" applyProtection="false">
      <alignment horizontal="center" vertical="center" textRotation="0" wrapText="false" indent="0" shrinkToFit="false"/>
      <protection locked="true" hidden="false"/>
    </xf>
    <xf numFmtId="164" fontId="41" fillId="0" borderId="12" xfId="0" applyFont="true" applyBorder="true" applyAlignment="true" applyProtection="false">
      <alignment horizontal="center" vertical="bottom" textRotation="0" wrapText="false" indent="0" shrinkToFit="false"/>
      <protection locked="true" hidden="false"/>
    </xf>
    <xf numFmtId="164" fontId="0" fillId="0" borderId="10" xfId="0" applyFont="true" applyBorder="true" applyAlignment="false" applyProtection="false">
      <alignment horizontal="general" vertical="bottom" textRotation="0" wrapText="false" indent="0" shrinkToFit="false"/>
      <protection locked="true" hidden="false"/>
    </xf>
    <xf numFmtId="164" fontId="0" fillId="0" borderId="11" xfId="0" applyFont="true" applyBorder="true" applyAlignment="false" applyProtection="false">
      <alignment horizontal="general" vertical="bottom" textRotation="0" wrapText="false" indent="0" shrinkToFit="false"/>
      <protection locked="true" hidden="false"/>
    </xf>
    <xf numFmtId="164" fontId="0" fillId="0" borderId="12" xfId="0" applyFont="true" applyBorder="true" applyAlignment="false" applyProtection="false">
      <alignment horizontal="general" vertical="bottom" textRotation="0" wrapText="false" indent="0" shrinkToFit="false"/>
      <protection locked="true" hidden="false"/>
    </xf>
    <xf numFmtId="164" fontId="41" fillId="0" borderId="13" xfId="0" applyFont="true" applyBorder="true" applyAlignment="true" applyProtection="false">
      <alignment horizontal="center" vertical="bottom" textRotation="0" wrapText="false" indent="0" shrinkToFit="false"/>
      <protection locked="true" hidden="false"/>
    </xf>
    <xf numFmtId="173" fontId="0" fillId="0" borderId="0" xfId="0" applyFont="true" applyBorder="false" applyAlignment="true" applyProtection="false">
      <alignment horizontal="general" vertical="center" textRotation="0" wrapText="false" indent="0" shrinkToFit="false"/>
      <protection locked="true" hidden="false"/>
    </xf>
    <xf numFmtId="172" fontId="43" fillId="0" borderId="21" xfId="0" applyFont="true" applyBorder="true" applyAlignment="true" applyProtection="false">
      <alignment horizontal="center" vertical="bottom" textRotation="0" wrapText="false" indent="0" shrinkToFit="false"/>
      <protection locked="true" hidden="false"/>
    </xf>
    <xf numFmtId="164" fontId="0" fillId="0" borderId="13" xfId="0" applyFont="true" applyBorder="true" applyAlignment="false" applyProtection="false">
      <alignment horizontal="general" vertical="bottom" textRotation="0" wrapText="false" indent="0" shrinkToFit="false"/>
      <protection locked="true" hidden="false"/>
    </xf>
    <xf numFmtId="164" fontId="0" fillId="0" borderId="21" xfId="0" applyFont="true" applyBorder="true" applyAlignment="false" applyProtection="false">
      <alignment horizontal="general" vertical="bottom" textRotation="0" wrapText="false" indent="0" shrinkToFit="false"/>
      <protection locked="true" hidden="false"/>
    </xf>
    <xf numFmtId="164" fontId="0" fillId="0" borderId="22" xfId="0" applyFont="true" applyBorder="true" applyAlignment="true" applyProtection="false">
      <alignment horizontal="center" vertical="bottom" textRotation="0" wrapText="true" indent="0" shrinkToFit="false"/>
      <protection locked="true" hidden="false"/>
    </xf>
    <xf numFmtId="164" fontId="41" fillId="0" borderId="16" xfId="0" applyFont="true" applyBorder="true" applyAlignment="true" applyProtection="false">
      <alignment horizontal="center" vertical="bottom" textRotation="0" wrapText="false" indent="0" shrinkToFit="false"/>
      <protection locked="true" hidden="false"/>
    </xf>
    <xf numFmtId="173" fontId="0" fillId="0" borderId="17" xfId="0" applyFont="true" applyBorder="true" applyAlignment="true" applyProtection="false">
      <alignment horizontal="general" vertical="center" textRotation="0" wrapText="false" indent="0" shrinkToFit="false"/>
      <protection locked="true" hidden="false"/>
    </xf>
    <xf numFmtId="172" fontId="43" fillId="0" borderId="23" xfId="0" applyFont="true" applyBorder="true" applyAlignment="true" applyProtection="false">
      <alignment horizontal="center" vertical="bottom" textRotation="0" wrapText="false" indent="0" shrinkToFit="false"/>
      <protection locked="true" hidden="false"/>
    </xf>
    <xf numFmtId="164" fontId="0" fillId="0" borderId="16" xfId="0" applyFont="true" applyBorder="true" applyAlignment="false" applyProtection="false">
      <alignment horizontal="general" vertical="bottom" textRotation="0" wrapText="false" indent="0" shrinkToFit="false"/>
      <protection locked="true" hidden="false"/>
    </xf>
    <xf numFmtId="164" fontId="0" fillId="0" borderId="17" xfId="0" applyFont="true" applyBorder="true" applyAlignment="false" applyProtection="false">
      <alignment horizontal="general" vertical="bottom" textRotation="0" wrapText="false" indent="0" shrinkToFit="false"/>
      <protection locked="true" hidden="false"/>
    </xf>
    <xf numFmtId="164" fontId="0" fillId="0" borderId="23" xfId="0" applyFont="true" applyBorder="true" applyAlignment="false" applyProtection="false">
      <alignment horizontal="general" vertical="bottom" textRotation="0" wrapText="false" indent="0" shrinkToFit="false"/>
      <protection locked="true" hidden="false"/>
    </xf>
    <xf numFmtId="164" fontId="0" fillId="0" borderId="24" xfId="0" applyFont="true" applyBorder="true" applyAlignment="true" applyProtection="false">
      <alignment horizontal="center" vertical="bottom" textRotation="0" wrapText="false" indent="0" shrinkToFit="false"/>
      <protection locked="true" hidden="false"/>
    </xf>
    <xf numFmtId="164" fontId="0" fillId="0" borderId="24" xfId="0" applyFont="true" applyBorder="true" applyAlignment="true" applyProtection="false">
      <alignment horizontal="center" vertical="bottom" textRotation="0" wrapText="true" indent="0" shrinkToFit="false"/>
      <protection locked="true" hidden="false"/>
    </xf>
    <xf numFmtId="164" fontId="0" fillId="0" borderId="18" xfId="0" applyFont="true" applyBorder="true" applyAlignment="false" applyProtection="false">
      <alignment horizontal="general" vertical="bottom" textRotation="0" wrapText="false" indent="0" shrinkToFit="false"/>
      <protection locked="true" hidden="false"/>
    </xf>
    <xf numFmtId="173" fontId="0" fillId="0" borderId="18" xfId="0" applyFont="true" applyBorder="true" applyAlignment="false" applyProtection="false">
      <alignment horizontal="general" vertical="bottom" textRotation="0" wrapText="false" indent="0" shrinkToFit="false"/>
      <protection locked="true" hidden="false"/>
    </xf>
    <xf numFmtId="174" fontId="0" fillId="0" borderId="18" xfId="0" applyFont="true" applyBorder="true" applyAlignment="false" applyProtection="false">
      <alignment horizontal="general" vertical="bottom" textRotation="0" wrapText="false" indent="0" shrinkToFit="false"/>
      <protection locked="true" hidden="false"/>
    </xf>
    <xf numFmtId="174" fontId="0" fillId="0" borderId="0" xfId="0" applyFont="true" applyBorder="false" applyAlignment="false" applyProtection="false">
      <alignment horizontal="general" vertical="bottom" textRotation="0" wrapText="false" indent="0" shrinkToFit="false"/>
      <protection locked="true" hidden="false"/>
    </xf>
    <xf numFmtId="164" fontId="0" fillId="0" borderId="19" xfId="0" applyFont="true" applyBorder="true" applyAlignment="false" applyProtection="false">
      <alignment horizontal="general" vertical="bottom" textRotation="0" wrapText="false" indent="0" shrinkToFit="false"/>
      <protection locked="true" hidden="false"/>
    </xf>
    <xf numFmtId="173" fontId="0" fillId="0" borderId="19" xfId="0" applyFont="true" applyBorder="true" applyAlignment="false" applyProtection="false">
      <alignment horizontal="general" vertical="bottom" textRotation="0" wrapText="false" indent="0" shrinkToFit="false"/>
      <protection locked="true" hidden="false"/>
    </xf>
    <xf numFmtId="174" fontId="0" fillId="0" borderId="19" xfId="0" applyFont="true" applyBorder="true" applyAlignment="false" applyProtection="false">
      <alignment horizontal="general" vertical="bottom" textRotation="0" wrapText="false" indent="0" shrinkToFit="false"/>
      <protection locked="true" hidden="false"/>
    </xf>
    <xf numFmtId="169" fontId="0" fillId="0" borderId="0" xfId="0" applyFont="true" applyBorder="false" applyAlignment="false" applyProtection="false">
      <alignment horizontal="general" vertical="bottom" textRotation="0" wrapText="false" indent="0" shrinkToFit="false"/>
      <protection locked="true" hidden="false"/>
    </xf>
    <xf numFmtId="175" fontId="0" fillId="0" borderId="0" xfId="0" applyFont="true" applyBorder="false" applyAlignment="false" applyProtection="false">
      <alignment horizontal="general" vertical="bottom" textRotation="0" wrapText="false" indent="0" shrinkToFit="false"/>
      <protection locked="true" hidden="false"/>
    </xf>
    <xf numFmtId="172" fontId="0" fillId="3" borderId="0" xfId="0" applyFont="true" applyBorder="true" applyAlignment="false" applyProtection="false">
      <alignment horizontal="general" vertical="bottom" textRotation="0" wrapText="false" indent="0" shrinkToFit="false"/>
      <protection locked="true" hidden="false"/>
    </xf>
    <xf numFmtId="164" fontId="41" fillId="0" borderId="17" xfId="0" applyFont="true" applyBorder="tru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4">
    <dxf>
      <fill>
        <patternFill patternType="solid">
          <fgColor rgb="FFDEEAF6"/>
        </patternFill>
      </fill>
    </dxf>
    <dxf>
      <fill>
        <patternFill patternType="solid">
          <fgColor rgb="00FFFFFF"/>
        </patternFill>
      </fill>
    </dxf>
    <dxf>
      <fill>
        <patternFill patternType="solid">
          <fgColor rgb="FF000000"/>
          <bgColor rgb="FFFFFFFF"/>
        </patternFill>
      </fill>
    </dxf>
    <dxf>
      <fill>
        <patternFill patternType="solid">
          <fgColor rgb="FFFFFFFF"/>
        </patternFill>
      </fill>
    </dxf>
  </dxfs>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D9D9D9"/>
      <rgbColor rgb="FF7F7F7F"/>
      <rgbColor rgb="FF8EAADB"/>
      <rgbColor rgb="FF993366"/>
      <rgbColor rgb="FFFFFFCC"/>
      <rgbColor rgb="FFDEEAF6"/>
      <rgbColor rgb="FF660066"/>
      <rgbColor rgb="FFFF8080"/>
      <rgbColor rgb="FF1E4E79"/>
      <rgbColor rgb="FFD6DCE4"/>
      <rgbColor rgb="FF000080"/>
      <rgbColor rgb="FFFF00FF"/>
      <rgbColor rgb="FFFFFF00"/>
      <rgbColor rgb="FF00FFFF"/>
      <rgbColor rgb="FF800080"/>
      <rgbColor rgb="FF800000"/>
      <rgbColor rgb="FF008080"/>
      <rgbColor rgb="FF0000FF"/>
      <rgbColor rgb="FF00CCFF"/>
      <rgbColor rgb="FFCCFFFF"/>
      <rgbColor rgb="FFCCFFCC"/>
      <rgbColor rgb="FFFFFF99"/>
      <rgbColor rgb="FF9CC2E5"/>
      <rgbColor rgb="FFFF99CC"/>
      <rgbColor rgb="FFCC99FF"/>
      <rgbColor rgb="FFFFCC99"/>
      <rgbColor rgb="FF4472C4"/>
      <rgbColor rgb="FF33CCCC"/>
      <rgbColor rgb="FF99CC00"/>
      <rgbColor rgb="FFFFCC00"/>
      <rgbColor rgb="FFFF9900"/>
      <rgbColor rgb="FFFF6600"/>
      <rgbColor rgb="FF757575"/>
      <rgbColor rgb="FF8B8B8B"/>
      <rgbColor rgb="FF003366"/>
      <rgbColor rgb="FF00B050"/>
      <rgbColor rgb="FF003300"/>
      <rgbColor rgb="FF505A64"/>
      <rgbColor rgb="FF993300"/>
      <rgbColor rgb="FF993366"/>
      <rgbColor rgb="FF2F5496"/>
      <rgbColor rgb="FF44546A"/>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400" spc="-1" strike="noStrike">
                <a:solidFill>
                  <a:srgbClr val="757575"/>
                </a:solidFill>
                <a:latin typeface="Times New Roman"/>
                <a:ea typeface="Calibri"/>
              </a:defRPr>
            </a:pPr>
            <a:r>
              <a:rPr b="1" sz="1400" spc="-1" strike="noStrike">
                <a:solidFill>
                  <a:srgbClr val="757575"/>
                </a:solidFill>
                <a:latin typeface="Times New Roman"/>
                <a:ea typeface="Calibri"/>
              </a:rPr>
              <a:t>RANKING DE LAS PRINCIPALES CUENTAS
(USD millones)</a:t>
            </a:r>
          </a:p>
        </c:rich>
      </c:tx>
      <c:overlay val="0"/>
      <c:spPr>
        <a:noFill/>
        <a:ln w="0">
          <a:noFill/>
        </a:ln>
      </c:spPr>
    </c:title>
    <c:autoTitleDeleted val="0"/>
    <c:plotArea>
      <c:layout>
        <c:manualLayout>
          <c:xMode val="edge"/>
          <c:yMode val="edge"/>
          <c:x val="0.0679856728637216"/>
          <c:y val="0.0270695934639236"/>
          <c:w val="0.928330206378987"/>
          <c:h val="0.624372477606064"/>
        </c:manualLayout>
      </c:layout>
      <c:barChart>
        <c:barDir val="col"/>
        <c:grouping val="clustered"/>
        <c:varyColors val="0"/>
        <c:ser>
          <c:idx val="0"/>
          <c:order val="0"/>
          <c:spPr>
            <a:solidFill>
              <a:srgbClr val="4472c4"/>
            </a:solidFill>
            <a:ln w="0">
              <a:solidFill>
                <a:srgbClr val="000000"/>
              </a:solidFill>
            </a:ln>
          </c:spPr>
          <c:invertIfNegative val="0"/>
          <c:dPt>
            <c:idx val="0"/>
            <c:invertIfNegative val="0"/>
            <c:spPr>
              <a:solidFill>
                <a:srgbClr val="4472c4"/>
              </a:solidFill>
              <a:ln w="0">
                <a:solidFill>
                  <a:srgbClr val="000000"/>
                </a:solidFill>
              </a:ln>
            </c:spPr>
          </c:dPt>
          <c:dPt>
            <c:idx val="1"/>
            <c:invertIfNegative val="0"/>
            <c:spPr>
              <a:solidFill>
                <a:srgbClr val="4472c4"/>
              </a:solidFill>
              <a:ln w="0">
                <a:solidFill>
                  <a:srgbClr val="000000"/>
                </a:solidFill>
              </a:ln>
            </c:spPr>
          </c:dPt>
          <c:dPt>
            <c:idx val="2"/>
            <c:invertIfNegative val="0"/>
            <c:spPr>
              <a:solidFill>
                <a:srgbClr val="4472c4"/>
              </a:solidFill>
              <a:ln w="0">
                <a:solidFill>
                  <a:srgbClr val="000000"/>
                </a:solidFill>
              </a:ln>
            </c:spPr>
          </c:dPt>
          <c:dPt>
            <c:idx val="3"/>
            <c:invertIfNegative val="0"/>
            <c:spPr>
              <a:solidFill>
                <a:srgbClr val="4472c4"/>
              </a:solidFill>
              <a:ln w="0">
                <a:solidFill>
                  <a:srgbClr val="000000"/>
                </a:solidFill>
              </a:ln>
            </c:spPr>
          </c:dPt>
          <c:dPt>
            <c:idx val="4"/>
            <c:invertIfNegative val="0"/>
            <c:spPr>
              <a:solidFill>
                <a:srgbClr val="4472c4"/>
              </a:solidFill>
              <a:ln w="0">
                <a:solidFill>
                  <a:srgbClr val="000000"/>
                </a:solidFill>
              </a:ln>
            </c:spPr>
          </c:dPt>
          <c:dPt>
            <c:idx val="5"/>
            <c:invertIfNegative val="0"/>
            <c:spPr>
              <a:solidFill>
                <a:srgbClr val="4472c4"/>
              </a:solidFill>
              <a:ln w="0">
                <a:solidFill>
                  <a:srgbClr val="000000"/>
                </a:solidFill>
              </a:ln>
            </c:spPr>
          </c:dPt>
          <c:dPt>
            <c:idx val="6"/>
            <c:invertIfNegative val="0"/>
            <c:spPr>
              <a:solidFill>
                <a:srgbClr val="4472c4"/>
              </a:solidFill>
              <a:ln w="0">
                <a:solidFill>
                  <a:srgbClr val="000000"/>
                </a:solidFill>
              </a:ln>
            </c:spPr>
          </c:dPt>
          <c:dPt>
            <c:idx val="7"/>
            <c:invertIfNegative val="0"/>
            <c:spPr>
              <a:solidFill>
                <a:srgbClr val="4472c4"/>
              </a:solidFill>
              <a:ln w="0">
                <a:solidFill>
                  <a:srgbClr val="000000"/>
                </a:solidFill>
              </a:ln>
            </c:spPr>
          </c:dPt>
          <c:dPt>
            <c:idx val="8"/>
            <c:invertIfNegative val="0"/>
            <c:spPr>
              <a:solidFill>
                <a:srgbClr val="4472c4"/>
              </a:solidFill>
              <a:ln w="0">
                <a:solidFill>
                  <a:srgbClr val="000000"/>
                </a:solidFill>
              </a:ln>
            </c:spPr>
          </c:dPt>
          <c:dPt>
            <c:idx val="9"/>
            <c:invertIfNegative val="0"/>
            <c:spPr>
              <a:solidFill>
                <a:srgbClr val="4472c4"/>
              </a:solidFill>
              <a:ln w="0">
                <a:solidFill>
                  <a:srgbClr val="000000"/>
                </a:solidFill>
              </a:ln>
            </c:spPr>
          </c:dPt>
          <c:dPt>
            <c:idx val="10"/>
            <c:invertIfNegative val="0"/>
            <c:spPr>
              <a:solidFill>
                <a:srgbClr val="4472c4"/>
              </a:solidFill>
              <a:ln w="0">
                <a:solidFill>
                  <a:srgbClr val="000000"/>
                </a:solidFill>
              </a:ln>
            </c:spPr>
          </c:dPt>
          <c:dPt>
            <c:idx val="11"/>
            <c:invertIfNegative val="0"/>
            <c:spPr>
              <a:solidFill>
                <a:srgbClr val="4472c4"/>
              </a:solidFill>
              <a:ln w="0">
                <a:solidFill>
                  <a:srgbClr val="000000"/>
                </a:solidFill>
              </a:ln>
            </c:spPr>
          </c:dPt>
          <c:dPt>
            <c:idx val="12"/>
            <c:invertIfNegative val="0"/>
            <c:spPr>
              <a:solidFill>
                <a:srgbClr val="4472c4"/>
              </a:solidFill>
              <a:ln w="0">
                <a:solidFill>
                  <a:srgbClr val="000000"/>
                </a:solidFill>
              </a:ln>
            </c:spPr>
          </c:dPt>
          <c:dPt>
            <c:idx val="13"/>
            <c:invertIfNegative val="0"/>
            <c:spPr>
              <a:solidFill>
                <a:srgbClr val="4472c4"/>
              </a:solidFill>
              <a:ln w="0">
                <a:solidFill>
                  <a:srgbClr val="000000"/>
                </a:solidFill>
              </a:ln>
            </c:spPr>
          </c:dPt>
          <c:dPt>
            <c:idx val="14"/>
            <c:invertIfNegative val="0"/>
            <c:spPr>
              <a:solidFill>
                <a:srgbClr val="4472c4"/>
              </a:solidFill>
              <a:ln w="0">
                <a:solidFill>
                  <a:srgbClr val="000000"/>
                </a:solidFill>
              </a:ln>
            </c:spPr>
          </c:dPt>
          <c:dPt>
            <c:idx val="15"/>
            <c:invertIfNegative val="0"/>
            <c:spPr>
              <a:solidFill>
                <a:srgbClr val="4472c4"/>
              </a:solidFill>
              <a:ln w="0">
                <a:solidFill>
                  <a:srgbClr val="000000"/>
                </a:solidFill>
              </a:ln>
            </c:spPr>
          </c:dPt>
          <c:dPt>
            <c:idx val="16"/>
            <c:invertIfNegative val="0"/>
            <c:spPr>
              <a:solidFill>
                <a:srgbClr val="4472c4"/>
              </a:solidFill>
              <a:ln w="0">
                <a:solidFill>
                  <a:srgbClr val="000000"/>
                </a:solidFill>
              </a:ln>
            </c:spPr>
          </c:dPt>
          <c:dPt>
            <c:idx val="17"/>
            <c:invertIfNegative val="0"/>
            <c:spPr>
              <a:solidFill>
                <a:srgbClr val="4472c4"/>
              </a:solidFill>
              <a:ln w="0">
                <a:solidFill>
                  <a:srgbClr val="000000"/>
                </a:solidFill>
              </a:ln>
            </c:spPr>
          </c:dPt>
          <c:dPt>
            <c:idx val="18"/>
            <c:invertIfNegative val="0"/>
            <c:spPr>
              <a:solidFill>
                <a:srgbClr val="4472c4"/>
              </a:solidFill>
              <a:ln w="0">
                <a:solidFill>
                  <a:srgbClr val="000000"/>
                </a:solidFill>
              </a:ln>
            </c:spPr>
          </c:dPt>
          <c:dPt>
            <c:idx val="19"/>
            <c:invertIfNegative val="0"/>
            <c:spPr>
              <a:solidFill>
                <a:srgbClr val="4472c4"/>
              </a:solidFill>
              <a:ln w="0">
                <a:solidFill>
                  <a:srgbClr val="000000"/>
                </a:solidFill>
              </a:ln>
            </c:spPr>
          </c:dPt>
          <c:dPt>
            <c:idx val="20"/>
            <c:invertIfNegative val="0"/>
            <c:spPr>
              <a:solidFill>
                <a:srgbClr val="4472c4"/>
              </a:solidFill>
              <a:ln w="0">
                <a:solidFill>
                  <a:srgbClr val="000000"/>
                </a:solidFill>
              </a:ln>
            </c:spPr>
          </c:dPt>
          <c:dPt>
            <c:idx val="21"/>
            <c:invertIfNegative val="0"/>
            <c:spPr>
              <a:solidFill>
                <a:srgbClr val="4472c4"/>
              </a:solidFill>
              <a:ln w="0">
                <a:solidFill>
                  <a:srgbClr val="000000"/>
                </a:solidFill>
              </a:ln>
            </c:spPr>
          </c:dPt>
          <c:dPt>
            <c:idx val="22"/>
            <c:invertIfNegative val="0"/>
            <c:spPr>
              <a:solidFill>
                <a:srgbClr val="4472c4"/>
              </a:solidFill>
              <a:ln w="0">
                <a:solidFill>
                  <a:srgbClr val="000000"/>
                </a:solidFill>
              </a:ln>
            </c:spPr>
          </c:dPt>
          <c:dPt>
            <c:idx val="23"/>
            <c:invertIfNegative val="0"/>
            <c:spPr>
              <a:solidFill>
                <a:srgbClr val="4472c4"/>
              </a:solidFill>
              <a:ln w="0">
                <a:solidFill>
                  <a:srgbClr val="000000"/>
                </a:solidFill>
              </a:ln>
            </c:spPr>
          </c:dPt>
          <c:dPt>
            <c:idx val="24"/>
            <c:invertIfNegative val="0"/>
            <c:spPr>
              <a:solidFill>
                <a:srgbClr val="4472c4"/>
              </a:solidFill>
              <a:ln w="0">
                <a:solidFill>
                  <a:srgbClr val="000000"/>
                </a:solidFill>
              </a:ln>
            </c:spPr>
          </c:dPt>
          <c:dPt>
            <c:idx val="25"/>
            <c:invertIfNegative val="0"/>
            <c:spPr>
              <a:solidFill>
                <a:srgbClr val="4472c4"/>
              </a:solidFill>
              <a:ln w="0">
                <a:solidFill>
                  <a:srgbClr val="000000"/>
                </a:solidFill>
              </a:ln>
            </c:spPr>
          </c:dPt>
          <c:dLbls>
            <c:dLbl>
              <c:idx val="0"/>
              <c:txPr>
                <a:bodyPr wrap="none"/>
                <a:lstStyle/>
                <a:p>
                  <a:pPr>
                    <a:defRPr b="0" sz="1000" spc="-1" strike="noStrike">
                      <a:latin typeface="Arial"/>
                    </a:defRPr>
                  </a:pPr>
                </a:p>
              </c:txPr>
              <c:dLblPos val="outEnd"/>
              <c:showLegendKey val="0"/>
              <c:showVal val="0"/>
              <c:showCatName val="0"/>
              <c:showSerName val="0"/>
              <c:showPercent val="0"/>
              <c:separator> </c:separator>
            </c:dLbl>
            <c:dLbl>
              <c:idx val="1"/>
              <c:txPr>
                <a:bodyPr wrap="none"/>
                <a:lstStyle/>
                <a:p>
                  <a:pPr>
                    <a:defRPr b="0" sz="1000" spc="-1" strike="noStrike">
                      <a:latin typeface="Arial"/>
                    </a:defRPr>
                  </a:pPr>
                </a:p>
              </c:txPr>
              <c:dLblPos val="outEnd"/>
              <c:showLegendKey val="0"/>
              <c:showVal val="0"/>
              <c:showCatName val="0"/>
              <c:showSerName val="0"/>
              <c:showPercent val="0"/>
              <c:separator> </c:separator>
            </c:dLbl>
            <c:dLbl>
              <c:idx val="2"/>
              <c:txPr>
                <a:bodyPr wrap="none"/>
                <a:lstStyle/>
                <a:p>
                  <a:pPr>
                    <a:defRPr b="0" sz="1000" spc="-1" strike="noStrike">
                      <a:latin typeface="Arial"/>
                    </a:defRPr>
                  </a:pPr>
                </a:p>
              </c:txPr>
              <c:dLblPos val="outEnd"/>
              <c:showLegendKey val="0"/>
              <c:showVal val="0"/>
              <c:showCatName val="0"/>
              <c:showSerName val="0"/>
              <c:showPercent val="0"/>
              <c:separator> </c:separator>
            </c:dLbl>
            <c:dLbl>
              <c:idx val="3"/>
              <c:txPr>
                <a:bodyPr wrap="none"/>
                <a:lstStyle/>
                <a:p>
                  <a:pPr>
                    <a:defRPr b="0" sz="1000" spc="-1" strike="noStrike">
                      <a:latin typeface="Arial"/>
                    </a:defRPr>
                  </a:pPr>
                </a:p>
              </c:txPr>
              <c:dLblPos val="outEnd"/>
              <c:showLegendKey val="0"/>
              <c:showVal val="0"/>
              <c:showCatName val="0"/>
              <c:showSerName val="0"/>
              <c:showPercent val="0"/>
              <c:separator> </c:separator>
            </c:dLbl>
            <c:dLbl>
              <c:idx val="4"/>
              <c:txPr>
                <a:bodyPr wrap="none"/>
                <a:lstStyle/>
                <a:p>
                  <a:pPr>
                    <a:defRPr b="0" sz="1000" spc="-1" strike="noStrike">
                      <a:latin typeface="Arial"/>
                    </a:defRPr>
                  </a:pPr>
                </a:p>
              </c:txPr>
              <c:dLblPos val="outEnd"/>
              <c:showLegendKey val="0"/>
              <c:showVal val="0"/>
              <c:showCatName val="0"/>
              <c:showSerName val="0"/>
              <c:showPercent val="0"/>
              <c:separator> </c:separator>
            </c:dLbl>
            <c:dLbl>
              <c:idx val="5"/>
              <c:txPr>
                <a:bodyPr wrap="none"/>
                <a:lstStyle/>
                <a:p>
                  <a:pPr>
                    <a:defRPr b="0" sz="1000" spc="-1" strike="noStrike">
                      <a:latin typeface="Arial"/>
                    </a:defRPr>
                  </a:pPr>
                </a:p>
              </c:txPr>
              <c:dLblPos val="outEnd"/>
              <c:showLegendKey val="0"/>
              <c:showVal val="0"/>
              <c:showCatName val="0"/>
              <c:showSerName val="0"/>
              <c:showPercent val="0"/>
              <c:separator> </c:separator>
            </c:dLbl>
            <c:dLbl>
              <c:idx val="6"/>
              <c:txPr>
                <a:bodyPr wrap="none"/>
                <a:lstStyle/>
                <a:p>
                  <a:pPr>
                    <a:defRPr b="0" sz="1000" spc="-1" strike="noStrike">
                      <a:latin typeface="Arial"/>
                    </a:defRPr>
                  </a:pPr>
                </a:p>
              </c:txPr>
              <c:dLblPos val="outEnd"/>
              <c:showLegendKey val="0"/>
              <c:showVal val="0"/>
              <c:showCatName val="0"/>
              <c:showSerName val="0"/>
              <c:showPercent val="0"/>
              <c:separator> </c:separator>
            </c:dLbl>
            <c:dLbl>
              <c:idx val="7"/>
              <c:txPr>
                <a:bodyPr wrap="none"/>
                <a:lstStyle/>
                <a:p>
                  <a:pPr>
                    <a:defRPr b="0" sz="1000" spc="-1" strike="noStrike">
                      <a:latin typeface="Arial"/>
                    </a:defRPr>
                  </a:pPr>
                </a:p>
              </c:txPr>
              <c:dLblPos val="outEnd"/>
              <c:showLegendKey val="0"/>
              <c:showVal val="0"/>
              <c:showCatName val="0"/>
              <c:showSerName val="0"/>
              <c:showPercent val="0"/>
              <c:separator> </c:separator>
            </c:dLbl>
            <c:dLbl>
              <c:idx val="8"/>
              <c:txPr>
                <a:bodyPr wrap="none"/>
                <a:lstStyle/>
                <a:p>
                  <a:pPr>
                    <a:defRPr b="0" sz="1000" spc="-1" strike="noStrike">
                      <a:latin typeface="Arial"/>
                    </a:defRPr>
                  </a:pPr>
                </a:p>
              </c:txPr>
              <c:dLblPos val="outEnd"/>
              <c:showLegendKey val="0"/>
              <c:showVal val="0"/>
              <c:showCatName val="0"/>
              <c:showSerName val="0"/>
              <c:showPercent val="0"/>
              <c:separator> </c:separator>
            </c:dLbl>
            <c:dLbl>
              <c:idx val="9"/>
              <c:txPr>
                <a:bodyPr wrap="none"/>
                <a:lstStyle/>
                <a:p>
                  <a:pPr>
                    <a:defRPr b="0" sz="1000" spc="-1" strike="noStrike">
                      <a:latin typeface="Arial"/>
                    </a:defRPr>
                  </a:pPr>
                </a:p>
              </c:txPr>
              <c:dLblPos val="outEnd"/>
              <c:showLegendKey val="0"/>
              <c:showVal val="0"/>
              <c:showCatName val="0"/>
              <c:showSerName val="0"/>
              <c:showPercent val="0"/>
              <c:separator> </c:separator>
            </c:dLbl>
            <c:dLbl>
              <c:idx val="10"/>
              <c:txPr>
                <a:bodyPr wrap="none"/>
                <a:lstStyle/>
                <a:p>
                  <a:pPr>
                    <a:defRPr b="0" sz="1000" spc="-1" strike="noStrike">
                      <a:latin typeface="Arial"/>
                    </a:defRPr>
                  </a:pPr>
                </a:p>
              </c:txPr>
              <c:dLblPos val="outEnd"/>
              <c:showLegendKey val="0"/>
              <c:showVal val="0"/>
              <c:showCatName val="0"/>
              <c:showSerName val="0"/>
              <c:showPercent val="0"/>
              <c:separator> </c:separator>
            </c:dLbl>
            <c:dLbl>
              <c:idx val="11"/>
              <c:txPr>
                <a:bodyPr wrap="none"/>
                <a:lstStyle/>
                <a:p>
                  <a:pPr>
                    <a:defRPr b="0" sz="1000" spc="-1" strike="noStrike">
                      <a:latin typeface="Arial"/>
                    </a:defRPr>
                  </a:pPr>
                </a:p>
              </c:txPr>
              <c:dLblPos val="outEnd"/>
              <c:showLegendKey val="0"/>
              <c:showVal val="0"/>
              <c:showCatName val="0"/>
              <c:showSerName val="0"/>
              <c:showPercent val="0"/>
              <c:separator> </c:separator>
            </c:dLbl>
            <c:dLbl>
              <c:idx val="12"/>
              <c:txPr>
                <a:bodyPr wrap="none"/>
                <a:lstStyle/>
                <a:p>
                  <a:pPr>
                    <a:defRPr b="0" sz="1000" spc="-1" strike="noStrike">
                      <a:latin typeface="Arial"/>
                    </a:defRPr>
                  </a:pPr>
                </a:p>
              </c:txPr>
              <c:dLblPos val="outEnd"/>
              <c:showLegendKey val="0"/>
              <c:showVal val="0"/>
              <c:showCatName val="0"/>
              <c:showSerName val="0"/>
              <c:showPercent val="0"/>
              <c:separator> </c:separator>
            </c:dLbl>
            <c:dLbl>
              <c:idx val="13"/>
              <c:txPr>
                <a:bodyPr wrap="none"/>
                <a:lstStyle/>
                <a:p>
                  <a:pPr>
                    <a:defRPr b="0" sz="1000" spc="-1" strike="noStrike">
                      <a:latin typeface="Arial"/>
                    </a:defRPr>
                  </a:pPr>
                </a:p>
              </c:txPr>
              <c:dLblPos val="outEnd"/>
              <c:showLegendKey val="0"/>
              <c:showVal val="0"/>
              <c:showCatName val="0"/>
              <c:showSerName val="0"/>
              <c:showPercent val="0"/>
              <c:separator> </c:separator>
            </c:dLbl>
            <c:dLbl>
              <c:idx val="14"/>
              <c:txPr>
                <a:bodyPr wrap="none"/>
                <a:lstStyle/>
                <a:p>
                  <a:pPr>
                    <a:defRPr b="0" sz="1000" spc="-1" strike="noStrike">
                      <a:latin typeface="Arial"/>
                    </a:defRPr>
                  </a:pPr>
                </a:p>
              </c:txPr>
              <c:dLblPos val="outEnd"/>
              <c:showLegendKey val="0"/>
              <c:showVal val="0"/>
              <c:showCatName val="0"/>
              <c:showSerName val="0"/>
              <c:showPercent val="0"/>
              <c:separator> </c:separator>
            </c:dLbl>
            <c:dLbl>
              <c:idx val="15"/>
              <c:txPr>
                <a:bodyPr wrap="none"/>
                <a:lstStyle/>
                <a:p>
                  <a:pPr>
                    <a:defRPr b="0" sz="1000" spc="-1" strike="noStrike">
                      <a:latin typeface="Arial"/>
                    </a:defRPr>
                  </a:pPr>
                </a:p>
              </c:txPr>
              <c:dLblPos val="outEnd"/>
              <c:showLegendKey val="0"/>
              <c:showVal val="0"/>
              <c:showCatName val="0"/>
              <c:showSerName val="0"/>
              <c:showPercent val="0"/>
              <c:separator> </c:separator>
            </c:dLbl>
            <c:dLbl>
              <c:idx val="16"/>
              <c:txPr>
                <a:bodyPr wrap="none"/>
                <a:lstStyle/>
                <a:p>
                  <a:pPr>
                    <a:defRPr b="0" sz="1000" spc="-1" strike="noStrike">
                      <a:latin typeface="Arial"/>
                    </a:defRPr>
                  </a:pPr>
                </a:p>
              </c:txPr>
              <c:dLblPos val="outEnd"/>
              <c:showLegendKey val="0"/>
              <c:showVal val="0"/>
              <c:showCatName val="0"/>
              <c:showSerName val="0"/>
              <c:showPercent val="0"/>
              <c:separator> </c:separator>
            </c:dLbl>
            <c:dLbl>
              <c:idx val="17"/>
              <c:txPr>
                <a:bodyPr wrap="none"/>
                <a:lstStyle/>
                <a:p>
                  <a:pPr>
                    <a:defRPr b="0" sz="1000" spc="-1" strike="noStrike">
                      <a:latin typeface="Arial"/>
                    </a:defRPr>
                  </a:pPr>
                </a:p>
              </c:txPr>
              <c:dLblPos val="outEnd"/>
              <c:showLegendKey val="0"/>
              <c:showVal val="0"/>
              <c:showCatName val="0"/>
              <c:showSerName val="0"/>
              <c:showPercent val="0"/>
              <c:separator> </c:separator>
            </c:dLbl>
            <c:dLbl>
              <c:idx val="18"/>
              <c:txPr>
                <a:bodyPr wrap="none"/>
                <a:lstStyle/>
                <a:p>
                  <a:pPr>
                    <a:defRPr b="0" sz="1000" spc="-1" strike="noStrike">
                      <a:latin typeface="Arial"/>
                    </a:defRPr>
                  </a:pPr>
                </a:p>
              </c:txPr>
              <c:dLblPos val="outEnd"/>
              <c:showLegendKey val="0"/>
              <c:showVal val="0"/>
              <c:showCatName val="0"/>
              <c:showSerName val="0"/>
              <c:showPercent val="0"/>
              <c:separator> </c:separator>
            </c:dLbl>
            <c:dLbl>
              <c:idx val="19"/>
              <c:txPr>
                <a:bodyPr wrap="none"/>
                <a:lstStyle/>
                <a:p>
                  <a:pPr>
                    <a:defRPr b="0" sz="1000" spc="-1" strike="noStrike">
                      <a:latin typeface="Arial"/>
                    </a:defRPr>
                  </a:pPr>
                </a:p>
              </c:txPr>
              <c:dLblPos val="outEnd"/>
              <c:showLegendKey val="0"/>
              <c:showVal val="0"/>
              <c:showCatName val="0"/>
              <c:showSerName val="0"/>
              <c:showPercent val="0"/>
              <c:separator> </c:separator>
            </c:dLbl>
            <c:dLbl>
              <c:idx val="20"/>
              <c:txPr>
                <a:bodyPr wrap="none"/>
                <a:lstStyle/>
                <a:p>
                  <a:pPr>
                    <a:defRPr b="0" sz="1000" spc="-1" strike="noStrike">
                      <a:latin typeface="Arial"/>
                    </a:defRPr>
                  </a:pPr>
                </a:p>
              </c:txPr>
              <c:dLblPos val="outEnd"/>
              <c:showLegendKey val="0"/>
              <c:showVal val="0"/>
              <c:showCatName val="0"/>
              <c:showSerName val="0"/>
              <c:showPercent val="0"/>
              <c:separator> </c:separator>
            </c:dLbl>
            <c:dLbl>
              <c:idx val="21"/>
              <c:txPr>
                <a:bodyPr wrap="none"/>
                <a:lstStyle/>
                <a:p>
                  <a:pPr>
                    <a:defRPr b="0" sz="1000" spc="-1" strike="noStrike">
                      <a:latin typeface="Arial"/>
                    </a:defRPr>
                  </a:pPr>
                </a:p>
              </c:txPr>
              <c:dLblPos val="outEnd"/>
              <c:showLegendKey val="0"/>
              <c:showVal val="0"/>
              <c:showCatName val="0"/>
              <c:showSerName val="0"/>
              <c:showPercent val="0"/>
              <c:separator> </c:separator>
            </c:dLbl>
            <c:dLbl>
              <c:idx val="22"/>
              <c:txPr>
                <a:bodyPr wrap="none"/>
                <a:lstStyle/>
                <a:p>
                  <a:pPr>
                    <a:defRPr b="0" sz="1000" spc="-1" strike="noStrike">
                      <a:latin typeface="Arial"/>
                    </a:defRPr>
                  </a:pPr>
                </a:p>
              </c:txPr>
              <c:dLblPos val="outEnd"/>
              <c:showLegendKey val="0"/>
              <c:showVal val="0"/>
              <c:showCatName val="0"/>
              <c:showSerName val="0"/>
              <c:showPercent val="0"/>
              <c:separator> </c:separator>
            </c:dLbl>
            <c:dLbl>
              <c:idx val="23"/>
              <c:txPr>
                <a:bodyPr wrap="none"/>
                <a:lstStyle/>
                <a:p>
                  <a:pPr>
                    <a:defRPr b="0" sz="1000" spc="-1" strike="noStrike">
                      <a:latin typeface="Arial"/>
                    </a:defRPr>
                  </a:pPr>
                </a:p>
              </c:txPr>
              <c:dLblPos val="outEnd"/>
              <c:showLegendKey val="0"/>
              <c:showVal val="0"/>
              <c:showCatName val="0"/>
              <c:showSerName val="0"/>
              <c:showPercent val="0"/>
              <c:separator> </c:separator>
            </c:dLbl>
            <c:dLbl>
              <c:idx val="24"/>
              <c:txPr>
                <a:bodyPr wrap="none"/>
                <a:lstStyle/>
                <a:p>
                  <a:pPr>
                    <a:defRPr b="0" sz="1000" spc="-1" strike="noStrike">
                      <a:latin typeface="Arial"/>
                    </a:defRPr>
                  </a:pPr>
                </a:p>
              </c:txPr>
              <c:dLblPos val="outEnd"/>
              <c:showLegendKey val="0"/>
              <c:showVal val="0"/>
              <c:showCatName val="0"/>
              <c:showSerName val="0"/>
              <c:showPercent val="0"/>
              <c:separator> </c:separator>
            </c:dLbl>
            <c:dLbl>
              <c:idx val="25"/>
              <c:txPr>
                <a:bodyPr wrap="none"/>
                <a:lstStyle/>
                <a:p>
                  <a:pPr>
                    <a:defRPr b="0" sz="1000" spc="-1" strike="noStrike">
                      <a:latin typeface="Arial"/>
                    </a:defRPr>
                  </a:pPr>
                </a:p>
              </c:txPr>
              <c:dLblPos val="outEnd"/>
              <c:showLegendKey val="0"/>
              <c:showVal val="0"/>
              <c:showCatName val="0"/>
              <c:showSerName val="0"/>
              <c:showPercent val="0"/>
              <c:separator> </c:separator>
            </c:dLbl>
            <c:txPr>
              <a:bodyPr wrap="none"/>
              <a:lstStyle/>
              <a:p>
                <a:pPr>
                  <a:defRPr b="0" sz="1000" spc="-1" strike="noStrike">
                    <a:latin typeface="Arial"/>
                  </a:defRPr>
                </a:pPr>
              </a:p>
            </c:txPr>
            <c:dLblPos val="outEnd"/>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'6. RANKING'!$B$17:$B$54</c:f>
              <c:strCache>
                <c:ptCount val="38"/>
                <c:pt idx="0">
                  <c:v>JUVENTUD ECUATORIANA PROGRESISTA LIMITADA</c:v>
                </c:pt>
                <c:pt idx="1">
                  <c:v>JARDIN AZUAYO LIMITADA</c:v>
                </c:pt>
                <c:pt idx="2">
                  <c:v>POLICIA NACIONAL LIMITADA</c:v>
                </c:pt>
                <c:pt idx="3">
                  <c:v>ALIANZA DEL VALLE LIMITADA</c:v>
                </c:pt>
                <c:pt idx="4">
                  <c:v>29 DE OCTUBRE LTDA</c:v>
                </c:pt>
                <c:pt idx="5">
                  <c:v>COOPROGRESO LIMITADA</c:v>
                </c:pt>
                <c:pt idx="6">
                  <c:v>SAN FRANCISCO LTDA</c:v>
                </c:pt>
                <c:pt idx="7">
                  <c:v>FERNANDO DAQUILEMA LIMITADA</c:v>
                </c:pt>
                <c:pt idx="8">
                  <c:v>ANDALUCIA LIMITADA</c:v>
                </c:pt>
                <c:pt idx="9">
                  <c:v>MUSHUC RUNA LTDA</c:v>
                </c:pt>
                <c:pt idx="10">
                  <c:v>OSCUS LIMITADA</c:v>
                </c:pt>
                <c:pt idx="11">
                  <c:v>DE LA PEQUEÑA EMPRESA DE COTOPAXI LIMITADA</c:v>
                </c:pt>
                <c:pt idx="12">
                  <c:v>RIOBAMBA LTDA</c:v>
                </c:pt>
                <c:pt idx="13">
                  <c:v>DE LA PEQUEÑA EMPRESA BIBLIAN LIMITADA</c:v>
                </c:pt>
                <c:pt idx="14">
                  <c:v>ATUNTAQUI LIMITADA</c:v>
                </c:pt>
                <c:pt idx="15">
                  <c:v>CHIBULEO LIMITADA</c:v>
                </c:pt>
                <c:pt idx="16">
                  <c:v>VICENTINA MANUEL ESTEBAN GODOY ORTEGA LIMITADA</c:v>
                </c:pt>
                <c:pt idx="17">
                  <c:v>AMBATO LTDA</c:v>
                </c:pt>
                <c:pt idx="18">
                  <c:v>23 DE JULIO LIMITADA</c:v>
                </c:pt>
                <c:pt idx="19">
                  <c:v>TULCAN LIMITADA</c:v>
                </c:pt>
                <c:pt idx="20">
                  <c:v>EL SAGRARIO LTDA</c:v>
                </c:pt>
                <c:pt idx="21">
                  <c:v>DE LA PEQUEÑA EMPRESA DE PASTAZA LIMITADA</c:v>
                </c:pt>
                <c:pt idx="22">
                  <c:v>KULLKI WASI LTDA</c:v>
                </c:pt>
                <c:pt idx="23">
                  <c:v>PABLO MUÑOZ VEGA LIMITADA</c:v>
                </c:pt>
                <c:pt idx="24">
                  <c:v>PILAHUIN TIO LIMITADA</c:v>
                </c:pt>
                <c:pt idx="25">
                  <c:v>SAN JOSE LIMITADA</c:v>
                </c:pt>
                <c:pt idx="26">
                  <c:v>DE LOS SERVIDORES PUBLICOS DEL MINISTERIO DE EDUCACION Y CULTURA</c:v>
                </c:pt>
                <c:pt idx="27">
                  <c:v>ERCO LIMITADA</c:v>
                </c:pt>
                <c:pt idx="28">
                  <c:v>INDIGENA SAC LTDA</c:v>
                </c:pt>
                <c:pt idx="29">
                  <c:v>COMERCIO LTDA</c:v>
                </c:pt>
                <c:pt idx="30">
                  <c:v>SANTA ROSA LIMITADA</c:v>
                </c:pt>
                <c:pt idx="31">
                  <c:v>ALFONSO JARAMILLO LEON CAJA</c:v>
                </c:pt>
                <c:pt idx="32">
                  <c:v>PADRE JULIAN LORENTE LTDA</c:v>
                </c:pt>
                <c:pt idx="33">
                  <c:v>CHONE LTDA</c:v>
                </c:pt>
                <c:pt idx="34">
                  <c:v>ONCE DE JUNIO LTDA</c:v>
                </c:pt>
                <c:pt idx="35">
                  <c:v>LA MERCED LIMITADA</c:v>
                </c:pt>
                <c:pt idx="36">
                  <c:v>DE LA PEQUEÑA EMPRESA GUALAQUIZA</c:v>
                </c:pt>
                <c:pt idx="37">
                  <c:v>VIRGEN DEL CISNE</c:v>
                </c:pt>
              </c:strCache>
            </c:strRef>
          </c:cat>
          <c:val>
            <c:numRef>
              <c:f>'6. RANKING'!$C$17:$C$54</c:f>
              <c:numCache>
                <c:formatCode>General</c:formatCode>
                <c:ptCount val="38"/>
                <c:pt idx="0">
                  <c:v>3827095633.82</c:v>
                </c:pt>
                <c:pt idx="1">
                  <c:v>2228083570.9</c:v>
                </c:pt>
                <c:pt idx="2">
                  <c:v>1498888015.28</c:v>
                </c:pt>
                <c:pt idx="3">
                  <c:v>1474329022.78</c:v>
                </c:pt>
                <c:pt idx="4">
                  <c:v>1155813856.37</c:v>
                </c:pt>
                <c:pt idx="5">
                  <c:v>865670606.38</c:v>
                </c:pt>
                <c:pt idx="6">
                  <c:v>784023460.48</c:v>
                </c:pt>
                <c:pt idx="7">
                  <c:v>780251945.2</c:v>
                </c:pt>
                <c:pt idx="8">
                  <c:v>714212588.16</c:v>
                </c:pt>
                <c:pt idx="9">
                  <c:v>689214251.9</c:v>
                </c:pt>
                <c:pt idx="10">
                  <c:v>672216447.69</c:v>
                </c:pt>
                <c:pt idx="11">
                  <c:v>638402662.63</c:v>
                </c:pt>
                <c:pt idx="12">
                  <c:v>619336015.38</c:v>
                </c:pt>
                <c:pt idx="13">
                  <c:v>557321665.21</c:v>
                </c:pt>
                <c:pt idx="14">
                  <c:v>523096927.98</c:v>
                </c:pt>
                <c:pt idx="15">
                  <c:v>498845085.81</c:v>
                </c:pt>
                <c:pt idx="16">
                  <c:v>486243432.65</c:v>
                </c:pt>
                <c:pt idx="17">
                  <c:v>471994769.69</c:v>
                </c:pt>
                <c:pt idx="18">
                  <c:v>436165065.01</c:v>
                </c:pt>
                <c:pt idx="19">
                  <c:v>422378554.85</c:v>
                </c:pt>
                <c:pt idx="20">
                  <c:v>366891498.25</c:v>
                </c:pt>
                <c:pt idx="21">
                  <c:v>364291712.34</c:v>
                </c:pt>
                <c:pt idx="22">
                  <c:v>362746056.48</c:v>
                </c:pt>
                <c:pt idx="23">
                  <c:v>351223553.44</c:v>
                </c:pt>
                <c:pt idx="24">
                  <c:v>342825160.15</c:v>
                </c:pt>
                <c:pt idx="25">
                  <c:v>314040601.14</c:v>
                </c:pt>
                <c:pt idx="26">
                  <c:v>312788370.37</c:v>
                </c:pt>
                <c:pt idx="27">
                  <c:v>275987702.06</c:v>
                </c:pt>
                <c:pt idx="28">
                  <c:v>188106363.96</c:v>
                </c:pt>
                <c:pt idx="29">
                  <c:v>182651571.7</c:v>
                </c:pt>
                <c:pt idx="30">
                  <c:v>179937133.92</c:v>
                </c:pt>
                <c:pt idx="31">
                  <c:v>171574302.9</c:v>
                </c:pt>
                <c:pt idx="32">
                  <c:v>168556658.84</c:v>
                </c:pt>
                <c:pt idx="33">
                  <c:v>163832485.31</c:v>
                </c:pt>
                <c:pt idx="34">
                  <c:v>160787143.63</c:v>
                </c:pt>
                <c:pt idx="35">
                  <c:v>159122482.7</c:v>
                </c:pt>
                <c:pt idx="36">
                  <c:v>150245282.44</c:v>
                </c:pt>
                <c:pt idx="37">
                  <c:v>146036939.12</c:v>
                </c:pt>
              </c:numCache>
            </c:numRef>
          </c:val>
        </c:ser>
        <c:gapWidth val="150"/>
        <c:overlap val="0"/>
        <c:axId val="40216342"/>
        <c:axId val="82141292"/>
      </c:barChart>
      <c:catAx>
        <c:axId val="40216342"/>
        <c:scaling>
          <c:orientation val="minMax"/>
        </c:scaling>
        <c:delete val="0"/>
        <c:axPos val="b"/>
        <c:numFmt formatCode="General" sourceLinked="0"/>
        <c:majorTickMark val="none"/>
        <c:minorTickMark val="none"/>
        <c:tickLblPos val="nextTo"/>
        <c:spPr>
          <a:ln w="6480">
            <a:solidFill>
              <a:srgbClr val="8b8b8b"/>
            </a:solidFill>
            <a:round/>
          </a:ln>
        </c:spPr>
        <c:txPr>
          <a:bodyPr rot="-5400000"/>
          <a:lstStyle/>
          <a:p>
            <a:pPr>
              <a:defRPr b="0" sz="900" spc="-1" strike="noStrike">
                <a:solidFill>
                  <a:srgbClr val="000000"/>
                </a:solidFill>
                <a:latin typeface="Times New Roman"/>
                <a:ea typeface="Calibri"/>
              </a:defRPr>
            </a:pPr>
          </a:p>
        </c:txPr>
        <c:crossAx val="82141292"/>
        <c:crosses val="autoZero"/>
        <c:auto val="1"/>
        <c:lblAlgn val="ctr"/>
        <c:lblOffset val="100"/>
        <c:noMultiLvlLbl val="0"/>
      </c:catAx>
      <c:valAx>
        <c:axId val="82141292"/>
        <c:scaling>
          <c:orientation val="minMax"/>
        </c:scaling>
        <c:delete val="0"/>
        <c:axPos val="l"/>
        <c:title>
          <c:tx>
            <c:rich>
              <a:bodyPr rot="-5400000"/>
              <a:lstStyle/>
              <a:p>
                <a:pPr>
                  <a:defRPr b="0" sz="1100" spc="-1" strike="noStrike">
                    <a:solidFill>
                      <a:srgbClr val="000000"/>
                    </a:solidFill>
                    <a:latin typeface="Times New Roman"/>
                    <a:ea typeface="Calibri"/>
                  </a:defRPr>
                </a:pPr>
                <a:r>
                  <a:rPr b="0" sz="1100" spc="-1" strike="noStrike">
                    <a:solidFill>
                      <a:srgbClr val="000000"/>
                    </a:solidFill>
                    <a:latin typeface="Times New Roman"/>
                    <a:ea typeface="Calibri"/>
                  </a:rPr>
                  <a:t>Millones</a:t>
                </a:r>
              </a:p>
            </c:rich>
          </c:tx>
          <c:layout>
            <c:manualLayout>
              <c:xMode val="edge"/>
              <c:yMode val="edge"/>
              <c:x val="0.0159304110523623"/>
              <c:y val="0.253765134363618"/>
            </c:manualLayout>
          </c:layout>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b="0" sz="900" spc="-1" strike="noStrike">
                <a:solidFill>
                  <a:srgbClr val="000000"/>
                </a:solidFill>
                <a:latin typeface="Times New Roman"/>
                <a:ea typeface="Calibri"/>
              </a:defRPr>
            </a:pPr>
          </a:p>
        </c:txPr>
        <c:crossAx val="40216342"/>
        <c:crosses val="autoZero"/>
        <c:crossBetween val="between"/>
      </c:valAx>
      <c:spPr>
        <a:noFill/>
        <a:ln w="0">
          <a:noFill/>
        </a:ln>
      </c:spPr>
    </c:plotArea>
    <c:plotVisOnly val="1"/>
    <c:dispBlanksAs val="zero"/>
  </c:chart>
  <c:spPr>
    <a:solidFill>
      <a:srgbClr val="ffffff"/>
    </a:solidFill>
    <a:ln w="9360">
      <a:solidFill>
        <a:srgbClr val="d9d9d9"/>
      </a:solidFill>
      <a:round/>
    </a:ln>
  </c:spPr>
</c:chartSpace>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2.png"/>
</Relationships>
</file>

<file path=xl/drawings/_rels/drawing3.xml.rels><?xml version="1.0" encoding="UTF-8"?>
<Relationships xmlns="http://schemas.openxmlformats.org/package/2006/relationships"><Relationship Id="rId1" Type="http://schemas.openxmlformats.org/officeDocument/2006/relationships/image" Target="../media/image3.png"/>
</Relationships>
</file>

<file path=xl/drawings/_rels/drawing4.xml.rels><?xml version="1.0" encoding="UTF-8"?>
<Relationships xmlns="http://schemas.openxmlformats.org/package/2006/relationships"><Relationship Id="rId1" Type="http://schemas.openxmlformats.org/officeDocument/2006/relationships/image" Target="../media/image4.png"/>
</Relationships>
</file>

<file path=xl/drawings/_rels/drawing5.xml.rels><?xml version="1.0" encoding="UTF-8"?>
<Relationships xmlns="http://schemas.openxmlformats.org/package/2006/relationships"><Relationship Id="rId1" Type="http://schemas.openxmlformats.org/officeDocument/2006/relationships/image" Target="../media/image5.png"/>
</Relationships>
</file>

<file path=xl/drawings/_rels/drawing6.xml.rels><?xml version="1.0" encoding="UTF-8"?>
<Relationships xmlns="http://schemas.openxmlformats.org/package/2006/relationships"><Relationship Id="rId1" Type="http://schemas.openxmlformats.org/officeDocument/2006/relationships/image" Target="../media/image6.png"/>
</Relationships>
</file>

<file path=xl/drawings/_rels/drawing7.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7.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685800</xdr:colOff>
      <xdr:row>1</xdr:row>
      <xdr:rowOff>28440</xdr:rowOff>
    </xdr:from>
    <xdr:to>
      <xdr:col>2</xdr:col>
      <xdr:colOff>3340440</xdr:colOff>
      <xdr:row>5</xdr:row>
      <xdr:rowOff>199440</xdr:rowOff>
    </xdr:to>
    <xdr:sp>
      <xdr:nvSpPr>
        <xdr:cNvPr id="0" name="Shape 3"/>
        <xdr:cNvSpPr/>
      </xdr:nvSpPr>
      <xdr:spPr>
        <a:xfrm>
          <a:off x="685800" y="228600"/>
          <a:ext cx="4600800" cy="9709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2</xdr:col>
      <xdr:colOff>2896560</xdr:colOff>
      <xdr:row>1</xdr:row>
      <xdr:rowOff>29520</xdr:rowOff>
    </xdr:from>
    <xdr:to>
      <xdr:col>2</xdr:col>
      <xdr:colOff>5581800</xdr:colOff>
      <xdr:row>6</xdr:row>
      <xdr:rowOff>9720</xdr:rowOff>
    </xdr:to>
    <xdr:sp>
      <xdr:nvSpPr>
        <xdr:cNvPr id="1" name="Shape 4"/>
        <xdr:cNvSpPr/>
      </xdr:nvSpPr>
      <xdr:spPr>
        <a:xfrm rot="10800000">
          <a:off x="4842720" y="229320"/>
          <a:ext cx="2685240" cy="98028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0</xdr:colOff>
      <xdr:row>2</xdr:row>
      <xdr:rowOff>0</xdr:rowOff>
    </xdr:from>
    <xdr:to>
      <xdr:col>0</xdr:col>
      <xdr:colOff>304200</xdr:colOff>
      <xdr:row>3</xdr:row>
      <xdr:rowOff>104040</xdr:rowOff>
    </xdr:to>
    <xdr:sp>
      <xdr:nvSpPr>
        <xdr:cNvPr id="2" name="Shape 5"/>
        <xdr:cNvSpPr/>
      </xdr:nvSpPr>
      <xdr:spPr>
        <a:xfrm>
          <a:off x="0" y="399960"/>
          <a:ext cx="304200" cy="304200"/>
        </a:xfrm>
        <a:prstGeom prst="rect">
          <a:avLst/>
        </a:prstGeom>
        <a:noFill/>
        <a:ln w="0">
          <a:noFill/>
        </a:ln>
      </xdr:spPr>
      <xdr:style>
        <a:lnRef idx="0"/>
        <a:fillRef idx="0"/>
        <a:effectRef idx="0"/>
        <a:fontRef idx="minor"/>
      </xdr:style>
    </xdr:sp>
    <xdr:clientData/>
  </xdr:twoCellAnchor>
  <xdr:twoCellAnchor editAs="oneCell">
    <xdr:from>
      <xdr:col>0</xdr:col>
      <xdr:colOff>0</xdr:colOff>
      <xdr:row>2</xdr:row>
      <xdr:rowOff>0</xdr:rowOff>
    </xdr:from>
    <xdr:to>
      <xdr:col>0</xdr:col>
      <xdr:colOff>304200</xdr:colOff>
      <xdr:row>3</xdr:row>
      <xdr:rowOff>104040</xdr:rowOff>
    </xdr:to>
    <xdr:sp>
      <xdr:nvSpPr>
        <xdr:cNvPr id="3" name="Shape 5"/>
        <xdr:cNvSpPr/>
      </xdr:nvSpPr>
      <xdr:spPr>
        <a:xfrm>
          <a:off x="0" y="399960"/>
          <a:ext cx="304200" cy="304200"/>
        </a:xfrm>
        <a:prstGeom prst="rect">
          <a:avLst/>
        </a:prstGeom>
        <a:noFill/>
        <a:ln w="0">
          <a:noFill/>
        </a:ln>
      </xdr:spPr>
      <xdr:style>
        <a:lnRef idx="0"/>
        <a:fillRef idx="0"/>
        <a:effectRef idx="0"/>
        <a:fontRef idx="minor"/>
      </xdr:style>
    </xdr:sp>
    <xdr:clientData/>
  </xdr:twoCellAnchor>
  <xdr:twoCellAnchor editAs="oneCell">
    <xdr:from>
      <xdr:col>0</xdr:col>
      <xdr:colOff>781200</xdr:colOff>
      <xdr:row>1</xdr:row>
      <xdr:rowOff>76320</xdr:rowOff>
    </xdr:from>
    <xdr:to>
      <xdr:col>2</xdr:col>
      <xdr:colOff>2473920</xdr:colOff>
      <xdr:row>3</xdr:row>
      <xdr:rowOff>75600</xdr:rowOff>
    </xdr:to>
    <xdr:sp>
      <xdr:nvSpPr>
        <xdr:cNvPr id="4" name="Shape 6"/>
        <xdr:cNvSpPr/>
      </xdr:nvSpPr>
      <xdr:spPr>
        <a:xfrm>
          <a:off x="781200" y="276480"/>
          <a:ext cx="3638880" cy="39924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 año 2025</a:t>
          </a:r>
          <a:endParaRPr b="0" lang="es-EC" sz="1600" spc="-1" strike="noStrike">
            <a:latin typeface="Times New Roman"/>
          </a:endParaRPr>
        </a:p>
      </xdr:txBody>
    </xdr:sp>
    <xdr:clientData/>
  </xdr:twoCellAnchor>
  <xdr:twoCellAnchor editAs="oneCell">
    <xdr:from>
      <xdr:col>0</xdr:col>
      <xdr:colOff>781200</xdr:colOff>
      <xdr:row>4</xdr:row>
      <xdr:rowOff>19080</xdr:rowOff>
    </xdr:from>
    <xdr:to>
      <xdr:col>2</xdr:col>
      <xdr:colOff>4083840</xdr:colOff>
      <xdr:row>5</xdr:row>
      <xdr:rowOff>94680</xdr:rowOff>
    </xdr:to>
    <xdr:sp>
      <xdr:nvSpPr>
        <xdr:cNvPr id="5" name="Shape 7"/>
        <xdr:cNvSpPr/>
      </xdr:nvSpPr>
      <xdr:spPr>
        <a:xfrm>
          <a:off x="781200" y="819360"/>
          <a:ext cx="5248800" cy="27540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2</xdr:col>
      <xdr:colOff>3657600</xdr:colOff>
      <xdr:row>2</xdr:row>
      <xdr:rowOff>123840</xdr:rowOff>
    </xdr:from>
    <xdr:to>
      <xdr:col>2</xdr:col>
      <xdr:colOff>5485680</xdr:colOff>
      <xdr:row>4</xdr:row>
      <xdr:rowOff>113400</xdr:rowOff>
    </xdr:to>
    <xdr:pic>
      <xdr:nvPicPr>
        <xdr:cNvPr id="6" name="image1.png" descr=""/>
        <xdr:cNvPicPr/>
      </xdr:nvPicPr>
      <xdr:blipFill>
        <a:blip r:embed="rId1"/>
        <a:stretch/>
      </xdr:blipFill>
      <xdr:spPr>
        <a:xfrm>
          <a:off x="5603760" y="523800"/>
          <a:ext cx="1828080" cy="3898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638280</xdr:colOff>
      <xdr:row>2</xdr:row>
      <xdr:rowOff>86040</xdr:rowOff>
    </xdr:from>
    <xdr:to>
      <xdr:col>6</xdr:col>
      <xdr:colOff>96480</xdr:colOff>
      <xdr:row>6</xdr:row>
      <xdr:rowOff>114120</xdr:rowOff>
    </xdr:to>
    <xdr:sp>
      <xdr:nvSpPr>
        <xdr:cNvPr id="7" name="Shape 8"/>
        <xdr:cNvSpPr/>
      </xdr:nvSpPr>
      <xdr:spPr>
        <a:xfrm>
          <a:off x="638280" y="419400"/>
          <a:ext cx="5819040" cy="90432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5</xdr:col>
      <xdr:colOff>695880</xdr:colOff>
      <xdr:row>1</xdr:row>
      <xdr:rowOff>105480</xdr:rowOff>
    </xdr:from>
    <xdr:to>
      <xdr:col>9</xdr:col>
      <xdr:colOff>250920</xdr:colOff>
      <xdr:row>6</xdr:row>
      <xdr:rowOff>105120</xdr:rowOff>
    </xdr:to>
    <xdr:sp>
      <xdr:nvSpPr>
        <xdr:cNvPr id="8" name="Shape 9"/>
        <xdr:cNvSpPr/>
      </xdr:nvSpPr>
      <xdr:spPr>
        <a:xfrm rot="10800000">
          <a:off x="6250320" y="324360"/>
          <a:ext cx="2780640" cy="99000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733320</xdr:colOff>
      <xdr:row>2</xdr:row>
      <xdr:rowOff>28440</xdr:rowOff>
    </xdr:from>
    <xdr:to>
      <xdr:col>5</xdr:col>
      <xdr:colOff>74160</xdr:colOff>
      <xdr:row>3</xdr:row>
      <xdr:rowOff>208440</xdr:rowOff>
    </xdr:to>
    <xdr:sp>
      <xdr:nvSpPr>
        <xdr:cNvPr id="9" name="Shape 10"/>
        <xdr:cNvSpPr/>
      </xdr:nvSpPr>
      <xdr:spPr>
        <a:xfrm>
          <a:off x="733320" y="361800"/>
          <a:ext cx="4895280" cy="39924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733320</xdr:colOff>
      <xdr:row>4</xdr:row>
      <xdr:rowOff>190440</xdr:rowOff>
    </xdr:from>
    <xdr:to>
      <xdr:col>6</xdr:col>
      <xdr:colOff>801000</xdr:colOff>
      <xdr:row>6</xdr:row>
      <xdr:rowOff>37440</xdr:rowOff>
    </xdr:to>
    <xdr:sp>
      <xdr:nvSpPr>
        <xdr:cNvPr id="10" name="Shape 11"/>
        <xdr:cNvSpPr/>
      </xdr:nvSpPr>
      <xdr:spPr>
        <a:xfrm>
          <a:off x="733320" y="961920"/>
          <a:ext cx="6428520" cy="28512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6</xdr:col>
      <xdr:colOff>657360</xdr:colOff>
      <xdr:row>3</xdr:row>
      <xdr:rowOff>57240</xdr:rowOff>
    </xdr:from>
    <xdr:to>
      <xdr:col>8</xdr:col>
      <xdr:colOff>758520</xdr:colOff>
      <xdr:row>5</xdr:row>
      <xdr:rowOff>56520</xdr:rowOff>
    </xdr:to>
    <xdr:pic>
      <xdr:nvPicPr>
        <xdr:cNvPr id="11" name="image2.png" descr=""/>
        <xdr:cNvPicPr/>
      </xdr:nvPicPr>
      <xdr:blipFill>
        <a:blip r:embed="rId1"/>
        <a:stretch/>
      </xdr:blipFill>
      <xdr:spPr>
        <a:xfrm>
          <a:off x="7018200" y="609840"/>
          <a:ext cx="1713960" cy="4374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114480</xdr:colOff>
      <xdr:row>1</xdr:row>
      <xdr:rowOff>114480</xdr:rowOff>
    </xdr:from>
    <xdr:to>
      <xdr:col>2</xdr:col>
      <xdr:colOff>291600</xdr:colOff>
      <xdr:row>7</xdr:row>
      <xdr:rowOff>28080</xdr:rowOff>
    </xdr:to>
    <xdr:sp>
      <xdr:nvSpPr>
        <xdr:cNvPr id="12" name="Shape 12"/>
        <xdr:cNvSpPr/>
      </xdr:nvSpPr>
      <xdr:spPr>
        <a:xfrm>
          <a:off x="114480" y="381240"/>
          <a:ext cx="5247720" cy="100908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2</xdr:col>
      <xdr:colOff>29160</xdr:colOff>
      <xdr:row>1</xdr:row>
      <xdr:rowOff>114840</xdr:rowOff>
    </xdr:from>
    <xdr:to>
      <xdr:col>4</xdr:col>
      <xdr:colOff>1423800</xdr:colOff>
      <xdr:row>7</xdr:row>
      <xdr:rowOff>28440</xdr:rowOff>
    </xdr:to>
    <xdr:sp>
      <xdr:nvSpPr>
        <xdr:cNvPr id="13" name="Shape 13"/>
        <xdr:cNvSpPr/>
      </xdr:nvSpPr>
      <xdr:spPr>
        <a:xfrm rot="10800000">
          <a:off x="5099760" y="381240"/>
          <a:ext cx="2866320" cy="100908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209520</xdr:colOff>
      <xdr:row>1</xdr:row>
      <xdr:rowOff>171360</xdr:rowOff>
    </xdr:from>
    <xdr:to>
      <xdr:col>1</xdr:col>
      <xdr:colOff>3366360</xdr:colOff>
      <xdr:row>3</xdr:row>
      <xdr:rowOff>84960</xdr:rowOff>
    </xdr:to>
    <xdr:sp>
      <xdr:nvSpPr>
        <xdr:cNvPr id="14" name="Shape 14"/>
        <xdr:cNvSpPr/>
      </xdr:nvSpPr>
      <xdr:spPr>
        <a:xfrm>
          <a:off x="209520" y="438120"/>
          <a:ext cx="4457160" cy="39924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209520</xdr:colOff>
      <xdr:row>4</xdr:row>
      <xdr:rowOff>114480</xdr:rowOff>
    </xdr:from>
    <xdr:to>
      <xdr:col>3</xdr:col>
      <xdr:colOff>370440</xdr:colOff>
      <xdr:row>6</xdr:row>
      <xdr:rowOff>85320</xdr:rowOff>
    </xdr:to>
    <xdr:sp>
      <xdr:nvSpPr>
        <xdr:cNvPr id="15" name="Shape 15"/>
        <xdr:cNvSpPr/>
      </xdr:nvSpPr>
      <xdr:spPr>
        <a:xfrm>
          <a:off x="209520" y="1019520"/>
          <a:ext cx="5866560" cy="27540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0</xdr:colOff>
      <xdr:row>1208</xdr:row>
      <xdr:rowOff>0</xdr:rowOff>
    </xdr:from>
    <xdr:to>
      <xdr:col>4</xdr:col>
      <xdr:colOff>934200</xdr:colOff>
      <xdr:row>1219</xdr:row>
      <xdr:rowOff>132480</xdr:rowOff>
    </xdr:to>
    <xdr:sp>
      <xdr:nvSpPr>
        <xdr:cNvPr id="16" name="Shape 16"/>
        <xdr:cNvSpPr/>
      </xdr:nvSpPr>
      <xdr:spPr>
        <a:xfrm>
          <a:off x="0" y="184318200"/>
          <a:ext cx="7476480" cy="1809000"/>
        </a:xfrm>
        <a:prstGeom prst="rect">
          <a:avLst/>
        </a:prstGeom>
        <a:solidFill>
          <a:srgbClr val="ffffff"/>
        </a:solidFill>
        <a:ln w="12700">
          <a:solidFill>
            <a:srgbClr val="ffffff"/>
          </a:solidFill>
          <a:miter/>
        </a:ln>
      </xdr:spPr>
      <xdr:style>
        <a:lnRef idx="0"/>
        <a:fillRef idx="0"/>
        <a:effectRef idx="0"/>
        <a:fontRef idx="minor"/>
      </xdr:style>
      <xdr:txBody>
        <a:bodyPr lIns="90000" rIns="90000" tIns="45000" bIns="45000" anchor="ctr">
          <a:noAutofit/>
        </a:bodyPr>
        <a:p>
          <a:pPr>
            <a:lnSpc>
              <a:spcPct val="100000"/>
            </a:lnSpc>
            <a:tabLst>
              <a:tab algn="l" pos="0"/>
            </a:tabLst>
          </a:pPr>
          <a:r>
            <a:rPr b="1" lang="en-US" sz="1000" spc="-1" strike="noStrike">
              <a:solidFill>
                <a:srgbClr val="000000"/>
              </a:solidFill>
              <a:latin typeface="Century Gothic"/>
              <a:ea typeface="Century Gothic"/>
            </a:rPr>
            <a:t>Notas:</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[1] TOTAL SEGMENTO 1: </a:t>
          </a:r>
          <a:r>
            <a:rPr b="0" lang="en-US" sz="1000" spc="-1" strike="noStrike">
              <a:solidFill>
                <a:srgbClr val="000000"/>
              </a:solidFill>
              <a:latin typeface="Century Gothic"/>
              <a:ea typeface="Century Gothic"/>
            </a:rPr>
            <a:t> Corresponde a la sumatoria del saldo de todas las entidades que conforman el segmento 1</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[2] *TIPO: </a:t>
          </a:r>
          <a:r>
            <a:rPr b="0" lang="en-US" sz="1000" spc="-1" strike="noStrike">
              <a:solidFill>
                <a:srgbClr val="000000"/>
              </a:solidFill>
              <a:latin typeface="Century Gothic"/>
              <a:ea typeface="Century Gothic"/>
            </a:rPr>
            <a:t> Corresponde a la cuenta principal a un dígito. </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[3] **GRUPO:</a:t>
          </a:r>
          <a:r>
            <a:rPr b="0" lang="en-US" sz="1000" spc="-1" strike="noStrike">
              <a:solidFill>
                <a:srgbClr val="000000"/>
              </a:solidFill>
              <a:latin typeface="Century Gothic"/>
              <a:ea typeface="Century Gothic"/>
            </a:rPr>
            <a:t> Corresponde al número de dígitos que contiene cada cuenta.</a:t>
          </a: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[4]</a:t>
          </a:r>
          <a:r>
            <a:rPr b="0" lang="en-US" sz="1000" spc="-1" strike="noStrike">
              <a:solidFill>
                <a:srgbClr val="000000"/>
              </a:solidFill>
              <a:latin typeface="Century Gothic"/>
              <a:ea typeface="Century Gothic"/>
            </a:rPr>
            <a:t> A partir del corte julio 2025 según </a:t>
          </a:r>
          <a:r>
            <a:rPr b="0" lang="en-US" sz="1100" spc="-1" strike="noStrike">
              <a:solidFill>
                <a:srgbClr val="000000"/>
              </a:solidFill>
              <a:latin typeface="Century Gothic"/>
              <a:ea typeface="Century Gothic"/>
            </a:rPr>
            <a:t>Resolución Nro.</a:t>
          </a:r>
          <a:r>
            <a:rPr b="0" lang="en-US" sz="1000" spc="-1" strike="noStrike">
              <a:solidFill>
                <a:srgbClr val="000000"/>
              </a:solidFill>
              <a:latin typeface="Century Gothic"/>
              <a:ea typeface="Century Gothic"/>
            </a:rPr>
            <a:t> </a:t>
          </a:r>
          <a:r>
            <a:rPr b="0" lang="en-US" sz="1100" spc="-1" strike="noStrike">
              <a:solidFill>
                <a:srgbClr val="000000"/>
              </a:solidFill>
              <a:latin typeface="Century Gothic"/>
              <a:ea typeface="Century Gothic"/>
            </a:rPr>
            <a:t>SEPS-IGT-2025-100 </a:t>
          </a:r>
          <a:r>
            <a:rPr b="0" lang="en-US" sz="1000" spc="-1" strike="noStrike">
              <a:solidFill>
                <a:srgbClr val="000000"/>
              </a:solidFill>
              <a:latin typeface="Century Gothic"/>
              <a:ea typeface="Century Gothic"/>
            </a:rPr>
            <a:t> </a:t>
          </a:r>
          <a:r>
            <a:rPr b="0" lang="en-US" sz="1100" spc="-1" strike="noStrike">
              <a:solidFill>
                <a:srgbClr val="000000"/>
              </a:solidFill>
              <a:latin typeface="Century Gothic"/>
              <a:ea typeface="Century Gothic"/>
            </a:rPr>
            <a:t>De 04 de julio de 2025, se incorpora la cuenta contable 740640 "Diferimiento extraordinario de provisiones"</a:t>
          </a:r>
          <a:endParaRPr b="0" lang="es-EC" sz="1100" spc="-1" strike="noStrike">
            <a:latin typeface="Times New Roman"/>
          </a:endParaRPr>
        </a:p>
        <a:p>
          <a:pPr>
            <a:lnSpc>
              <a:spcPct val="100000"/>
            </a:lnSpc>
            <a:tabLst>
              <a:tab algn="l" pos="0"/>
            </a:tabLst>
          </a:pPr>
          <a:endParaRPr b="0" lang="es-EC" sz="1000" spc="-1" strike="noStrike">
            <a:latin typeface="Times New Roman"/>
          </a:endParaRPr>
        </a:p>
        <a:p>
          <a:pPr>
            <a:lnSpc>
              <a:spcPct val="100000"/>
            </a:lnSpc>
            <a:tabLst>
              <a:tab algn="l" pos="0"/>
            </a:tabLst>
          </a:pPr>
          <a:endParaRPr b="0" lang="es-EC" sz="1000" spc="-1" strike="noStrike">
            <a:latin typeface="Times New Roman"/>
          </a:endParaRPr>
        </a:p>
        <a:p>
          <a:pPr>
            <a:lnSpc>
              <a:spcPct val="100000"/>
            </a:lnSpc>
            <a:tabLst>
              <a:tab algn="l" pos="0"/>
            </a:tabLst>
          </a:pPr>
          <a:r>
            <a:rPr b="1" lang="en-US" sz="1000" spc="-1" strike="noStrike">
              <a:solidFill>
                <a:srgbClr val="000000"/>
              </a:solidFill>
              <a:latin typeface="Century Gothic"/>
              <a:ea typeface="Century Gothic"/>
            </a:rPr>
            <a:t>Fuente: </a:t>
          </a:r>
          <a:r>
            <a:rPr b="0" lang="en-US" sz="1000" spc="-1" strike="noStrike">
              <a:solidFill>
                <a:srgbClr val="000000"/>
              </a:solidFill>
              <a:latin typeface="Century Gothic"/>
              <a:ea typeface="Century Gothic"/>
            </a:rPr>
            <a:t>Estructura de Estados Financieros B11 - Sistema de Acopio</a:t>
          </a:r>
          <a:endParaRPr b="0" lang="es-EC" sz="1000" spc="-1" strike="noStrike">
            <a:latin typeface="Times New Roman"/>
          </a:endParaRPr>
        </a:p>
      </xdr:txBody>
    </xdr:sp>
    <xdr:clientData/>
  </xdr:twoCellAnchor>
  <xdr:twoCellAnchor editAs="oneCell">
    <xdr:from>
      <xdr:col>3</xdr:col>
      <xdr:colOff>162000</xdr:colOff>
      <xdr:row>2</xdr:row>
      <xdr:rowOff>85680</xdr:rowOff>
    </xdr:from>
    <xdr:to>
      <xdr:col>4</xdr:col>
      <xdr:colOff>1115280</xdr:colOff>
      <xdr:row>5</xdr:row>
      <xdr:rowOff>56520</xdr:rowOff>
    </xdr:to>
    <xdr:pic>
      <xdr:nvPicPr>
        <xdr:cNvPr id="17" name="image2.png" descr=""/>
        <xdr:cNvPicPr/>
      </xdr:nvPicPr>
      <xdr:blipFill>
        <a:blip r:embed="rId1"/>
        <a:stretch/>
      </xdr:blipFill>
      <xdr:spPr>
        <a:xfrm>
          <a:off x="5867640" y="685800"/>
          <a:ext cx="1789920" cy="42804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85680</xdr:colOff>
      <xdr:row>2</xdr:row>
      <xdr:rowOff>9360</xdr:rowOff>
    </xdr:from>
    <xdr:to>
      <xdr:col>3</xdr:col>
      <xdr:colOff>1120680</xdr:colOff>
      <xdr:row>8</xdr:row>
      <xdr:rowOff>94320</xdr:rowOff>
    </xdr:to>
    <xdr:sp>
      <xdr:nvSpPr>
        <xdr:cNvPr id="18" name="Shape 17"/>
        <xdr:cNvSpPr/>
      </xdr:nvSpPr>
      <xdr:spPr>
        <a:xfrm>
          <a:off x="85680" y="409320"/>
          <a:ext cx="5228640" cy="99936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3</xdr:col>
      <xdr:colOff>857880</xdr:colOff>
      <xdr:row>2</xdr:row>
      <xdr:rowOff>10440</xdr:rowOff>
    </xdr:from>
    <xdr:to>
      <xdr:col>5</xdr:col>
      <xdr:colOff>1075680</xdr:colOff>
      <xdr:row>8</xdr:row>
      <xdr:rowOff>95400</xdr:rowOff>
    </xdr:to>
    <xdr:sp>
      <xdr:nvSpPr>
        <xdr:cNvPr id="19" name="Shape 18"/>
        <xdr:cNvSpPr/>
      </xdr:nvSpPr>
      <xdr:spPr>
        <a:xfrm rot="10800000">
          <a:off x="5051520" y="410040"/>
          <a:ext cx="2818800" cy="99936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181080</xdr:colOff>
      <xdr:row>2</xdr:row>
      <xdr:rowOff>66600</xdr:rowOff>
    </xdr:from>
    <xdr:to>
      <xdr:col>3</xdr:col>
      <xdr:colOff>311040</xdr:colOff>
      <xdr:row>4</xdr:row>
      <xdr:rowOff>151560</xdr:rowOff>
    </xdr:to>
    <xdr:sp>
      <xdr:nvSpPr>
        <xdr:cNvPr id="20" name="Shape 19"/>
        <xdr:cNvSpPr/>
      </xdr:nvSpPr>
      <xdr:spPr>
        <a:xfrm>
          <a:off x="181080" y="466560"/>
          <a:ext cx="4323600" cy="38988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181080</xdr:colOff>
      <xdr:row>6</xdr:row>
      <xdr:rowOff>28440</xdr:rowOff>
    </xdr:from>
    <xdr:to>
      <xdr:col>4</xdr:col>
      <xdr:colOff>563400</xdr:colOff>
      <xdr:row>7</xdr:row>
      <xdr:rowOff>151560</xdr:rowOff>
    </xdr:to>
    <xdr:sp>
      <xdr:nvSpPr>
        <xdr:cNvPr id="21" name="Shape 20"/>
        <xdr:cNvSpPr/>
      </xdr:nvSpPr>
      <xdr:spPr>
        <a:xfrm>
          <a:off x="181080" y="1038240"/>
          <a:ext cx="5876280" cy="27540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57240</xdr:colOff>
      <xdr:row>40</xdr:row>
      <xdr:rowOff>0</xdr:rowOff>
    </xdr:from>
    <xdr:to>
      <xdr:col>5</xdr:col>
      <xdr:colOff>720000</xdr:colOff>
      <xdr:row>47</xdr:row>
      <xdr:rowOff>132840</xdr:rowOff>
    </xdr:to>
    <xdr:sp>
      <xdr:nvSpPr>
        <xdr:cNvPr id="22" name="Shape 21"/>
        <xdr:cNvSpPr/>
      </xdr:nvSpPr>
      <xdr:spPr>
        <a:xfrm>
          <a:off x="57240" y="6105600"/>
          <a:ext cx="7457400" cy="1199520"/>
        </a:xfrm>
        <a:prstGeom prst="rect">
          <a:avLst/>
        </a:prstGeom>
        <a:solidFill>
          <a:srgbClr val="ffffff"/>
        </a:solidFill>
        <a:ln w="12700">
          <a:solidFill>
            <a:srgbClr val="ffffff"/>
          </a:solidFill>
          <a:miter/>
        </a:ln>
      </xdr:spPr>
      <xdr:style>
        <a:lnRef idx="0"/>
        <a:fillRef idx="0"/>
        <a:effectRef idx="0"/>
        <a:fontRef idx="minor"/>
      </xdr:style>
      <xdr:txBody>
        <a:bodyPr lIns="90000" rIns="90000" tIns="45000" bIns="45000"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TOTAL SEGMENTO 1: </a:t>
          </a:r>
          <a:r>
            <a:rPr b="0" lang="en-US" sz="1100" spc="-1" strike="noStrike">
              <a:solidFill>
                <a:srgbClr val="000000"/>
              </a:solidFill>
              <a:latin typeface="Calibri"/>
              <a:ea typeface="Calibri"/>
            </a:rPr>
            <a:t> Corresponde a la sumatoria del saldo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4</xdr:col>
      <xdr:colOff>333360</xdr:colOff>
      <xdr:row>4</xdr:row>
      <xdr:rowOff>0</xdr:rowOff>
    </xdr:from>
    <xdr:to>
      <xdr:col>5</xdr:col>
      <xdr:colOff>803520</xdr:colOff>
      <xdr:row>6</xdr:row>
      <xdr:rowOff>123120</xdr:rowOff>
    </xdr:to>
    <xdr:pic>
      <xdr:nvPicPr>
        <xdr:cNvPr id="23" name="image2.png" descr=""/>
        <xdr:cNvPicPr/>
      </xdr:nvPicPr>
      <xdr:blipFill>
        <a:blip r:embed="rId1"/>
        <a:stretch/>
      </xdr:blipFill>
      <xdr:spPr>
        <a:xfrm>
          <a:off x="5827320" y="704880"/>
          <a:ext cx="1770840" cy="42804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104760</xdr:colOff>
      <xdr:row>2</xdr:row>
      <xdr:rowOff>9360</xdr:rowOff>
    </xdr:from>
    <xdr:to>
      <xdr:col>1</xdr:col>
      <xdr:colOff>1250280</xdr:colOff>
      <xdr:row>8</xdr:row>
      <xdr:rowOff>27720</xdr:rowOff>
    </xdr:to>
    <xdr:sp>
      <xdr:nvSpPr>
        <xdr:cNvPr id="24" name="Shape 22"/>
        <xdr:cNvSpPr/>
      </xdr:nvSpPr>
      <xdr:spPr>
        <a:xfrm>
          <a:off x="104760" y="314280"/>
          <a:ext cx="5238000" cy="99936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981720</xdr:colOff>
      <xdr:row>2</xdr:row>
      <xdr:rowOff>720</xdr:rowOff>
    </xdr:from>
    <xdr:to>
      <xdr:col>3</xdr:col>
      <xdr:colOff>785880</xdr:colOff>
      <xdr:row>8</xdr:row>
      <xdr:rowOff>19080</xdr:rowOff>
    </xdr:to>
    <xdr:sp>
      <xdr:nvSpPr>
        <xdr:cNvPr id="25" name="Shape 23"/>
        <xdr:cNvSpPr/>
      </xdr:nvSpPr>
      <xdr:spPr>
        <a:xfrm rot="10800000">
          <a:off x="5074200" y="305280"/>
          <a:ext cx="2809080" cy="99936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200160</xdr:colOff>
      <xdr:row>2</xdr:row>
      <xdr:rowOff>57240</xdr:rowOff>
    </xdr:from>
    <xdr:to>
      <xdr:col>1</xdr:col>
      <xdr:colOff>441000</xdr:colOff>
      <xdr:row>4</xdr:row>
      <xdr:rowOff>75600</xdr:rowOff>
    </xdr:to>
    <xdr:sp>
      <xdr:nvSpPr>
        <xdr:cNvPr id="26" name="Shape 24"/>
        <xdr:cNvSpPr/>
      </xdr:nvSpPr>
      <xdr:spPr>
        <a:xfrm>
          <a:off x="200160" y="362160"/>
          <a:ext cx="4333320" cy="38988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200160</xdr:colOff>
      <xdr:row>5</xdr:row>
      <xdr:rowOff>114480</xdr:rowOff>
    </xdr:from>
    <xdr:to>
      <xdr:col>2</xdr:col>
      <xdr:colOff>481320</xdr:colOff>
      <xdr:row>7</xdr:row>
      <xdr:rowOff>84960</xdr:rowOff>
    </xdr:to>
    <xdr:sp>
      <xdr:nvSpPr>
        <xdr:cNvPr id="27" name="Shape 25"/>
        <xdr:cNvSpPr/>
      </xdr:nvSpPr>
      <xdr:spPr>
        <a:xfrm>
          <a:off x="200160" y="943200"/>
          <a:ext cx="5876280" cy="27540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0</xdr:colOff>
      <xdr:row>124</xdr:row>
      <xdr:rowOff>0</xdr:rowOff>
    </xdr:from>
    <xdr:to>
      <xdr:col>3</xdr:col>
      <xdr:colOff>350280</xdr:colOff>
      <xdr:row>130</xdr:row>
      <xdr:rowOff>151560</xdr:rowOff>
    </xdr:to>
    <xdr:sp>
      <xdr:nvSpPr>
        <xdr:cNvPr id="28" name="Shape 26"/>
        <xdr:cNvSpPr/>
      </xdr:nvSpPr>
      <xdr:spPr>
        <a:xfrm>
          <a:off x="0" y="18811800"/>
          <a:ext cx="7447680" cy="1065960"/>
        </a:xfrm>
        <a:prstGeom prst="rect">
          <a:avLst/>
        </a:prstGeom>
        <a:solidFill>
          <a:srgbClr val="ffffff"/>
        </a:solidFill>
        <a:ln w="12700">
          <a:solidFill>
            <a:srgbClr val="ffffff"/>
          </a:solidFill>
          <a:miter/>
        </a:ln>
      </xdr:spPr>
      <xdr:style>
        <a:lnRef idx="0"/>
        <a:fillRef idx="0"/>
        <a:effectRef idx="0"/>
        <a:fontRef idx="minor"/>
      </xdr:style>
      <xdr:txBody>
        <a:bodyPr lIns="90000" rIns="90000" tIns="45000" bIns="45000"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TOTAL SEGMENTO 1: </a:t>
          </a:r>
          <a:r>
            <a:rPr b="0" lang="en-US" sz="1100" spc="-1" strike="noStrike">
              <a:solidFill>
                <a:srgbClr val="000000"/>
              </a:solidFill>
              <a:latin typeface="Calibri"/>
              <a:ea typeface="Calibri"/>
            </a:rPr>
            <a:t> Corresponde a la sumatoria del saldo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142920</xdr:colOff>
      <xdr:row>3</xdr:row>
      <xdr:rowOff>85680</xdr:rowOff>
    </xdr:from>
    <xdr:to>
      <xdr:col>3</xdr:col>
      <xdr:colOff>402120</xdr:colOff>
      <xdr:row>6</xdr:row>
      <xdr:rowOff>56520</xdr:rowOff>
    </xdr:to>
    <xdr:pic>
      <xdr:nvPicPr>
        <xdr:cNvPr id="29" name="image2.png" descr=""/>
        <xdr:cNvPicPr/>
      </xdr:nvPicPr>
      <xdr:blipFill>
        <a:blip r:embed="rId1"/>
        <a:stretch/>
      </xdr:blipFill>
      <xdr:spPr>
        <a:xfrm>
          <a:off x="5738040" y="609480"/>
          <a:ext cx="1761480" cy="4280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66600</xdr:colOff>
      <xdr:row>2</xdr:row>
      <xdr:rowOff>0</xdr:rowOff>
    </xdr:from>
    <xdr:to>
      <xdr:col>1</xdr:col>
      <xdr:colOff>688320</xdr:colOff>
      <xdr:row>8</xdr:row>
      <xdr:rowOff>84960</xdr:rowOff>
    </xdr:to>
    <xdr:sp>
      <xdr:nvSpPr>
        <xdr:cNvPr id="30" name="Shape 27"/>
        <xdr:cNvSpPr/>
      </xdr:nvSpPr>
      <xdr:spPr>
        <a:xfrm>
          <a:off x="66600" y="333360"/>
          <a:ext cx="5237640" cy="99936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429480</xdr:colOff>
      <xdr:row>2</xdr:row>
      <xdr:rowOff>720</xdr:rowOff>
    </xdr:from>
    <xdr:to>
      <xdr:col>4</xdr:col>
      <xdr:colOff>317880</xdr:colOff>
      <xdr:row>8</xdr:row>
      <xdr:rowOff>85680</xdr:rowOff>
    </xdr:to>
    <xdr:sp>
      <xdr:nvSpPr>
        <xdr:cNvPr id="31" name="Shape 28"/>
        <xdr:cNvSpPr/>
      </xdr:nvSpPr>
      <xdr:spPr>
        <a:xfrm rot="10800000">
          <a:off x="5045400" y="333720"/>
          <a:ext cx="2787840" cy="99936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162000</xdr:colOff>
      <xdr:row>2</xdr:row>
      <xdr:rowOff>57240</xdr:rowOff>
    </xdr:from>
    <xdr:to>
      <xdr:col>0</xdr:col>
      <xdr:colOff>4476240</xdr:colOff>
      <xdr:row>4</xdr:row>
      <xdr:rowOff>142200</xdr:rowOff>
    </xdr:to>
    <xdr:sp>
      <xdr:nvSpPr>
        <xdr:cNvPr id="32" name="Shape 29"/>
        <xdr:cNvSpPr/>
      </xdr:nvSpPr>
      <xdr:spPr>
        <a:xfrm>
          <a:off x="162000" y="390600"/>
          <a:ext cx="4314240" cy="38988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162000</xdr:colOff>
      <xdr:row>6</xdr:row>
      <xdr:rowOff>19080</xdr:rowOff>
    </xdr:from>
    <xdr:to>
      <xdr:col>2</xdr:col>
      <xdr:colOff>454680</xdr:colOff>
      <xdr:row>7</xdr:row>
      <xdr:rowOff>141840</xdr:rowOff>
    </xdr:to>
    <xdr:sp>
      <xdr:nvSpPr>
        <xdr:cNvPr id="33" name="Shape 30"/>
        <xdr:cNvSpPr/>
      </xdr:nvSpPr>
      <xdr:spPr>
        <a:xfrm>
          <a:off x="162000" y="961920"/>
          <a:ext cx="5874840" cy="27540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0</xdr:col>
      <xdr:colOff>28440</xdr:colOff>
      <xdr:row>70</xdr:row>
      <xdr:rowOff>0</xdr:rowOff>
    </xdr:from>
    <xdr:to>
      <xdr:col>5</xdr:col>
      <xdr:colOff>877320</xdr:colOff>
      <xdr:row>79</xdr:row>
      <xdr:rowOff>123120</xdr:rowOff>
    </xdr:to>
    <xdr:sp>
      <xdr:nvSpPr>
        <xdr:cNvPr id="34" name="Shape 31"/>
        <xdr:cNvSpPr/>
      </xdr:nvSpPr>
      <xdr:spPr>
        <a:xfrm>
          <a:off x="28440" y="10639440"/>
          <a:ext cx="9330480" cy="1494720"/>
        </a:xfrm>
        <a:prstGeom prst="rect">
          <a:avLst/>
        </a:prstGeom>
        <a:solidFill>
          <a:srgbClr val="ffffff"/>
        </a:solidFill>
        <a:ln w="12700">
          <a:solidFill>
            <a:srgbClr val="ffffff"/>
          </a:solidFill>
          <a:miter/>
        </a:ln>
      </xdr:spPr>
      <xdr:style>
        <a:lnRef idx="0"/>
        <a:fillRef idx="0"/>
        <a:effectRef idx="0"/>
        <a:fontRef idx="minor"/>
      </xdr:style>
      <xdr:txBody>
        <a:bodyPr lIns="90000" rIns="90000" tIns="45000" bIns="45000" anchor="ctr">
          <a:noAutofit/>
        </a:bodyPr>
        <a:p>
          <a:pPr>
            <a:lnSpc>
              <a:spcPct val="100000"/>
            </a:lnSpc>
            <a:tabLst>
              <a:tab algn="l" pos="0"/>
            </a:tabLst>
          </a:pPr>
          <a:r>
            <a:rPr b="1" lang="en-US" sz="1100" spc="-1" strike="noStrike">
              <a:solidFill>
                <a:srgbClr val="000000"/>
              </a:solidFill>
              <a:latin typeface="Calibri"/>
              <a:ea typeface="Calibri"/>
            </a:rPr>
            <a:t>Notas: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[1] </a:t>
          </a:r>
          <a:r>
            <a:rPr b="0" lang="en-US" sz="1100" spc="-1" strike="noStrike">
              <a:solidFill>
                <a:srgbClr val="000000"/>
              </a:solidFill>
              <a:latin typeface="Calibri"/>
              <a:ea typeface="Calibri"/>
            </a:rPr>
            <a:t>Desde el corte marzo 2025, se </a:t>
          </a:r>
          <a:r>
            <a:rPr b="1" lang="en-US" sz="1100" spc="-1" strike="noStrike">
              <a:solidFill>
                <a:srgbClr val="000000"/>
              </a:solidFill>
              <a:latin typeface="Calibri"/>
              <a:ea typeface="Calibri"/>
            </a:rPr>
            <a:t>actualiza la metodología de cálculo de los siguientes indicadores financieros</a:t>
          </a:r>
          <a:r>
            <a:rPr b="0" lang="en-US" sz="1100" spc="-1" strike="noStrike">
              <a:solidFill>
                <a:srgbClr val="000000"/>
              </a:solidFill>
              <a:latin typeface="Calibri"/>
              <a:ea typeface="Calibri"/>
            </a:rPr>
            <a:t>: Suficiencia Patrimonial; Cobertura de Cartera de Crédito: Inmobiliaria, Productivo y Vivienda de Interés Público; Cartera Improductiva Descubierta en Relación al Patrimonio y Resultados; FK; e, Índice de Capitalización Neto. Las cuentas contables que intervienen en la fórmula de cálculo, se encuentran disponibles en las Nuevas Fichas Metodológicas de Indicadores Financieros publicadas en la sección "Estadísticas SFPS" del Portal Estadístico SEPS.</a:t>
          </a: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[2] TOTAL SEGMENTO 1: </a:t>
          </a:r>
          <a:r>
            <a:rPr b="0" lang="en-US" sz="1100" spc="-1" strike="noStrike">
              <a:solidFill>
                <a:srgbClr val="000000"/>
              </a:solidFill>
              <a:latin typeface="Calibri"/>
              <a:ea typeface="Calibri"/>
            </a:rPr>
            <a:t> Corresponde al indicador de todas las entidades que conforman el segmento 1</a:t>
          </a:r>
          <a:endParaRPr b="0" lang="es-EC" sz="1100" spc="-1" strike="noStrike">
            <a:latin typeface="Times New Roman"/>
          </a:endParaRPr>
        </a:p>
        <a:p>
          <a:pPr>
            <a:lnSpc>
              <a:spcPct val="100000"/>
            </a:lnSpc>
            <a:tabLst>
              <a:tab algn="l" pos="0"/>
            </a:tabLst>
          </a:pPr>
          <a:endParaRPr b="0" lang="es-EC" sz="1100" spc="-1" strike="noStrike">
            <a:latin typeface="Times New Roman"/>
          </a:endParaRPr>
        </a:p>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123840</xdr:colOff>
      <xdr:row>3</xdr:row>
      <xdr:rowOff>142920</xdr:rowOff>
    </xdr:from>
    <xdr:to>
      <xdr:col>3</xdr:col>
      <xdr:colOff>899280</xdr:colOff>
      <xdr:row>6</xdr:row>
      <xdr:rowOff>113760</xdr:rowOff>
    </xdr:to>
    <xdr:pic>
      <xdr:nvPicPr>
        <xdr:cNvPr id="35" name="image2.png" descr=""/>
        <xdr:cNvPicPr/>
      </xdr:nvPicPr>
      <xdr:blipFill>
        <a:blip r:embed="rId1"/>
        <a:stretch/>
      </xdr:blipFill>
      <xdr:spPr>
        <a:xfrm>
          <a:off x="5706000" y="628560"/>
          <a:ext cx="1742040" cy="42804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371520</xdr:colOff>
      <xdr:row>16</xdr:row>
      <xdr:rowOff>76320</xdr:rowOff>
    </xdr:from>
    <xdr:to>
      <xdr:col>17</xdr:col>
      <xdr:colOff>440640</xdr:colOff>
      <xdr:row>40</xdr:row>
      <xdr:rowOff>75600</xdr:rowOff>
    </xdr:to>
    <xdr:graphicFrame>
      <xdr:nvGraphicFramePr>
        <xdr:cNvPr id="36" name="Chart 1"/>
        <xdr:cNvGraphicFramePr/>
      </xdr:nvGraphicFramePr>
      <xdr:xfrm>
        <a:off x="7820640" y="2362320"/>
        <a:ext cx="10553040" cy="3656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171360</xdr:colOff>
      <xdr:row>1</xdr:row>
      <xdr:rowOff>114480</xdr:rowOff>
    </xdr:from>
    <xdr:to>
      <xdr:col>2</xdr:col>
      <xdr:colOff>208080</xdr:colOff>
      <xdr:row>8</xdr:row>
      <xdr:rowOff>46800</xdr:rowOff>
    </xdr:to>
    <xdr:sp>
      <xdr:nvSpPr>
        <xdr:cNvPr id="37" name="Shape 32"/>
        <xdr:cNvSpPr/>
      </xdr:nvSpPr>
      <xdr:spPr>
        <a:xfrm>
          <a:off x="171360" y="266760"/>
          <a:ext cx="5238720" cy="999360"/>
        </a:xfrm>
        <a:prstGeom prst="roundRect">
          <a:avLst>
            <a:gd name="adj" fmla="val 16667"/>
          </a:avLst>
        </a:prstGeom>
        <a:noFill/>
        <a:ln w="12700">
          <a:solidFill>
            <a:srgbClr val="42719b"/>
          </a:solidFill>
          <a:miter/>
        </a:ln>
      </xdr:spPr>
      <xdr:style>
        <a:lnRef idx="0"/>
        <a:fillRef idx="0"/>
        <a:effectRef idx="0"/>
        <a:fontRef idx="minor"/>
      </xdr:style>
    </xdr:sp>
    <xdr:clientData/>
  </xdr:twoCellAnchor>
  <xdr:twoCellAnchor editAs="oneCell">
    <xdr:from>
      <xdr:col>1</xdr:col>
      <xdr:colOff>4534560</xdr:colOff>
      <xdr:row>1</xdr:row>
      <xdr:rowOff>96120</xdr:rowOff>
    </xdr:from>
    <xdr:to>
      <xdr:col>4</xdr:col>
      <xdr:colOff>76320</xdr:colOff>
      <xdr:row>8</xdr:row>
      <xdr:rowOff>28440</xdr:rowOff>
    </xdr:to>
    <xdr:sp>
      <xdr:nvSpPr>
        <xdr:cNvPr id="38" name="Shape 33"/>
        <xdr:cNvSpPr/>
      </xdr:nvSpPr>
      <xdr:spPr>
        <a:xfrm rot="10800000">
          <a:off x="4897080" y="248040"/>
          <a:ext cx="2628360" cy="999360"/>
        </a:xfrm>
        <a:prstGeom prst="flowChartOnlineStorage">
          <a:avLst/>
        </a:prstGeom>
        <a:solidFill>
          <a:srgbClr val="2f5496"/>
        </a:solidFill>
        <a:ln w="9525">
          <a:solidFill>
            <a:srgbClr val="1f3864"/>
          </a:solidFill>
          <a:miter/>
        </a:ln>
      </xdr:spPr>
      <xdr:style>
        <a:lnRef idx="0"/>
        <a:fillRef idx="0"/>
        <a:effectRef idx="0"/>
        <a:fontRef idx="minor"/>
      </xdr:style>
    </xdr:sp>
    <xdr:clientData/>
  </xdr:twoCellAnchor>
  <xdr:twoCellAnchor editAs="oneCell">
    <xdr:from>
      <xdr:col>0</xdr:col>
      <xdr:colOff>276120</xdr:colOff>
      <xdr:row>2</xdr:row>
      <xdr:rowOff>0</xdr:rowOff>
    </xdr:from>
    <xdr:to>
      <xdr:col>1</xdr:col>
      <xdr:colOff>4408560</xdr:colOff>
      <xdr:row>4</xdr:row>
      <xdr:rowOff>85320</xdr:rowOff>
    </xdr:to>
    <xdr:sp>
      <xdr:nvSpPr>
        <xdr:cNvPr id="39" name="Shape 34"/>
        <xdr:cNvSpPr/>
      </xdr:nvSpPr>
      <xdr:spPr>
        <a:xfrm>
          <a:off x="276120" y="304920"/>
          <a:ext cx="4494960" cy="38988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1" lang="en-US" sz="1600" spc="-1" strike="noStrike">
              <a:solidFill>
                <a:srgbClr val="505a64"/>
              </a:solidFill>
              <a:latin typeface="Century Gothic"/>
              <a:ea typeface="Century Gothic"/>
            </a:rPr>
            <a:t>Estadísticas del Sector Financiero Popular y Solidario</a:t>
          </a:r>
          <a:endParaRPr b="0" lang="es-EC" sz="1600" spc="-1" strike="noStrike">
            <a:latin typeface="Times New Roman"/>
          </a:endParaRPr>
        </a:p>
      </xdr:txBody>
    </xdr:sp>
    <xdr:clientData/>
  </xdr:twoCellAnchor>
  <xdr:twoCellAnchor editAs="oneCell">
    <xdr:from>
      <xdr:col>0</xdr:col>
      <xdr:colOff>276120</xdr:colOff>
      <xdr:row>5</xdr:row>
      <xdr:rowOff>123840</xdr:rowOff>
    </xdr:from>
    <xdr:to>
      <xdr:col>2</xdr:col>
      <xdr:colOff>922320</xdr:colOff>
      <xdr:row>7</xdr:row>
      <xdr:rowOff>104400</xdr:rowOff>
    </xdr:to>
    <xdr:sp>
      <xdr:nvSpPr>
        <xdr:cNvPr id="40" name="Shape 35"/>
        <xdr:cNvSpPr/>
      </xdr:nvSpPr>
      <xdr:spPr>
        <a:xfrm>
          <a:off x="276120" y="885960"/>
          <a:ext cx="5848200" cy="285120"/>
        </a:xfrm>
        <a:prstGeom prst="rect">
          <a:avLst/>
        </a:prstGeom>
        <a:noFill/>
        <a:ln w="0">
          <a:noFill/>
        </a:ln>
      </xdr:spPr>
      <xdr:style>
        <a:lnRef idx="0"/>
        <a:fillRef idx="0"/>
        <a:effectRef idx="0"/>
        <a:fontRef idx="minor"/>
      </xdr:style>
      <xdr:txBody>
        <a:bodyPr lIns="90000" rIns="90000" tIns="45000" bIns="45000" anchor="t">
          <a:noAutofit/>
        </a:bodyPr>
        <a:p>
          <a:pPr>
            <a:lnSpc>
              <a:spcPct val="100000"/>
            </a:lnSpc>
            <a:tabLst>
              <a:tab algn="l" pos="0"/>
            </a:tabLst>
          </a:pPr>
          <a:r>
            <a:rPr b="0" lang="en-US" sz="1400" spc="-1" strike="noStrike">
              <a:solidFill>
                <a:srgbClr val="505a64"/>
              </a:solidFill>
              <a:latin typeface="Century Gothic"/>
              <a:ea typeface="Century Gothic"/>
            </a:rPr>
            <a:t>Boletín estados financieros Segmento 1</a:t>
          </a:r>
          <a:endParaRPr b="0" lang="es-EC" sz="1400" spc="-1" strike="noStrike">
            <a:latin typeface="Times New Roman"/>
          </a:endParaRPr>
        </a:p>
      </xdr:txBody>
    </xdr:sp>
    <xdr:clientData/>
  </xdr:twoCellAnchor>
  <xdr:twoCellAnchor editAs="oneCell">
    <xdr:from>
      <xdr:col>1</xdr:col>
      <xdr:colOff>0</xdr:colOff>
      <xdr:row>61</xdr:row>
      <xdr:rowOff>0</xdr:rowOff>
    </xdr:from>
    <xdr:to>
      <xdr:col>4</xdr:col>
      <xdr:colOff>370800</xdr:colOff>
      <xdr:row>64</xdr:row>
      <xdr:rowOff>27720</xdr:rowOff>
    </xdr:to>
    <xdr:sp>
      <xdr:nvSpPr>
        <xdr:cNvPr id="41" name="Shape 36"/>
        <xdr:cNvSpPr/>
      </xdr:nvSpPr>
      <xdr:spPr>
        <a:xfrm>
          <a:off x="362520" y="9144000"/>
          <a:ext cx="7457400" cy="484920"/>
        </a:xfrm>
        <a:prstGeom prst="rect">
          <a:avLst/>
        </a:prstGeom>
        <a:solidFill>
          <a:srgbClr val="ffffff"/>
        </a:solidFill>
        <a:ln w="12700">
          <a:solidFill>
            <a:srgbClr val="ffffff"/>
          </a:solidFill>
          <a:miter/>
        </a:ln>
      </xdr:spPr>
      <xdr:style>
        <a:lnRef idx="0"/>
        <a:fillRef idx="0"/>
        <a:effectRef idx="0"/>
        <a:fontRef idx="minor"/>
      </xdr:style>
      <xdr:txBody>
        <a:bodyPr lIns="90000" rIns="90000" tIns="45000" bIns="45000" anchor="ctr">
          <a:noAutofit/>
        </a:bodyPr>
        <a:p>
          <a:pPr>
            <a:lnSpc>
              <a:spcPct val="100000"/>
            </a:lnSpc>
            <a:tabLst>
              <a:tab algn="l" pos="0"/>
            </a:tabLst>
          </a:pPr>
          <a:r>
            <a:rPr b="1" lang="en-US" sz="1100" spc="-1" strike="noStrike">
              <a:solidFill>
                <a:srgbClr val="000000"/>
              </a:solidFill>
              <a:latin typeface="Calibri"/>
              <a:ea typeface="Calibri"/>
            </a:rPr>
            <a:t>Fuente: </a:t>
          </a:r>
          <a:r>
            <a:rPr b="0" lang="en-US" sz="1100" spc="-1" strike="noStrike">
              <a:solidFill>
                <a:srgbClr val="000000"/>
              </a:solidFill>
              <a:latin typeface="Calibri"/>
              <a:ea typeface="Calibri"/>
            </a:rPr>
            <a:t>Estructura de Estados Financieros B11 - Sistema de Acopio</a:t>
          </a:r>
          <a:endParaRPr b="0" lang="es-EC" sz="1100" spc="-1" strike="noStrike">
            <a:latin typeface="Times New Roman"/>
          </a:endParaRPr>
        </a:p>
      </xdr:txBody>
    </xdr:sp>
    <xdr:clientData/>
  </xdr:twoCellAnchor>
  <xdr:twoCellAnchor editAs="oneCell">
    <xdr:from>
      <xdr:col>2</xdr:col>
      <xdr:colOff>476280</xdr:colOff>
      <xdr:row>3</xdr:row>
      <xdr:rowOff>85680</xdr:rowOff>
    </xdr:from>
    <xdr:to>
      <xdr:col>3</xdr:col>
      <xdr:colOff>1139760</xdr:colOff>
      <xdr:row>6</xdr:row>
      <xdr:rowOff>56520</xdr:rowOff>
    </xdr:to>
    <xdr:pic>
      <xdr:nvPicPr>
        <xdr:cNvPr id="42" name="image3.png" descr=""/>
        <xdr:cNvPicPr/>
      </xdr:nvPicPr>
      <xdr:blipFill>
        <a:blip r:embed="rId2"/>
        <a:stretch/>
      </xdr:blipFill>
      <xdr:spPr>
        <a:xfrm>
          <a:off x="5678280" y="542880"/>
          <a:ext cx="1751040" cy="428040"/>
        </a:xfrm>
        <a:prstGeom prst="rect">
          <a:avLst/>
        </a:prstGeom>
        <a:ln w="0">
          <a:noFill/>
        </a:ln>
      </xdr:spPr>
    </xdr:pic>
    <xdr:clientData/>
  </xdr:twoCellAnchor>
</xdr:wsDr>
</file>

<file path=xl/tables/table1.xml><?xml version="1.0" encoding="utf-8"?>
<table xmlns="http://schemas.openxmlformats.org/spreadsheetml/2006/main" id="1" name="Table_1" displayName="Table_1" ref="A1:T27" headerRowCount="1" totalsRowCount="0" totalsRowShown="0">
  <tableColumns count="20">
    <tableColumn id="1" name="NOM_RAZON_SOCIAL"/>
    <tableColumn id="2" name="NUM_RUC"/>
    <tableColumn id="3" name="Direccin"/>
    <tableColumn id="4" name="Telfono"/>
    <tableColumn id="5" name="Email"/>
    <tableColumn id="6" name="NombreGerente"/>
    <tableColumn id="7" name="SEGMENTO"/>
    <tableColumn id="8" name="ACTIVO"/>
    <tableColumn id="9" name="PASIVO"/>
    <tableColumn id="10" name="PATRIMONIO"/>
    <tableColumn id="11" name="CARTERA POR VENCER"/>
    <tableColumn id="12" name="CARTERA QUE NO DEVENGA INTERES"/>
    <tableColumn id="13" name="CARTERA VENCIDA"/>
    <tableColumn id="14" name="Microcredito2"/>
    <tableColumn id="15" name="Comercial"/>
    <tableColumn id="16" name="Consumo3"/>
    <tableColumn id="17" name="Inmobiliario"/>
    <tableColumn id="18" name="Productivo"/>
    <tableColumn id="19" name="Vivienda4"/>
    <tableColumn id="20" name="Educativo"/>
  </tableColumns>
</tabl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table" Target="../tables/table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2" min="2" style="0" width="13.14"/>
    <col collapsed="false" customWidth="true" hidden="false" outlineLevel="0" max="3" min="3" style="0" width="80.14"/>
    <col collapsed="false" customWidth="true" hidden="false" outlineLevel="0" max="4" min="4" style="0" width="87.71"/>
    <col collapsed="false" customWidth="true" hidden="false" outlineLevel="0" max="26" min="5" style="0" width="11.43"/>
  </cols>
  <sheetData>
    <row r="1" customFormat="false" ht="15.75" hidden="false" customHeight="true" outlineLevel="0" collapsed="false">
      <c r="A1" s="1"/>
      <c r="B1" s="1"/>
      <c r="C1" s="1"/>
      <c r="D1" s="1"/>
      <c r="E1" s="1"/>
      <c r="F1" s="1"/>
      <c r="G1" s="1"/>
      <c r="H1" s="1"/>
      <c r="I1" s="1"/>
      <c r="J1" s="1"/>
      <c r="K1" s="1"/>
      <c r="L1" s="1"/>
      <c r="M1" s="1"/>
      <c r="N1" s="1"/>
      <c r="O1" s="1"/>
      <c r="P1" s="1"/>
      <c r="Q1" s="1"/>
      <c r="R1" s="1"/>
      <c r="S1" s="1"/>
      <c r="T1" s="1"/>
      <c r="U1" s="1"/>
      <c r="V1" s="1"/>
      <c r="W1" s="1"/>
      <c r="X1" s="1"/>
      <c r="Y1" s="1"/>
      <c r="Z1" s="1"/>
    </row>
    <row r="2" customFormat="false" ht="15.75" hidden="false" customHeight="true" outlineLevel="0" collapsed="false">
      <c r="A2" s="2" t="n">
        <v>45504</v>
      </c>
      <c r="B2" s="1"/>
      <c r="C2" s="1"/>
      <c r="D2" s="1"/>
      <c r="E2" s="1"/>
      <c r="F2" s="1"/>
      <c r="G2" s="1"/>
      <c r="H2" s="1"/>
      <c r="I2" s="1"/>
      <c r="J2" s="1"/>
      <c r="K2" s="1"/>
      <c r="L2" s="1"/>
      <c r="M2" s="1"/>
      <c r="N2" s="1"/>
      <c r="O2" s="1"/>
      <c r="P2" s="1"/>
      <c r="Q2" s="1"/>
      <c r="R2" s="1"/>
      <c r="S2" s="1"/>
      <c r="T2" s="1"/>
      <c r="U2" s="1"/>
      <c r="V2" s="1"/>
      <c r="W2" s="1"/>
      <c r="X2" s="1"/>
      <c r="Y2" s="1"/>
      <c r="Z2" s="1"/>
    </row>
    <row r="3" customFormat="false" ht="15.75" hidden="false" customHeight="true" outlineLevel="0" collapsed="false">
      <c r="B3" s="1"/>
      <c r="C3" s="1"/>
      <c r="D3" s="1"/>
      <c r="E3" s="1"/>
      <c r="F3" s="1"/>
      <c r="G3" s="1"/>
      <c r="H3" s="1"/>
      <c r="I3" s="1"/>
      <c r="J3" s="1"/>
      <c r="K3" s="1"/>
      <c r="L3" s="1"/>
      <c r="M3" s="1"/>
      <c r="N3" s="1"/>
      <c r="O3" s="1"/>
      <c r="P3" s="1"/>
      <c r="Q3" s="1"/>
      <c r="R3" s="1"/>
      <c r="S3" s="1"/>
      <c r="T3" s="1"/>
      <c r="U3" s="1"/>
      <c r="V3" s="1"/>
      <c r="W3" s="1"/>
      <c r="X3" s="1"/>
      <c r="Y3" s="1"/>
      <c r="Z3" s="1"/>
    </row>
    <row r="4" customFormat="false" ht="15.75" hidden="false" customHeight="true" outlineLevel="0" collapsed="false">
      <c r="A4" s="1"/>
      <c r="B4" s="3"/>
      <c r="C4" s="3"/>
      <c r="D4" s="4"/>
      <c r="E4" s="1"/>
      <c r="F4" s="1"/>
      <c r="G4" s="1"/>
      <c r="H4" s="1"/>
      <c r="I4" s="1"/>
      <c r="J4" s="1"/>
      <c r="K4" s="1"/>
      <c r="L4" s="1"/>
      <c r="M4" s="1"/>
      <c r="N4" s="1"/>
      <c r="O4" s="1"/>
      <c r="P4" s="1"/>
      <c r="Q4" s="1"/>
      <c r="R4" s="1"/>
      <c r="S4" s="1"/>
      <c r="T4" s="1"/>
      <c r="U4" s="1"/>
      <c r="V4" s="1"/>
      <c r="W4" s="1"/>
      <c r="X4" s="1"/>
      <c r="Y4" s="1"/>
      <c r="Z4" s="1"/>
    </row>
    <row r="5" customFormat="false" ht="15.75" hidden="false" customHeight="true" outlineLevel="0" collapsed="false">
      <c r="A5" s="1"/>
      <c r="B5" s="1"/>
      <c r="C5" s="1"/>
      <c r="D5" s="1"/>
      <c r="E5" s="1"/>
      <c r="F5" s="1"/>
      <c r="G5" s="1"/>
      <c r="H5" s="1"/>
      <c r="I5" s="1"/>
      <c r="J5" s="1"/>
      <c r="K5" s="1"/>
      <c r="L5" s="1"/>
      <c r="M5" s="1"/>
      <c r="N5" s="1"/>
      <c r="O5" s="1"/>
      <c r="P5" s="1"/>
      <c r="Q5" s="1"/>
      <c r="R5" s="1"/>
      <c r="S5" s="1"/>
      <c r="T5" s="1"/>
      <c r="U5" s="1"/>
      <c r="V5" s="1"/>
      <c r="W5" s="1"/>
      <c r="X5" s="1"/>
      <c r="Y5" s="1"/>
      <c r="Z5" s="1"/>
    </row>
    <row r="6" customFormat="false" ht="15.75" hidden="false" customHeight="true" outlineLevel="0" collapsed="false">
      <c r="A6" s="1"/>
      <c r="B6" s="5"/>
      <c r="C6" s="5"/>
      <c r="D6" s="1"/>
      <c r="E6" s="1"/>
      <c r="F6" s="1"/>
      <c r="G6" s="1"/>
      <c r="H6" s="1"/>
      <c r="I6" s="1"/>
      <c r="J6" s="1"/>
      <c r="K6" s="1"/>
      <c r="L6" s="1"/>
      <c r="M6" s="1"/>
      <c r="N6" s="1"/>
      <c r="O6" s="1"/>
      <c r="P6" s="1"/>
      <c r="Q6" s="1"/>
      <c r="R6" s="1"/>
      <c r="S6" s="1"/>
      <c r="T6" s="1"/>
      <c r="U6" s="1"/>
      <c r="V6" s="1"/>
      <c r="W6" s="1"/>
      <c r="X6" s="1"/>
      <c r="Y6" s="1"/>
      <c r="Z6" s="1"/>
    </row>
    <row r="7" customFormat="false" ht="15.75" hidden="false" customHeight="true" outlineLevel="0" collapsed="false">
      <c r="A7" s="1"/>
      <c r="B7" s="6"/>
      <c r="C7" s="6"/>
      <c r="D7" s="7"/>
      <c r="E7" s="1"/>
      <c r="F7" s="1"/>
      <c r="G7" s="1"/>
      <c r="H7" s="1"/>
      <c r="I7" s="1"/>
      <c r="J7" s="1"/>
      <c r="K7" s="1"/>
      <c r="L7" s="1"/>
      <c r="M7" s="1"/>
      <c r="N7" s="1"/>
      <c r="O7" s="1"/>
      <c r="P7" s="1"/>
      <c r="Q7" s="1"/>
      <c r="R7" s="1"/>
      <c r="S7" s="1"/>
      <c r="T7" s="1"/>
      <c r="U7" s="1"/>
      <c r="V7" s="1"/>
      <c r="W7" s="1"/>
      <c r="X7" s="1"/>
      <c r="Y7" s="1"/>
      <c r="Z7" s="1"/>
    </row>
    <row r="8" customFormat="false" ht="15.75" hidden="false" customHeight="true" outlineLevel="0" collapsed="false">
      <c r="A8" s="1"/>
      <c r="B8" s="8"/>
      <c r="C8" s="8"/>
      <c r="D8" s="1"/>
      <c r="E8" s="1"/>
      <c r="F8" s="1"/>
      <c r="G8" s="1"/>
      <c r="H8" s="1"/>
      <c r="I8" s="1"/>
      <c r="J8" s="1"/>
      <c r="K8" s="1"/>
      <c r="L8" s="1"/>
      <c r="M8" s="1"/>
      <c r="N8" s="1"/>
      <c r="O8" s="1"/>
      <c r="P8" s="1"/>
      <c r="Q8" s="1"/>
      <c r="R8" s="1"/>
      <c r="S8" s="1"/>
      <c r="T8" s="1"/>
      <c r="U8" s="1"/>
      <c r="V8" s="1"/>
      <c r="W8" s="1"/>
      <c r="X8" s="1"/>
      <c r="Y8" s="1"/>
      <c r="Z8" s="1"/>
    </row>
    <row r="9" customFormat="false" ht="15.75" hidden="false" customHeight="true" outlineLevel="0" collapsed="false">
      <c r="A9" s="1"/>
      <c r="B9" s="9"/>
      <c r="C9" s="9"/>
      <c r="D9" s="1"/>
      <c r="E9" s="1"/>
      <c r="F9" s="1"/>
      <c r="G9" s="1"/>
      <c r="H9" s="1"/>
      <c r="I9" s="1"/>
      <c r="J9" s="1"/>
      <c r="K9" s="1"/>
      <c r="L9" s="1"/>
      <c r="M9" s="1"/>
      <c r="N9" s="1"/>
      <c r="O9" s="1"/>
      <c r="P9" s="1"/>
      <c r="Q9" s="1"/>
      <c r="R9" s="1"/>
      <c r="S9" s="1"/>
      <c r="T9" s="1"/>
      <c r="U9" s="1"/>
      <c r="V9" s="1"/>
      <c r="W9" s="1"/>
      <c r="X9" s="1"/>
      <c r="Y9" s="1"/>
      <c r="Z9" s="1"/>
    </row>
    <row r="10" customFormat="false" ht="15.75" hidden="false" customHeight="true" outlineLevel="0" collapsed="false">
      <c r="A10" s="1"/>
      <c r="B10" s="10" t="s">
        <v>0</v>
      </c>
      <c r="C10" s="11" t="s">
        <v>1</v>
      </c>
      <c r="D10" s="1"/>
      <c r="E10" s="1"/>
      <c r="F10" s="1"/>
      <c r="G10" s="1"/>
      <c r="H10" s="1"/>
      <c r="I10" s="1"/>
      <c r="J10" s="1"/>
      <c r="K10" s="1"/>
      <c r="L10" s="1"/>
      <c r="M10" s="1"/>
      <c r="N10" s="1"/>
      <c r="O10" s="1"/>
      <c r="P10" s="1"/>
      <c r="Q10" s="1"/>
      <c r="R10" s="1"/>
      <c r="S10" s="1"/>
      <c r="T10" s="1"/>
      <c r="U10" s="1"/>
      <c r="V10" s="1"/>
      <c r="W10" s="1"/>
      <c r="X10" s="1"/>
      <c r="Y10" s="1"/>
      <c r="Z10" s="1"/>
    </row>
    <row r="11" customFormat="false" ht="15.75" hidden="false" customHeight="true" outlineLevel="0" collapsed="false">
      <c r="A11" s="1"/>
      <c r="B11" s="12" t="n">
        <v>1</v>
      </c>
      <c r="C11" s="13" t="s">
        <v>2</v>
      </c>
      <c r="D11" s="1"/>
      <c r="E11" s="1"/>
      <c r="F11" s="1"/>
      <c r="G11" s="1"/>
      <c r="H11" s="1"/>
      <c r="I11" s="1"/>
      <c r="J11" s="1"/>
      <c r="K11" s="1"/>
      <c r="L11" s="1"/>
      <c r="M11" s="1"/>
      <c r="N11" s="1"/>
      <c r="O11" s="1"/>
      <c r="P11" s="1"/>
      <c r="Q11" s="1"/>
      <c r="R11" s="1"/>
      <c r="S11" s="1"/>
      <c r="T11" s="1"/>
      <c r="U11" s="1"/>
      <c r="V11" s="1"/>
      <c r="W11" s="1"/>
      <c r="X11" s="1"/>
      <c r="Y11" s="1"/>
      <c r="Z11" s="1"/>
    </row>
    <row r="12" customFormat="false" ht="15.75" hidden="false" customHeight="true" outlineLevel="0" collapsed="false">
      <c r="A12" s="1"/>
      <c r="B12" s="14" t="s">
        <v>3</v>
      </c>
      <c r="C12" s="15" t="s">
        <v>4</v>
      </c>
      <c r="D12" s="1"/>
      <c r="E12" s="1"/>
      <c r="F12" s="1"/>
      <c r="G12" s="1"/>
      <c r="H12" s="1"/>
      <c r="I12" s="1"/>
      <c r="J12" s="1"/>
      <c r="K12" s="1"/>
      <c r="L12" s="1"/>
      <c r="M12" s="1"/>
      <c r="N12" s="1"/>
      <c r="O12" s="1"/>
      <c r="P12" s="1"/>
      <c r="Q12" s="1"/>
      <c r="R12" s="1"/>
      <c r="S12" s="1"/>
      <c r="T12" s="1"/>
      <c r="U12" s="1"/>
      <c r="V12" s="1"/>
      <c r="W12" s="1"/>
      <c r="X12" s="1"/>
      <c r="Y12" s="1"/>
      <c r="Z12" s="1"/>
    </row>
    <row r="13" customFormat="false" ht="15.75" hidden="false" customHeight="true" outlineLevel="0" collapsed="false">
      <c r="A13" s="1"/>
      <c r="B13" s="14" t="s">
        <v>5</v>
      </c>
      <c r="C13" s="15" t="s">
        <v>6</v>
      </c>
      <c r="D13" s="1"/>
      <c r="E13" s="1"/>
      <c r="F13" s="1"/>
      <c r="G13" s="1"/>
      <c r="H13" s="1"/>
      <c r="I13" s="1"/>
      <c r="J13" s="1"/>
      <c r="K13" s="1"/>
      <c r="L13" s="1"/>
      <c r="M13" s="1"/>
      <c r="N13" s="1"/>
      <c r="O13" s="1"/>
      <c r="P13" s="1"/>
      <c r="Q13" s="1"/>
      <c r="R13" s="1"/>
      <c r="S13" s="1"/>
      <c r="T13" s="1"/>
      <c r="U13" s="1"/>
      <c r="V13" s="1"/>
      <c r="W13" s="1"/>
      <c r="X13" s="1"/>
      <c r="Y13" s="1"/>
      <c r="Z13" s="1"/>
    </row>
    <row r="14" customFormat="false" ht="15.75" hidden="false" customHeight="true" outlineLevel="0" collapsed="false">
      <c r="A14" s="1" t="s">
        <v>7</v>
      </c>
      <c r="B14" s="14" t="s">
        <v>8</v>
      </c>
      <c r="C14" s="15" t="s">
        <v>9</v>
      </c>
      <c r="D14" s="1"/>
      <c r="E14" s="1"/>
      <c r="F14" s="1"/>
      <c r="G14" s="1"/>
      <c r="H14" s="1"/>
      <c r="I14" s="1"/>
      <c r="J14" s="1"/>
      <c r="K14" s="1"/>
      <c r="L14" s="1"/>
      <c r="M14" s="1"/>
      <c r="N14" s="1"/>
      <c r="O14" s="1"/>
      <c r="P14" s="1"/>
      <c r="Q14" s="1"/>
      <c r="R14" s="1"/>
      <c r="S14" s="1"/>
      <c r="T14" s="1"/>
      <c r="U14" s="1"/>
      <c r="V14" s="1"/>
      <c r="W14" s="1"/>
      <c r="X14" s="1"/>
      <c r="Y14" s="1"/>
      <c r="Z14" s="1"/>
    </row>
    <row r="15" customFormat="false" ht="15.75" hidden="false" customHeight="true" outlineLevel="0" collapsed="false">
      <c r="A15" s="1"/>
      <c r="B15" s="14" t="s">
        <v>10</v>
      </c>
      <c r="C15" s="15" t="s">
        <v>11</v>
      </c>
      <c r="D15" s="1"/>
      <c r="E15" s="1"/>
      <c r="F15" s="1"/>
      <c r="G15" s="1"/>
      <c r="H15" s="1"/>
      <c r="I15" s="1"/>
      <c r="J15" s="1"/>
      <c r="K15" s="1"/>
      <c r="L15" s="1"/>
      <c r="M15" s="1"/>
      <c r="N15" s="1"/>
      <c r="O15" s="1"/>
      <c r="P15" s="1"/>
      <c r="Q15" s="1"/>
      <c r="R15" s="1"/>
      <c r="S15" s="1"/>
      <c r="T15" s="1"/>
      <c r="U15" s="1"/>
      <c r="V15" s="1"/>
      <c r="W15" s="1"/>
      <c r="X15" s="1"/>
      <c r="Y15" s="1"/>
      <c r="Z15" s="1"/>
    </row>
    <row r="16" customFormat="false" ht="15.75" hidden="false" customHeight="true" outlineLevel="0" collapsed="false">
      <c r="A16" s="1"/>
      <c r="B16" s="12" t="n">
        <v>2</v>
      </c>
      <c r="C16" s="13" t="s">
        <v>12</v>
      </c>
      <c r="D16" s="1"/>
      <c r="E16" s="1"/>
      <c r="F16" s="1"/>
      <c r="G16" s="1"/>
      <c r="H16" s="1"/>
      <c r="I16" s="1"/>
      <c r="J16" s="1"/>
      <c r="K16" s="1"/>
      <c r="L16" s="1"/>
      <c r="M16" s="1"/>
      <c r="N16" s="1"/>
      <c r="O16" s="1"/>
      <c r="P16" s="1"/>
      <c r="Q16" s="1"/>
      <c r="R16" s="1"/>
      <c r="S16" s="1"/>
      <c r="T16" s="1"/>
      <c r="U16" s="1"/>
      <c r="V16" s="1"/>
      <c r="W16" s="1"/>
      <c r="X16" s="1"/>
      <c r="Y16" s="1"/>
      <c r="Z16" s="1"/>
    </row>
    <row r="17" customFormat="false" ht="15.75" hidden="false" customHeight="true" outlineLevel="0" collapsed="false">
      <c r="A17" s="1"/>
      <c r="B17" s="12" t="n">
        <v>3</v>
      </c>
      <c r="C17" s="13" t="s">
        <v>13</v>
      </c>
      <c r="D17" s="1"/>
      <c r="E17" s="1"/>
      <c r="F17" s="1"/>
      <c r="G17" s="1"/>
      <c r="H17" s="1"/>
      <c r="I17" s="1"/>
      <c r="J17" s="1"/>
      <c r="K17" s="1"/>
      <c r="L17" s="1"/>
      <c r="M17" s="1"/>
      <c r="N17" s="1"/>
      <c r="O17" s="1"/>
      <c r="P17" s="1"/>
      <c r="Q17" s="1"/>
      <c r="R17" s="1"/>
      <c r="S17" s="1"/>
      <c r="T17" s="1"/>
      <c r="U17" s="1"/>
      <c r="V17" s="1"/>
      <c r="W17" s="1"/>
      <c r="X17" s="1"/>
      <c r="Y17" s="1"/>
      <c r="Z17" s="1"/>
    </row>
    <row r="18" customFormat="false" ht="15.75" hidden="false" customHeight="true" outlineLevel="0" collapsed="false">
      <c r="A18" s="1"/>
      <c r="B18" s="12" t="n">
        <v>4</v>
      </c>
      <c r="C18" s="13" t="s">
        <v>14</v>
      </c>
      <c r="D18" s="1"/>
      <c r="E18" s="1"/>
      <c r="F18" s="1"/>
      <c r="G18" s="1"/>
      <c r="H18" s="1"/>
      <c r="I18" s="1"/>
      <c r="J18" s="1"/>
      <c r="K18" s="1"/>
      <c r="L18" s="1"/>
      <c r="M18" s="1"/>
      <c r="N18" s="1"/>
      <c r="O18" s="1"/>
      <c r="P18" s="1"/>
      <c r="Q18" s="1"/>
      <c r="R18" s="1"/>
      <c r="S18" s="1"/>
      <c r="T18" s="1"/>
      <c r="U18" s="1"/>
      <c r="V18" s="1"/>
      <c r="W18" s="1"/>
      <c r="X18" s="1"/>
      <c r="Y18" s="1"/>
      <c r="Z18" s="1"/>
    </row>
    <row r="19" customFormat="false" ht="15.75" hidden="false" customHeight="true" outlineLevel="0" collapsed="false">
      <c r="A19" s="1"/>
      <c r="B19" s="16" t="n">
        <v>5</v>
      </c>
      <c r="C19" s="13" t="s">
        <v>15</v>
      </c>
      <c r="D19" s="1"/>
      <c r="E19" s="1"/>
      <c r="F19" s="1"/>
      <c r="G19" s="1"/>
      <c r="H19" s="1"/>
      <c r="I19" s="1"/>
      <c r="J19" s="1"/>
      <c r="K19" s="1"/>
      <c r="L19" s="1"/>
      <c r="M19" s="1"/>
      <c r="N19" s="1"/>
      <c r="O19" s="1"/>
      <c r="P19" s="1"/>
      <c r="Q19" s="1"/>
      <c r="R19" s="1"/>
      <c r="S19" s="1"/>
      <c r="T19" s="1"/>
      <c r="U19" s="1"/>
      <c r="V19" s="1"/>
      <c r="W19" s="1"/>
      <c r="X19" s="1"/>
      <c r="Y19" s="1"/>
      <c r="Z19" s="1"/>
    </row>
    <row r="20" customFormat="false" ht="15.75" hidden="false" customHeight="true" outlineLevel="0" collapsed="false">
      <c r="A20" s="1"/>
      <c r="B20" s="16" t="n">
        <v>6</v>
      </c>
      <c r="C20" s="13" t="s">
        <v>16</v>
      </c>
      <c r="D20" s="1"/>
      <c r="E20" s="1"/>
      <c r="F20" s="1"/>
      <c r="G20" s="1"/>
      <c r="H20" s="1"/>
      <c r="I20" s="1"/>
      <c r="J20" s="1"/>
      <c r="K20" s="1"/>
      <c r="L20" s="1"/>
      <c r="M20" s="1"/>
      <c r="N20" s="1"/>
      <c r="O20" s="1"/>
      <c r="P20" s="1"/>
      <c r="Q20" s="1"/>
      <c r="R20" s="1"/>
      <c r="S20" s="1"/>
      <c r="T20" s="1"/>
      <c r="U20" s="1"/>
      <c r="V20" s="1"/>
      <c r="W20" s="1"/>
      <c r="X20" s="1"/>
      <c r="Y20" s="1"/>
      <c r="Z20" s="1"/>
    </row>
    <row r="21" customFormat="false" ht="15.75" hidden="false" customHeight="true" outlineLevel="0" collapsed="false">
      <c r="A21" s="1"/>
      <c r="B21" s="17"/>
      <c r="C21" s="18"/>
      <c r="D21" s="1"/>
      <c r="E21" s="1"/>
      <c r="F21" s="1"/>
      <c r="G21" s="1"/>
      <c r="H21" s="1"/>
      <c r="I21" s="1"/>
      <c r="J21" s="1"/>
      <c r="K21" s="1"/>
      <c r="L21" s="1"/>
      <c r="M21" s="1"/>
      <c r="N21" s="1"/>
      <c r="O21" s="1"/>
      <c r="P21" s="1"/>
      <c r="Q21" s="1"/>
      <c r="R21" s="1"/>
      <c r="S21" s="1"/>
      <c r="T21" s="1"/>
      <c r="U21" s="1"/>
      <c r="V21" s="1"/>
      <c r="W21" s="1"/>
      <c r="X21" s="1"/>
      <c r="Y21" s="1"/>
      <c r="Z21" s="1"/>
    </row>
    <row r="22" customFormat="false" ht="15.75" hidden="false" customHeight="true" outlineLevel="0" collapsed="false">
      <c r="A22" s="1"/>
      <c r="B22" s="19" t="s">
        <v>17</v>
      </c>
      <c r="C22" s="20"/>
      <c r="D22" s="1"/>
      <c r="E22" s="1"/>
      <c r="F22" s="1"/>
      <c r="G22" s="1"/>
      <c r="H22" s="1"/>
      <c r="I22" s="1"/>
      <c r="J22" s="1"/>
      <c r="K22" s="1"/>
      <c r="L22" s="1"/>
      <c r="M22" s="1"/>
      <c r="N22" s="1"/>
      <c r="O22" s="1"/>
      <c r="P22" s="1"/>
      <c r="Q22" s="1"/>
      <c r="R22" s="1"/>
      <c r="S22" s="1"/>
      <c r="T22" s="1"/>
      <c r="U22" s="1"/>
      <c r="V22" s="1"/>
      <c r="W22" s="1"/>
      <c r="X22" s="1"/>
      <c r="Y22" s="1"/>
      <c r="Z22" s="1"/>
    </row>
    <row r="23" customFormat="false" ht="15.75" hidden="false" customHeight="true" outlineLevel="0" collapsed="false">
      <c r="A23" s="1"/>
      <c r="B23" s="1" t="s">
        <v>18</v>
      </c>
      <c r="C23" s="20"/>
      <c r="D23" s="1"/>
      <c r="E23" s="1"/>
      <c r="F23" s="1"/>
      <c r="G23" s="1"/>
      <c r="H23" s="1"/>
      <c r="I23" s="1"/>
      <c r="J23" s="1"/>
      <c r="K23" s="1"/>
      <c r="L23" s="1"/>
      <c r="M23" s="1"/>
      <c r="N23" s="1"/>
      <c r="O23" s="1"/>
      <c r="P23" s="1"/>
      <c r="Q23" s="1"/>
      <c r="R23" s="1"/>
      <c r="S23" s="1"/>
      <c r="T23" s="1"/>
      <c r="U23" s="1"/>
      <c r="V23" s="1"/>
      <c r="W23" s="1"/>
      <c r="X23" s="1"/>
      <c r="Y23" s="1"/>
      <c r="Z23" s="1"/>
    </row>
    <row r="24" customFormat="false" ht="15.75" hidden="false" customHeight="true" outlineLevel="0" collapsed="false">
      <c r="A24" s="1"/>
      <c r="B24" s="1"/>
      <c r="C24" s="20"/>
      <c r="D24" s="1"/>
      <c r="E24" s="1"/>
      <c r="F24" s="1"/>
      <c r="G24" s="1"/>
      <c r="H24" s="1"/>
      <c r="I24" s="1"/>
      <c r="J24" s="1"/>
      <c r="K24" s="1"/>
      <c r="L24" s="1"/>
      <c r="M24" s="1"/>
      <c r="N24" s="1"/>
      <c r="O24" s="1"/>
      <c r="P24" s="1"/>
      <c r="Q24" s="1"/>
      <c r="R24" s="1"/>
      <c r="S24" s="1"/>
      <c r="T24" s="1"/>
      <c r="U24" s="1"/>
      <c r="V24" s="1"/>
      <c r="W24" s="1"/>
      <c r="X24" s="1"/>
      <c r="Y24" s="1"/>
      <c r="Z24" s="1"/>
    </row>
    <row r="25" customFormat="false" ht="24" hidden="false" customHeight="true" outlineLevel="0" collapsed="false">
      <c r="A25" s="1"/>
      <c r="B25" s="21" t="s">
        <v>19</v>
      </c>
      <c r="C25" s="21"/>
      <c r="D25" s="1"/>
      <c r="E25" s="1"/>
      <c r="F25" s="1"/>
      <c r="G25" s="1"/>
      <c r="H25" s="1"/>
      <c r="I25" s="1"/>
      <c r="J25" s="1"/>
      <c r="K25" s="1"/>
      <c r="L25" s="1"/>
      <c r="M25" s="1"/>
      <c r="N25" s="1"/>
      <c r="O25" s="1"/>
      <c r="P25" s="1"/>
      <c r="Q25" s="1"/>
      <c r="R25" s="1"/>
      <c r="S25" s="1"/>
      <c r="T25" s="1"/>
      <c r="U25" s="1"/>
      <c r="V25" s="1"/>
      <c r="W25" s="1"/>
      <c r="X25" s="1"/>
      <c r="Y25" s="1"/>
      <c r="Z25" s="1"/>
    </row>
    <row r="26" customFormat="false" ht="15.75" hidden="false" customHeight="true" outlineLevel="0" collapsed="false">
      <c r="A26" s="1"/>
      <c r="B26" s="1"/>
      <c r="C26" s="1"/>
      <c r="D26" s="1"/>
      <c r="E26" s="1"/>
      <c r="F26" s="1"/>
      <c r="G26" s="1"/>
      <c r="H26" s="1"/>
      <c r="I26" s="1"/>
      <c r="J26" s="1"/>
      <c r="K26" s="1"/>
      <c r="L26" s="1"/>
      <c r="M26" s="1"/>
      <c r="N26" s="1"/>
      <c r="O26" s="1"/>
      <c r="P26" s="1"/>
      <c r="Q26" s="1"/>
      <c r="R26" s="1"/>
      <c r="S26" s="1"/>
      <c r="T26" s="1"/>
      <c r="U26" s="1"/>
      <c r="V26" s="1"/>
      <c r="W26" s="1"/>
      <c r="X26" s="1"/>
      <c r="Y26" s="1"/>
      <c r="Z26" s="1"/>
    </row>
    <row r="27" customFormat="false" ht="15.75" hidden="false" customHeight="true" outlineLevel="0" collapsed="false">
      <c r="A27" s="1"/>
      <c r="B27" s="1"/>
      <c r="C27" s="1"/>
      <c r="D27" s="1"/>
      <c r="E27" s="1"/>
      <c r="F27" s="1"/>
      <c r="G27" s="1"/>
      <c r="H27" s="1"/>
      <c r="I27" s="1"/>
      <c r="J27" s="1"/>
      <c r="K27" s="1"/>
      <c r="L27" s="1"/>
      <c r="M27" s="1"/>
      <c r="N27" s="1"/>
      <c r="O27" s="1"/>
      <c r="P27" s="1"/>
      <c r="Q27" s="1"/>
      <c r="R27" s="1"/>
      <c r="S27" s="1"/>
      <c r="T27" s="1"/>
      <c r="U27" s="1"/>
      <c r="V27" s="1"/>
      <c r="W27" s="1"/>
      <c r="X27" s="1"/>
      <c r="Y27" s="1"/>
      <c r="Z27" s="1"/>
    </row>
    <row r="28" customFormat="false" ht="15.75" hidden="false" customHeight="true" outlineLevel="0" collapsed="false">
      <c r="A28" s="1"/>
      <c r="B28" s="1"/>
      <c r="C28" s="1"/>
      <c r="D28" s="1"/>
      <c r="E28" s="1"/>
      <c r="F28" s="1"/>
      <c r="G28" s="1"/>
      <c r="H28" s="1"/>
      <c r="I28" s="1"/>
      <c r="J28" s="1"/>
      <c r="K28" s="1"/>
      <c r="L28" s="1"/>
      <c r="M28" s="1"/>
      <c r="N28" s="1"/>
      <c r="O28" s="1"/>
      <c r="P28" s="1"/>
      <c r="Q28" s="1"/>
      <c r="R28" s="1"/>
      <c r="S28" s="1"/>
      <c r="T28" s="1"/>
      <c r="U28" s="1"/>
      <c r="V28" s="1"/>
      <c r="W28" s="1"/>
      <c r="X28" s="1"/>
      <c r="Y28" s="1"/>
      <c r="Z28" s="1"/>
    </row>
    <row r="29" customFormat="false" ht="15.75" hidden="false" customHeight="true" outlineLevel="0" collapsed="false">
      <c r="A29" s="1"/>
      <c r="B29" s="1"/>
      <c r="C29" s="1"/>
      <c r="D29" s="1"/>
      <c r="E29" s="1"/>
      <c r="F29" s="1"/>
      <c r="G29" s="1"/>
      <c r="H29" s="1"/>
      <c r="I29" s="1"/>
      <c r="J29" s="1"/>
      <c r="K29" s="1"/>
      <c r="L29" s="1"/>
      <c r="M29" s="1"/>
      <c r="N29" s="1"/>
      <c r="O29" s="1"/>
      <c r="P29" s="1"/>
      <c r="Q29" s="1"/>
      <c r="R29" s="1"/>
      <c r="S29" s="1"/>
      <c r="T29" s="1"/>
      <c r="U29" s="1"/>
      <c r="V29" s="1"/>
      <c r="W29" s="1"/>
      <c r="X29" s="1"/>
      <c r="Y29" s="1"/>
      <c r="Z29" s="1"/>
    </row>
    <row r="30" customFormat="false" ht="15.75" hidden="false" customHeight="true" outlineLevel="0" collapsed="false">
      <c r="A30" s="1"/>
      <c r="B30" s="1"/>
      <c r="C30" s="1"/>
      <c r="D30" s="1"/>
      <c r="E30" s="1"/>
      <c r="F30" s="1"/>
      <c r="G30" s="1"/>
      <c r="H30" s="1"/>
      <c r="I30" s="1"/>
      <c r="J30" s="1"/>
      <c r="K30" s="1"/>
      <c r="L30" s="1"/>
      <c r="M30" s="1"/>
      <c r="N30" s="1"/>
      <c r="O30" s="1"/>
      <c r="P30" s="1"/>
      <c r="Q30" s="1"/>
      <c r="R30" s="1"/>
      <c r="S30" s="1"/>
      <c r="T30" s="1"/>
      <c r="U30" s="1"/>
      <c r="V30" s="1"/>
      <c r="W30" s="1"/>
      <c r="X30" s="1"/>
      <c r="Y30" s="1"/>
      <c r="Z30" s="1"/>
    </row>
    <row r="31" customFormat="false" ht="15.75" hidden="false" customHeight="true" outlineLevel="0" collapsed="false">
      <c r="A31" s="1"/>
      <c r="B31" s="1"/>
      <c r="C31" s="1"/>
      <c r="D31" s="1"/>
      <c r="E31" s="1"/>
      <c r="F31" s="1"/>
      <c r="G31" s="1"/>
      <c r="H31" s="1"/>
      <c r="I31" s="1"/>
      <c r="J31" s="1"/>
      <c r="K31" s="1"/>
      <c r="L31" s="1"/>
      <c r="M31" s="1"/>
      <c r="N31" s="1"/>
      <c r="O31" s="1"/>
      <c r="P31" s="1"/>
      <c r="Q31" s="1"/>
      <c r="R31" s="1"/>
      <c r="S31" s="1"/>
      <c r="T31" s="1"/>
      <c r="U31" s="1"/>
      <c r="V31" s="1"/>
      <c r="W31" s="1"/>
      <c r="X31" s="1"/>
      <c r="Y31" s="1"/>
      <c r="Z31" s="1"/>
    </row>
    <row r="32" customFormat="false" ht="15.75" hidden="false" customHeight="true" outlineLevel="0" collapsed="false">
      <c r="A32" s="1"/>
      <c r="B32" s="1"/>
      <c r="C32" s="1"/>
      <c r="D32" s="1"/>
      <c r="E32" s="1"/>
      <c r="F32" s="1"/>
      <c r="G32" s="1"/>
      <c r="H32" s="1"/>
      <c r="I32" s="1"/>
      <c r="J32" s="1"/>
      <c r="K32" s="1"/>
      <c r="L32" s="1"/>
      <c r="M32" s="1"/>
      <c r="N32" s="1"/>
      <c r="O32" s="1"/>
      <c r="P32" s="1"/>
      <c r="Q32" s="1"/>
      <c r="R32" s="1"/>
      <c r="S32" s="1"/>
      <c r="T32" s="1"/>
      <c r="U32" s="1"/>
      <c r="V32" s="1"/>
      <c r="W32" s="1"/>
      <c r="X32" s="1"/>
      <c r="Y32" s="1"/>
      <c r="Z32" s="1"/>
    </row>
    <row r="33" customFormat="false" ht="15.75" hidden="false" customHeight="true" outlineLevel="0" collapsed="false">
      <c r="A33" s="1"/>
      <c r="B33" s="1"/>
      <c r="C33" s="1"/>
      <c r="D33" s="1"/>
      <c r="E33" s="1"/>
      <c r="F33" s="1"/>
      <c r="G33" s="1"/>
      <c r="H33" s="1"/>
      <c r="I33" s="1"/>
      <c r="J33" s="1"/>
      <c r="K33" s="1"/>
      <c r="L33" s="1"/>
      <c r="M33" s="1"/>
      <c r="N33" s="1"/>
      <c r="O33" s="1"/>
      <c r="P33" s="1"/>
      <c r="Q33" s="1"/>
      <c r="R33" s="1"/>
      <c r="S33" s="1"/>
      <c r="T33" s="1"/>
      <c r="U33" s="1"/>
      <c r="V33" s="1"/>
      <c r="W33" s="1"/>
      <c r="X33" s="1"/>
      <c r="Y33" s="1"/>
      <c r="Z33" s="1"/>
    </row>
    <row r="34" customFormat="false" ht="15.75" hidden="false" customHeight="true" outlineLevel="0" collapsed="false">
      <c r="A34" s="1"/>
      <c r="B34" s="1"/>
      <c r="C34" s="1"/>
      <c r="D34" s="1"/>
      <c r="E34" s="1"/>
      <c r="F34" s="1"/>
      <c r="G34" s="1"/>
      <c r="H34" s="1"/>
      <c r="I34" s="1"/>
      <c r="J34" s="1"/>
      <c r="K34" s="1"/>
      <c r="L34" s="1"/>
      <c r="M34" s="1"/>
      <c r="N34" s="1"/>
      <c r="O34" s="1"/>
      <c r="P34" s="1"/>
      <c r="Q34" s="1"/>
      <c r="R34" s="1"/>
      <c r="S34" s="1"/>
      <c r="T34" s="1"/>
      <c r="U34" s="1"/>
      <c r="V34" s="1"/>
      <c r="W34" s="1"/>
      <c r="X34" s="1"/>
      <c r="Y34" s="1"/>
      <c r="Z34" s="1"/>
    </row>
    <row r="35" customFormat="false" ht="15.75" hidden="false" customHeight="true" outlineLevel="0" collapsed="false">
      <c r="A35" s="1"/>
      <c r="B35" s="1"/>
      <c r="C35" s="1"/>
      <c r="D35" s="1"/>
      <c r="E35" s="1"/>
      <c r="F35" s="1"/>
      <c r="G35" s="1"/>
      <c r="H35" s="1"/>
      <c r="I35" s="1"/>
      <c r="J35" s="1"/>
      <c r="K35" s="1"/>
      <c r="L35" s="1"/>
      <c r="M35" s="1"/>
      <c r="N35" s="1"/>
      <c r="O35" s="1"/>
      <c r="P35" s="1"/>
      <c r="Q35" s="1"/>
      <c r="R35" s="1"/>
      <c r="S35" s="1"/>
      <c r="T35" s="1"/>
      <c r="U35" s="1"/>
      <c r="V35" s="1"/>
      <c r="W35" s="1"/>
      <c r="X35" s="1"/>
      <c r="Y35" s="1"/>
      <c r="Z35" s="1"/>
    </row>
    <row r="36" customFormat="false" ht="15.75" hidden="false" customHeight="true" outlineLevel="0" collapsed="false">
      <c r="A36" s="1"/>
      <c r="B36" s="1"/>
      <c r="C36" s="1"/>
      <c r="D36" s="1"/>
      <c r="E36" s="1"/>
      <c r="F36" s="1"/>
      <c r="G36" s="1"/>
      <c r="H36" s="1"/>
      <c r="I36" s="1"/>
      <c r="J36" s="1"/>
      <c r="K36" s="1"/>
      <c r="L36" s="1"/>
      <c r="M36" s="1"/>
      <c r="N36" s="1"/>
      <c r="O36" s="1"/>
      <c r="P36" s="1"/>
      <c r="Q36" s="1"/>
      <c r="R36" s="1"/>
      <c r="S36" s="1"/>
      <c r="T36" s="1"/>
      <c r="U36" s="1"/>
      <c r="V36" s="1"/>
      <c r="W36" s="1"/>
      <c r="X36" s="1"/>
      <c r="Y36" s="1"/>
      <c r="Z36" s="1"/>
    </row>
    <row r="37" customFormat="false" ht="15.75" hidden="false" customHeight="true" outlineLevel="0" collapsed="false">
      <c r="A37" s="1"/>
      <c r="B37" s="1"/>
      <c r="C37" s="1"/>
      <c r="D37" s="1"/>
      <c r="E37" s="1"/>
      <c r="F37" s="1"/>
      <c r="G37" s="1"/>
      <c r="H37" s="1"/>
      <c r="I37" s="1"/>
      <c r="J37" s="1"/>
      <c r="K37" s="1"/>
      <c r="L37" s="1"/>
      <c r="M37" s="1"/>
      <c r="N37" s="1"/>
      <c r="O37" s="1"/>
      <c r="P37" s="1"/>
      <c r="Q37" s="1"/>
      <c r="R37" s="1"/>
      <c r="S37" s="1"/>
      <c r="T37" s="1"/>
      <c r="U37" s="1"/>
      <c r="V37" s="1"/>
      <c r="W37" s="1"/>
      <c r="X37" s="1"/>
      <c r="Y37" s="1"/>
      <c r="Z37" s="1"/>
    </row>
    <row r="38" customFormat="false" ht="15.75" hidden="false" customHeight="true" outlineLevel="0" collapsed="false">
      <c r="A38" s="1"/>
      <c r="B38" s="1"/>
      <c r="C38" s="1"/>
      <c r="D38" s="1"/>
      <c r="E38" s="1"/>
      <c r="F38" s="1"/>
      <c r="G38" s="1"/>
      <c r="H38" s="1"/>
      <c r="I38" s="1"/>
      <c r="J38" s="1"/>
      <c r="K38" s="1"/>
      <c r="L38" s="1"/>
      <c r="M38" s="1"/>
      <c r="N38" s="1"/>
      <c r="O38" s="1"/>
      <c r="P38" s="1"/>
      <c r="Q38" s="1"/>
      <c r="R38" s="1"/>
      <c r="S38" s="1"/>
      <c r="T38" s="1"/>
      <c r="U38" s="1"/>
      <c r="V38" s="1"/>
      <c r="W38" s="1"/>
      <c r="X38" s="1"/>
      <c r="Y38" s="1"/>
      <c r="Z38" s="1"/>
    </row>
    <row r="39" customFormat="false" ht="15.75" hidden="false" customHeight="true" outlineLevel="0" collapsed="false">
      <c r="A39" s="1"/>
      <c r="B39" s="1"/>
      <c r="C39" s="1"/>
      <c r="D39" s="1"/>
      <c r="E39" s="1"/>
      <c r="F39" s="1"/>
      <c r="G39" s="1"/>
      <c r="H39" s="1"/>
      <c r="I39" s="1"/>
      <c r="J39" s="1"/>
      <c r="K39" s="1"/>
      <c r="L39" s="1"/>
      <c r="M39" s="1"/>
      <c r="N39" s="1"/>
      <c r="O39" s="1"/>
      <c r="P39" s="1"/>
      <c r="Q39" s="1"/>
      <c r="R39" s="1"/>
      <c r="S39" s="1"/>
      <c r="T39" s="1"/>
      <c r="U39" s="1"/>
      <c r="V39" s="1"/>
      <c r="W39" s="1"/>
      <c r="X39" s="1"/>
      <c r="Y39" s="1"/>
      <c r="Z39" s="1"/>
    </row>
    <row r="40" customFormat="false" ht="15.75" hidden="false" customHeight="true" outlineLevel="0" collapsed="false">
      <c r="A40" s="1"/>
      <c r="B40" s="1"/>
      <c r="C40" s="1"/>
      <c r="D40" s="1"/>
      <c r="E40" s="1"/>
      <c r="F40" s="1"/>
      <c r="G40" s="1"/>
      <c r="H40" s="1"/>
      <c r="I40" s="1"/>
      <c r="J40" s="1"/>
      <c r="K40" s="1"/>
      <c r="L40" s="1"/>
      <c r="M40" s="1"/>
      <c r="N40" s="1"/>
      <c r="O40" s="1"/>
      <c r="P40" s="1"/>
      <c r="Q40" s="1"/>
      <c r="R40" s="1"/>
      <c r="S40" s="1"/>
      <c r="T40" s="1"/>
      <c r="U40" s="1"/>
      <c r="V40" s="1"/>
      <c r="W40" s="1"/>
      <c r="X40" s="1"/>
      <c r="Y40" s="1"/>
      <c r="Z40" s="1"/>
    </row>
    <row r="41" customFormat="false" ht="15.75" hidden="false" customHeight="true" outlineLevel="0" collapsed="false">
      <c r="A41" s="1"/>
      <c r="B41" s="1"/>
      <c r="C41" s="1"/>
      <c r="D41" s="1"/>
      <c r="E41" s="1"/>
      <c r="F41" s="1"/>
      <c r="G41" s="1"/>
      <c r="H41" s="1"/>
      <c r="I41" s="1"/>
      <c r="J41" s="1"/>
      <c r="K41" s="1"/>
      <c r="L41" s="1"/>
      <c r="M41" s="1"/>
      <c r="N41" s="1"/>
      <c r="O41" s="1"/>
      <c r="P41" s="1"/>
      <c r="Q41" s="1"/>
      <c r="R41" s="1"/>
      <c r="S41" s="1"/>
      <c r="T41" s="1"/>
      <c r="U41" s="1"/>
      <c r="V41" s="1"/>
      <c r="W41" s="1"/>
      <c r="X41" s="1"/>
      <c r="Y41" s="1"/>
      <c r="Z41" s="1"/>
    </row>
    <row r="42" customFormat="false" ht="15.75" hidden="false" customHeight="true" outlineLevel="0" collapsed="false">
      <c r="A42" s="1"/>
      <c r="B42" s="1"/>
      <c r="C42" s="1"/>
      <c r="D42" s="1"/>
      <c r="E42" s="1"/>
      <c r="F42" s="1"/>
      <c r="G42" s="1"/>
      <c r="H42" s="1"/>
      <c r="I42" s="1"/>
      <c r="J42" s="1"/>
      <c r="K42" s="1"/>
      <c r="L42" s="1"/>
      <c r="M42" s="1"/>
      <c r="N42" s="1"/>
      <c r="O42" s="1"/>
      <c r="P42" s="1"/>
      <c r="Q42" s="1"/>
      <c r="R42" s="1"/>
      <c r="S42" s="1"/>
      <c r="T42" s="1"/>
      <c r="U42" s="1"/>
      <c r="V42" s="1"/>
      <c r="W42" s="1"/>
      <c r="X42" s="1"/>
      <c r="Y42" s="1"/>
      <c r="Z42" s="1"/>
    </row>
    <row r="43" customFormat="false" ht="15.75" hidden="false" customHeight="true" outlineLevel="0" collapsed="false">
      <c r="A43" s="1"/>
      <c r="B43" s="1"/>
      <c r="C43" s="1"/>
      <c r="D43" s="1"/>
      <c r="E43" s="1"/>
      <c r="F43" s="1"/>
      <c r="G43" s="1"/>
      <c r="H43" s="1"/>
      <c r="I43" s="1"/>
      <c r="J43" s="1"/>
      <c r="K43" s="1"/>
      <c r="L43" s="1"/>
      <c r="M43" s="1"/>
      <c r="N43" s="1"/>
      <c r="O43" s="1"/>
      <c r="P43" s="1"/>
      <c r="Q43" s="1"/>
      <c r="R43" s="1"/>
      <c r="S43" s="1"/>
      <c r="T43" s="1"/>
      <c r="U43" s="1"/>
      <c r="V43" s="1"/>
      <c r="W43" s="1"/>
      <c r="X43" s="1"/>
      <c r="Y43" s="1"/>
      <c r="Z43" s="1"/>
    </row>
    <row r="44" customFormat="false" ht="15.75" hidden="false" customHeight="true" outlineLevel="0" collapsed="false">
      <c r="A44" s="1"/>
      <c r="B44" s="1"/>
      <c r="C44" s="1"/>
      <c r="D44" s="1"/>
      <c r="E44" s="1"/>
      <c r="F44" s="1"/>
      <c r="G44" s="1"/>
      <c r="H44" s="1"/>
      <c r="I44" s="1"/>
      <c r="J44" s="1"/>
      <c r="K44" s="1"/>
      <c r="L44" s="1"/>
      <c r="M44" s="1"/>
      <c r="N44" s="1"/>
      <c r="O44" s="1"/>
      <c r="P44" s="1"/>
      <c r="Q44" s="1"/>
      <c r="R44" s="1"/>
      <c r="S44" s="1"/>
      <c r="T44" s="1"/>
      <c r="U44" s="1"/>
      <c r="V44" s="1"/>
      <c r="W44" s="1"/>
      <c r="X44" s="1"/>
      <c r="Y44" s="1"/>
      <c r="Z44" s="1"/>
    </row>
    <row r="45" customFormat="false" ht="15.75" hidden="false" customHeight="true" outlineLevel="0" collapsed="false">
      <c r="A45" s="1"/>
      <c r="B45" s="1"/>
      <c r="C45" s="1"/>
      <c r="D45" s="1"/>
      <c r="E45" s="1"/>
      <c r="F45" s="1"/>
      <c r="G45" s="1"/>
      <c r="H45" s="1"/>
      <c r="I45" s="1"/>
      <c r="J45" s="1"/>
      <c r="K45" s="1"/>
      <c r="L45" s="1"/>
      <c r="M45" s="1"/>
      <c r="N45" s="1"/>
      <c r="O45" s="1"/>
      <c r="P45" s="1"/>
      <c r="Q45" s="1"/>
      <c r="R45" s="1"/>
      <c r="S45" s="1"/>
      <c r="T45" s="1"/>
      <c r="U45" s="1"/>
      <c r="V45" s="1"/>
      <c r="W45" s="1"/>
      <c r="X45" s="1"/>
      <c r="Y45" s="1"/>
      <c r="Z45" s="1"/>
    </row>
    <row r="46" customFormat="false" ht="15.75" hidden="false" customHeight="true" outlineLevel="0" collapsed="false">
      <c r="A46" s="1"/>
      <c r="B46" s="1"/>
      <c r="C46" s="1"/>
      <c r="D46" s="1"/>
      <c r="E46" s="1"/>
      <c r="F46" s="1"/>
      <c r="G46" s="1"/>
      <c r="H46" s="1"/>
      <c r="I46" s="1"/>
      <c r="J46" s="1"/>
      <c r="K46" s="1"/>
      <c r="L46" s="1"/>
      <c r="M46" s="1"/>
      <c r="N46" s="1"/>
      <c r="O46" s="1"/>
      <c r="P46" s="1"/>
      <c r="Q46" s="1"/>
      <c r="R46" s="1"/>
      <c r="S46" s="1"/>
      <c r="T46" s="1"/>
      <c r="U46" s="1"/>
      <c r="V46" s="1"/>
      <c r="W46" s="1"/>
      <c r="X46" s="1"/>
      <c r="Y46" s="1"/>
      <c r="Z46" s="1"/>
    </row>
    <row r="47" customFormat="false" ht="15.75" hidden="false" customHeight="true" outlineLevel="0" collapsed="false">
      <c r="A47" s="1"/>
      <c r="B47" s="1"/>
      <c r="C47" s="1"/>
      <c r="D47" s="1"/>
      <c r="E47" s="1"/>
      <c r="F47" s="1"/>
      <c r="G47" s="1"/>
      <c r="H47" s="1"/>
      <c r="I47" s="1"/>
      <c r="J47" s="1"/>
      <c r="K47" s="1"/>
      <c r="L47" s="1"/>
      <c r="M47" s="1"/>
      <c r="N47" s="1"/>
      <c r="O47" s="1"/>
      <c r="P47" s="1"/>
      <c r="Q47" s="1"/>
      <c r="R47" s="1"/>
      <c r="S47" s="1"/>
      <c r="T47" s="1"/>
      <c r="U47" s="1"/>
      <c r="V47" s="1"/>
      <c r="W47" s="1"/>
      <c r="X47" s="1"/>
      <c r="Y47" s="1"/>
      <c r="Z47" s="1"/>
    </row>
    <row r="48" customFormat="false" ht="15.75" hidden="false" customHeight="true" outlineLevel="0" collapsed="false">
      <c r="A48" s="1"/>
      <c r="B48" s="1"/>
      <c r="C48" s="1"/>
      <c r="D48" s="1"/>
      <c r="E48" s="1"/>
      <c r="F48" s="1"/>
      <c r="G48" s="1"/>
      <c r="H48" s="1"/>
      <c r="I48" s="1"/>
      <c r="J48" s="1"/>
      <c r="K48" s="1"/>
      <c r="L48" s="1"/>
      <c r="M48" s="1"/>
      <c r="N48" s="1"/>
      <c r="O48" s="1"/>
      <c r="P48" s="1"/>
      <c r="Q48" s="1"/>
      <c r="R48" s="1"/>
      <c r="S48" s="1"/>
      <c r="T48" s="1"/>
      <c r="U48" s="1"/>
      <c r="V48" s="1"/>
      <c r="W48" s="1"/>
      <c r="X48" s="1"/>
      <c r="Y48" s="1"/>
      <c r="Z48" s="1"/>
    </row>
    <row r="49" customFormat="false" ht="15.75" hidden="false" customHeight="true" outlineLevel="0" collapsed="false">
      <c r="A49" s="1"/>
      <c r="B49" s="1"/>
      <c r="C49" s="1"/>
      <c r="D49" s="1"/>
      <c r="E49" s="1"/>
      <c r="F49" s="1"/>
      <c r="G49" s="1"/>
      <c r="H49" s="1"/>
      <c r="I49" s="1"/>
      <c r="J49" s="1"/>
      <c r="K49" s="1"/>
      <c r="L49" s="1"/>
      <c r="M49" s="1"/>
      <c r="N49" s="1"/>
      <c r="O49" s="1"/>
      <c r="P49" s="1"/>
      <c r="Q49" s="1"/>
      <c r="R49" s="1"/>
      <c r="S49" s="1"/>
      <c r="T49" s="1"/>
      <c r="U49" s="1"/>
      <c r="V49" s="1"/>
      <c r="W49" s="1"/>
      <c r="X49" s="1"/>
      <c r="Y49" s="1"/>
      <c r="Z49" s="1"/>
    </row>
    <row r="50" customFormat="false" ht="15.75" hidden="false" customHeight="true" outlineLevel="0" collapsed="false">
      <c r="A50" s="1"/>
      <c r="B50" s="1"/>
      <c r="C50" s="1"/>
      <c r="D50" s="1"/>
      <c r="E50" s="1"/>
      <c r="F50" s="1"/>
      <c r="G50" s="1"/>
      <c r="H50" s="1"/>
      <c r="I50" s="1"/>
      <c r="J50" s="1"/>
      <c r="K50" s="1"/>
      <c r="L50" s="1"/>
      <c r="M50" s="1"/>
      <c r="N50" s="1"/>
      <c r="O50" s="1"/>
      <c r="P50" s="1"/>
      <c r="Q50" s="1"/>
      <c r="R50" s="1"/>
      <c r="S50" s="1"/>
      <c r="T50" s="1"/>
      <c r="U50" s="1"/>
      <c r="V50" s="1"/>
      <c r="W50" s="1"/>
      <c r="X50" s="1"/>
      <c r="Y50" s="1"/>
      <c r="Z50" s="1"/>
    </row>
    <row r="51" customFormat="false" ht="15.75" hidden="false" customHeight="true" outlineLevel="0" collapsed="false">
      <c r="A51" s="1"/>
      <c r="B51" s="1"/>
      <c r="C51" s="1"/>
      <c r="D51" s="1"/>
      <c r="E51" s="1"/>
      <c r="F51" s="1"/>
      <c r="G51" s="1"/>
      <c r="H51" s="1"/>
      <c r="I51" s="1"/>
      <c r="J51" s="1"/>
      <c r="K51" s="1"/>
      <c r="L51" s="1"/>
      <c r="M51" s="1"/>
      <c r="N51" s="1"/>
      <c r="O51" s="1"/>
      <c r="P51" s="1"/>
      <c r="Q51" s="1"/>
      <c r="R51" s="1"/>
      <c r="S51" s="1"/>
      <c r="T51" s="1"/>
      <c r="U51" s="1"/>
      <c r="V51" s="1"/>
      <c r="W51" s="1"/>
      <c r="X51" s="1"/>
      <c r="Y51" s="1"/>
      <c r="Z51" s="1"/>
    </row>
    <row r="52" customFormat="false" ht="15.75" hidden="false" customHeight="true" outlineLevel="0" collapsed="false">
      <c r="A52" s="1"/>
      <c r="B52" s="1"/>
      <c r="C52" s="1"/>
      <c r="D52" s="1"/>
      <c r="E52" s="1"/>
      <c r="F52" s="1"/>
      <c r="G52" s="1"/>
      <c r="H52" s="1"/>
      <c r="I52" s="1"/>
      <c r="J52" s="1"/>
      <c r="K52" s="1"/>
      <c r="L52" s="1"/>
      <c r="M52" s="1"/>
      <c r="N52" s="1"/>
      <c r="O52" s="1"/>
      <c r="P52" s="1"/>
      <c r="Q52" s="1"/>
      <c r="R52" s="1"/>
      <c r="S52" s="1"/>
      <c r="T52" s="1"/>
      <c r="U52" s="1"/>
      <c r="V52" s="1"/>
      <c r="W52" s="1"/>
      <c r="X52" s="1"/>
      <c r="Y52" s="1"/>
      <c r="Z52" s="1"/>
    </row>
    <row r="53" customFormat="false" ht="15.75" hidden="false" customHeight="true" outlineLevel="0" collapsed="false">
      <c r="A53" s="1"/>
      <c r="B53" s="1"/>
      <c r="C53" s="1"/>
      <c r="D53" s="1"/>
      <c r="E53" s="1"/>
      <c r="F53" s="1"/>
      <c r="G53" s="1"/>
      <c r="H53" s="1"/>
      <c r="I53" s="1"/>
      <c r="J53" s="1"/>
      <c r="K53" s="1"/>
      <c r="L53" s="1"/>
      <c r="M53" s="1"/>
      <c r="N53" s="1"/>
      <c r="O53" s="1"/>
      <c r="P53" s="1"/>
      <c r="Q53" s="1"/>
      <c r="R53" s="1"/>
      <c r="S53" s="1"/>
      <c r="T53" s="1"/>
      <c r="U53" s="1"/>
      <c r="V53" s="1"/>
      <c r="W53" s="1"/>
      <c r="X53" s="1"/>
      <c r="Y53" s="1"/>
      <c r="Z53" s="1"/>
    </row>
    <row r="54" customFormat="false" ht="15.75" hidden="false" customHeight="true" outlineLevel="0" collapsed="false">
      <c r="A54" s="1"/>
      <c r="B54" s="1"/>
      <c r="C54" s="1"/>
      <c r="D54" s="1"/>
      <c r="E54" s="1"/>
      <c r="F54" s="1"/>
      <c r="G54" s="1"/>
      <c r="H54" s="1"/>
      <c r="I54" s="1"/>
      <c r="J54" s="1"/>
      <c r="K54" s="1"/>
      <c r="L54" s="1"/>
      <c r="M54" s="1"/>
      <c r="N54" s="1"/>
      <c r="O54" s="1"/>
      <c r="P54" s="1"/>
      <c r="Q54" s="1"/>
      <c r="R54" s="1"/>
      <c r="S54" s="1"/>
      <c r="T54" s="1"/>
      <c r="U54" s="1"/>
      <c r="V54" s="1"/>
      <c r="W54" s="1"/>
      <c r="X54" s="1"/>
      <c r="Y54" s="1"/>
      <c r="Z54" s="1"/>
    </row>
    <row r="55" customFormat="false" ht="15.75" hidden="false" customHeight="true" outlineLevel="0" collapsed="false">
      <c r="A55" s="1"/>
      <c r="B55" s="1"/>
      <c r="C55" s="1"/>
      <c r="D55" s="1"/>
      <c r="E55" s="1"/>
      <c r="F55" s="1"/>
      <c r="G55" s="1"/>
      <c r="H55" s="1"/>
      <c r="I55" s="1"/>
      <c r="J55" s="1"/>
      <c r="K55" s="1"/>
      <c r="L55" s="1"/>
      <c r="M55" s="1"/>
      <c r="N55" s="1"/>
      <c r="O55" s="1"/>
      <c r="P55" s="1"/>
      <c r="Q55" s="1"/>
      <c r="R55" s="1"/>
      <c r="S55" s="1"/>
      <c r="T55" s="1"/>
      <c r="U55" s="1"/>
      <c r="V55" s="1"/>
      <c r="W55" s="1"/>
      <c r="X55" s="1"/>
      <c r="Y55" s="1"/>
      <c r="Z55" s="1"/>
    </row>
    <row r="56" customFormat="false" ht="15.75" hidden="false" customHeight="true" outlineLevel="0" collapsed="false">
      <c r="A56" s="1"/>
      <c r="B56" s="1"/>
      <c r="C56" s="1"/>
      <c r="D56" s="1"/>
      <c r="E56" s="1"/>
      <c r="F56" s="1"/>
      <c r="G56" s="1"/>
      <c r="H56" s="1"/>
      <c r="I56" s="1"/>
      <c r="J56" s="1"/>
      <c r="K56" s="1"/>
      <c r="L56" s="1"/>
      <c r="M56" s="1"/>
      <c r="N56" s="1"/>
      <c r="O56" s="1"/>
      <c r="P56" s="1"/>
      <c r="Q56" s="1"/>
      <c r="R56" s="1"/>
      <c r="S56" s="1"/>
      <c r="T56" s="1"/>
      <c r="U56" s="1"/>
      <c r="V56" s="1"/>
      <c r="W56" s="1"/>
      <c r="X56" s="1"/>
      <c r="Y56" s="1"/>
      <c r="Z56" s="1"/>
    </row>
    <row r="57" customFormat="false" ht="15.75" hidden="false" customHeight="true" outlineLevel="0" collapsed="false">
      <c r="A57" s="1"/>
      <c r="B57" s="1"/>
      <c r="C57" s="1"/>
      <c r="D57" s="1"/>
      <c r="E57" s="1"/>
      <c r="F57" s="1"/>
      <c r="G57" s="1"/>
      <c r="H57" s="1"/>
      <c r="I57" s="1"/>
      <c r="J57" s="1"/>
      <c r="K57" s="1"/>
      <c r="L57" s="1"/>
      <c r="M57" s="1"/>
      <c r="N57" s="1"/>
      <c r="O57" s="1"/>
      <c r="P57" s="1"/>
      <c r="Q57" s="1"/>
      <c r="R57" s="1"/>
      <c r="S57" s="1"/>
      <c r="T57" s="1"/>
      <c r="U57" s="1"/>
      <c r="V57" s="1"/>
      <c r="W57" s="1"/>
      <c r="X57" s="1"/>
      <c r="Y57" s="1"/>
      <c r="Z57" s="1"/>
    </row>
    <row r="58" customFormat="false" ht="15.75" hidden="false" customHeight="true" outlineLevel="0" collapsed="false">
      <c r="A58" s="1"/>
      <c r="B58" s="1"/>
      <c r="C58" s="1"/>
      <c r="D58" s="1"/>
      <c r="E58" s="1"/>
      <c r="F58" s="1"/>
      <c r="G58" s="1"/>
      <c r="H58" s="1"/>
      <c r="I58" s="1"/>
      <c r="J58" s="1"/>
      <c r="K58" s="1"/>
      <c r="L58" s="1"/>
      <c r="M58" s="1"/>
      <c r="N58" s="1"/>
      <c r="O58" s="1"/>
      <c r="P58" s="1"/>
      <c r="Q58" s="1"/>
      <c r="R58" s="1"/>
      <c r="S58" s="1"/>
      <c r="T58" s="1"/>
      <c r="U58" s="1"/>
      <c r="V58" s="1"/>
      <c r="W58" s="1"/>
      <c r="X58" s="1"/>
      <c r="Y58" s="1"/>
      <c r="Z58" s="1"/>
    </row>
    <row r="59" customFormat="false" ht="15.75" hidden="false" customHeight="true" outlineLevel="0" collapsed="false">
      <c r="A59" s="1"/>
      <c r="B59" s="1"/>
      <c r="C59" s="1"/>
      <c r="D59" s="1"/>
      <c r="E59" s="1"/>
      <c r="F59" s="1"/>
      <c r="G59" s="1"/>
      <c r="H59" s="1"/>
      <c r="I59" s="1"/>
      <c r="J59" s="1"/>
      <c r="K59" s="1"/>
      <c r="L59" s="1"/>
      <c r="M59" s="1"/>
      <c r="N59" s="1"/>
      <c r="O59" s="1"/>
      <c r="P59" s="1"/>
      <c r="Q59" s="1"/>
      <c r="R59" s="1"/>
      <c r="S59" s="1"/>
      <c r="T59" s="1"/>
      <c r="U59" s="1"/>
      <c r="V59" s="1"/>
      <c r="W59" s="1"/>
      <c r="X59" s="1"/>
      <c r="Y59" s="1"/>
      <c r="Z59" s="1"/>
    </row>
    <row r="60" customFormat="false" ht="15.75" hidden="false" customHeight="true" outlineLevel="0" collapsed="false">
      <c r="A60" s="1"/>
      <c r="B60" s="1"/>
      <c r="C60" s="1"/>
      <c r="D60" s="1"/>
      <c r="E60" s="1"/>
      <c r="F60" s="1"/>
      <c r="G60" s="1"/>
      <c r="H60" s="1"/>
      <c r="I60" s="1"/>
      <c r="J60" s="1"/>
      <c r="K60" s="1"/>
      <c r="L60" s="1"/>
      <c r="M60" s="1"/>
      <c r="N60" s="1"/>
      <c r="O60" s="1"/>
      <c r="P60" s="1"/>
      <c r="Q60" s="1"/>
      <c r="R60" s="1"/>
      <c r="S60" s="1"/>
      <c r="T60" s="1"/>
      <c r="U60" s="1"/>
      <c r="V60" s="1"/>
      <c r="W60" s="1"/>
      <c r="X60" s="1"/>
      <c r="Y60" s="1"/>
      <c r="Z60" s="1"/>
    </row>
    <row r="61" customFormat="false" ht="15.75" hidden="false" customHeight="true" outlineLevel="0" collapsed="false">
      <c r="A61" s="1"/>
      <c r="B61" s="1"/>
      <c r="C61" s="1"/>
      <c r="D61" s="1"/>
      <c r="E61" s="1"/>
      <c r="F61" s="1"/>
      <c r="G61" s="1"/>
      <c r="H61" s="1"/>
      <c r="I61" s="1"/>
      <c r="J61" s="1"/>
      <c r="K61" s="1"/>
      <c r="L61" s="1"/>
      <c r="M61" s="1"/>
      <c r="N61" s="1"/>
      <c r="O61" s="1"/>
      <c r="P61" s="1"/>
      <c r="Q61" s="1"/>
      <c r="R61" s="1"/>
      <c r="S61" s="1"/>
      <c r="T61" s="1"/>
      <c r="U61" s="1"/>
      <c r="V61" s="1"/>
      <c r="W61" s="1"/>
      <c r="X61" s="1"/>
      <c r="Y61" s="1"/>
      <c r="Z61" s="1"/>
    </row>
    <row r="62" customFormat="false" ht="15.75" hidden="false" customHeight="true" outlineLevel="0" collapsed="false">
      <c r="A62" s="1"/>
      <c r="B62" s="1"/>
      <c r="C62" s="1"/>
      <c r="D62" s="1"/>
      <c r="E62" s="1"/>
      <c r="F62" s="1"/>
      <c r="G62" s="1"/>
      <c r="H62" s="1"/>
      <c r="I62" s="1"/>
      <c r="J62" s="1"/>
      <c r="K62" s="1"/>
      <c r="L62" s="1"/>
      <c r="M62" s="1"/>
      <c r="N62" s="1"/>
      <c r="O62" s="1"/>
      <c r="P62" s="1"/>
      <c r="Q62" s="1"/>
      <c r="R62" s="1"/>
      <c r="S62" s="1"/>
      <c r="T62" s="1"/>
      <c r="U62" s="1"/>
      <c r="V62" s="1"/>
      <c r="W62" s="1"/>
      <c r="X62" s="1"/>
      <c r="Y62" s="1"/>
      <c r="Z62" s="1"/>
    </row>
    <row r="63" customFormat="false" ht="15.75" hidden="false" customHeight="true" outlineLevel="0" collapsed="false">
      <c r="A63" s="1"/>
      <c r="B63" s="1"/>
      <c r="C63" s="1"/>
      <c r="D63" s="1"/>
      <c r="E63" s="1"/>
      <c r="F63" s="1"/>
      <c r="G63" s="1"/>
      <c r="H63" s="1"/>
      <c r="I63" s="1"/>
      <c r="J63" s="1"/>
      <c r="K63" s="1"/>
      <c r="L63" s="1"/>
      <c r="M63" s="1"/>
      <c r="N63" s="1"/>
      <c r="O63" s="1"/>
      <c r="P63" s="1"/>
      <c r="Q63" s="1"/>
      <c r="R63" s="1"/>
      <c r="S63" s="1"/>
      <c r="T63" s="1"/>
      <c r="U63" s="1"/>
      <c r="V63" s="1"/>
      <c r="W63" s="1"/>
      <c r="X63" s="1"/>
      <c r="Y63" s="1"/>
      <c r="Z63" s="1"/>
    </row>
    <row r="64" customFormat="false" ht="15.75" hidden="false" customHeight="true" outlineLevel="0" collapsed="false">
      <c r="A64" s="1"/>
      <c r="B64" s="1"/>
      <c r="C64" s="1"/>
      <c r="D64" s="1"/>
      <c r="E64" s="1"/>
      <c r="F64" s="1"/>
      <c r="G64" s="1"/>
      <c r="H64" s="1"/>
      <c r="I64" s="1"/>
      <c r="J64" s="1"/>
      <c r="K64" s="1"/>
      <c r="L64" s="1"/>
      <c r="M64" s="1"/>
      <c r="N64" s="1"/>
      <c r="O64" s="1"/>
      <c r="P64" s="1"/>
      <c r="Q64" s="1"/>
      <c r="R64" s="1"/>
      <c r="S64" s="1"/>
      <c r="T64" s="1"/>
      <c r="U64" s="1"/>
      <c r="V64" s="1"/>
      <c r="W64" s="1"/>
      <c r="X64" s="1"/>
      <c r="Y64" s="1"/>
      <c r="Z64" s="1"/>
    </row>
    <row r="65" customFormat="false" ht="15.75" hidden="false" customHeight="true" outlineLevel="0" collapsed="false">
      <c r="A65" s="1"/>
      <c r="B65" s="1"/>
      <c r="C65" s="1"/>
      <c r="D65" s="1"/>
      <c r="E65" s="1"/>
      <c r="F65" s="1"/>
      <c r="G65" s="1"/>
      <c r="H65" s="1"/>
      <c r="I65" s="1"/>
      <c r="J65" s="1"/>
      <c r="K65" s="1"/>
      <c r="L65" s="1"/>
      <c r="M65" s="1"/>
      <c r="N65" s="1"/>
      <c r="O65" s="1"/>
      <c r="P65" s="1"/>
      <c r="Q65" s="1"/>
      <c r="R65" s="1"/>
      <c r="S65" s="1"/>
      <c r="T65" s="1"/>
      <c r="U65" s="1"/>
      <c r="V65" s="1"/>
      <c r="W65" s="1"/>
      <c r="X65" s="1"/>
      <c r="Y65" s="1"/>
      <c r="Z65" s="1"/>
    </row>
    <row r="66" customFormat="false" ht="15.75" hidden="false" customHeight="true" outlineLevel="0" collapsed="false">
      <c r="A66" s="1"/>
      <c r="B66" s="1"/>
      <c r="C66" s="1"/>
      <c r="D66" s="1"/>
      <c r="E66" s="1"/>
      <c r="F66" s="1"/>
      <c r="G66" s="1"/>
      <c r="H66" s="1"/>
      <c r="I66" s="1"/>
      <c r="J66" s="1"/>
      <c r="K66" s="1"/>
      <c r="L66" s="1"/>
      <c r="M66" s="1"/>
      <c r="N66" s="1"/>
      <c r="O66" s="1"/>
      <c r="P66" s="1"/>
      <c r="Q66" s="1"/>
      <c r="R66" s="1"/>
      <c r="S66" s="1"/>
      <c r="T66" s="1"/>
      <c r="U66" s="1"/>
      <c r="V66" s="1"/>
      <c r="W66" s="1"/>
      <c r="X66" s="1"/>
      <c r="Y66" s="1"/>
      <c r="Z66" s="1"/>
    </row>
    <row r="67" customFormat="false" ht="15.75" hidden="false" customHeight="true" outlineLevel="0" collapsed="false">
      <c r="A67" s="1"/>
      <c r="B67" s="1"/>
      <c r="C67" s="1"/>
      <c r="D67" s="1"/>
      <c r="E67" s="1"/>
      <c r="F67" s="1"/>
      <c r="G67" s="1"/>
      <c r="H67" s="1"/>
      <c r="I67" s="1"/>
      <c r="J67" s="1"/>
      <c r="K67" s="1"/>
      <c r="L67" s="1"/>
      <c r="M67" s="1"/>
      <c r="N67" s="1"/>
      <c r="O67" s="1"/>
      <c r="P67" s="1"/>
      <c r="Q67" s="1"/>
      <c r="R67" s="1"/>
      <c r="S67" s="1"/>
      <c r="T67" s="1"/>
      <c r="U67" s="1"/>
      <c r="V67" s="1"/>
      <c r="W67" s="1"/>
      <c r="X67" s="1"/>
      <c r="Y67" s="1"/>
      <c r="Z67" s="1"/>
    </row>
    <row r="68" customFormat="false" ht="15.75" hidden="false" customHeight="true" outlineLevel="0" collapsed="false">
      <c r="A68" s="1"/>
      <c r="B68" s="1"/>
      <c r="C68" s="1"/>
      <c r="D68" s="1"/>
      <c r="E68" s="1"/>
      <c r="F68" s="1"/>
      <c r="G68" s="1"/>
      <c r="H68" s="1"/>
      <c r="I68" s="1"/>
      <c r="J68" s="1"/>
      <c r="K68" s="1"/>
      <c r="L68" s="1"/>
      <c r="M68" s="1"/>
      <c r="N68" s="1"/>
      <c r="O68" s="1"/>
      <c r="P68" s="1"/>
      <c r="Q68" s="1"/>
      <c r="R68" s="1"/>
      <c r="S68" s="1"/>
      <c r="T68" s="1"/>
      <c r="U68" s="1"/>
      <c r="V68" s="1"/>
      <c r="W68" s="1"/>
      <c r="X68" s="1"/>
      <c r="Y68" s="1"/>
      <c r="Z68" s="1"/>
    </row>
    <row r="69" customFormat="false" ht="15.75" hidden="false" customHeight="true" outlineLevel="0" collapsed="false">
      <c r="A69" s="1"/>
      <c r="B69" s="1"/>
      <c r="C69" s="1"/>
      <c r="D69" s="1"/>
      <c r="E69" s="1"/>
      <c r="F69" s="1"/>
      <c r="G69" s="1"/>
      <c r="H69" s="1"/>
      <c r="I69" s="1"/>
      <c r="J69" s="1"/>
      <c r="K69" s="1"/>
      <c r="L69" s="1"/>
      <c r="M69" s="1"/>
      <c r="N69" s="1"/>
      <c r="O69" s="1"/>
      <c r="P69" s="1"/>
      <c r="Q69" s="1"/>
      <c r="R69" s="1"/>
      <c r="S69" s="1"/>
      <c r="T69" s="1"/>
      <c r="U69" s="1"/>
      <c r="V69" s="1"/>
      <c r="W69" s="1"/>
      <c r="X69" s="1"/>
      <c r="Y69" s="1"/>
      <c r="Z69" s="1"/>
    </row>
    <row r="70" customFormat="false" ht="15.75" hidden="false" customHeight="true" outlineLevel="0" collapsed="false">
      <c r="A70" s="1"/>
      <c r="B70" s="1"/>
      <c r="C70" s="1"/>
      <c r="D70" s="1"/>
      <c r="E70" s="1"/>
      <c r="F70" s="1"/>
      <c r="G70" s="1"/>
      <c r="H70" s="1"/>
      <c r="I70" s="1"/>
      <c r="J70" s="1"/>
      <c r="K70" s="1"/>
      <c r="L70" s="1"/>
      <c r="M70" s="1"/>
      <c r="N70" s="1"/>
      <c r="O70" s="1"/>
      <c r="P70" s="1"/>
      <c r="Q70" s="1"/>
      <c r="R70" s="1"/>
      <c r="S70" s="1"/>
      <c r="T70" s="1"/>
      <c r="U70" s="1"/>
      <c r="V70" s="1"/>
      <c r="W70" s="1"/>
      <c r="X70" s="1"/>
      <c r="Y70" s="1"/>
      <c r="Z70" s="1"/>
    </row>
    <row r="71" customFormat="false" ht="15.75" hidden="false" customHeight="true" outlineLevel="0" collapsed="false">
      <c r="A71" s="1"/>
      <c r="B71" s="1"/>
      <c r="C71" s="1"/>
      <c r="D71" s="1"/>
      <c r="E71" s="1"/>
      <c r="F71" s="1"/>
      <c r="G71" s="1"/>
      <c r="H71" s="1"/>
      <c r="I71" s="1"/>
      <c r="J71" s="1"/>
      <c r="K71" s="1"/>
      <c r="L71" s="1"/>
      <c r="M71" s="1"/>
      <c r="N71" s="1"/>
      <c r="O71" s="1"/>
      <c r="P71" s="1"/>
      <c r="Q71" s="1"/>
      <c r="R71" s="1"/>
      <c r="S71" s="1"/>
      <c r="T71" s="1"/>
      <c r="U71" s="1"/>
      <c r="V71" s="1"/>
      <c r="W71" s="1"/>
      <c r="X71" s="1"/>
      <c r="Y71" s="1"/>
      <c r="Z71" s="1"/>
    </row>
    <row r="72" customFormat="false" ht="15.75" hidden="false" customHeight="true" outlineLevel="0" collapsed="false">
      <c r="A72" s="1"/>
      <c r="B72" s="1"/>
      <c r="C72" s="1"/>
      <c r="D72" s="1"/>
      <c r="E72" s="1"/>
      <c r="F72" s="1"/>
      <c r="G72" s="1"/>
      <c r="H72" s="1"/>
      <c r="I72" s="1"/>
      <c r="J72" s="1"/>
      <c r="K72" s="1"/>
      <c r="L72" s="1"/>
      <c r="M72" s="1"/>
      <c r="N72" s="1"/>
      <c r="O72" s="1"/>
      <c r="P72" s="1"/>
      <c r="Q72" s="1"/>
      <c r="R72" s="1"/>
      <c r="S72" s="1"/>
      <c r="T72" s="1"/>
      <c r="U72" s="1"/>
      <c r="V72" s="1"/>
      <c r="W72" s="1"/>
      <c r="X72" s="1"/>
      <c r="Y72" s="1"/>
      <c r="Z72" s="1"/>
    </row>
    <row r="73" customFormat="false" ht="15.75" hidden="false" customHeight="true" outlineLevel="0" collapsed="false">
      <c r="A73" s="1"/>
      <c r="B73" s="1"/>
      <c r="C73" s="1"/>
      <c r="D73" s="1"/>
      <c r="E73" s="1"/>
      <c r="F73" s="1"/>
      <c r="G73" s="1"/>
      <c r="H73" s="1"/>
      <c r="I73" s="1"/>
      <c r="J73" s="1"/>
      <c r="K73" s="1"/>
      <c r="L73" s="1"/>
      <c r="M73" s="1"/>
      <c r="N73" s="1"/>
      <c r="O73" s="1"/>
      <c r="P73" s="1"/>
      <c r="Q73" s="1"/>
      <c r="R73" s="1"/>
      <c r="S73" s="1"/>
      <c r="T73" s="1"/>
      <c r="U73" s="1"/>
      <c r="V73" s="1"/>
      <c r="W73" s="1"/>
      <c r="X73" s="1"/>
      <c r="Y73" s="1"/>
      <c r="Z73" s="1"/>
    </row>
    <row r="74" customFormat="false" ht="15.75" hidden="false" customHeight="true" outlineLevel="0" collapsed="false">
      <c r="A74" s="1"/>
      <c r="B74" s="1"/>
      <c r="C74" s="1"/>
      <c r="D74" s="1"/>
      <c r="E74" s="1"/>
      <c r="F74" s="1"/>
      <c r="G74" s="1"/>
      <c r="H74" s="1"/>
      <c r="I74" s="1"/>
      <c r="J74" s="1"/>
      <c r="K74" s="1"/>
      <c r="L74" s="1"/>
      <c r="M74" s="1"/>
      <c r="N74" s="1"/>
      <c r="O74" s="1"/>
      <c r="P74" s="1"/>
      <c r="Q74" s="1"/>
      <c r="R74" s="1"/>
      <c r="S74" s="1"/>
      <c r="T74" s="1"/>
      <c r="U74" s="1"/>
      <c r="V74" s="1"/>
      <c r="W74" s="1"/>
      <c r="X74" s="1"/>
      <c r="Y74" s="1"/>
      <c r="Z74" s="1"/>
    </row>
    <row r="75" customFormat="false" ht="15.75" hidden="false" customHeight="true" outlineLevel="0" collapsed="false">
      <c r="A75" s="1"/>
      <c r="B75" s="1"/>
      <c r="C75" s="1"/>
      <c r="D75" s="1"/>
      <c r="E75" s="1"/>
      <c r="F75" s="1"/>
      <c r="G75" s="1"/>
      <c r="H75" s="1"/>
      <c r="I75" s="1"/>
      <c r="J75" s="1"/>
      <c r="K75" s="1"/>
      <c r="L75" s="1"/>
      <c r="M75" s="1"/>
      <c r="N75" s="1"/>
      <c r="O75" s="1"/>
      <c r="P75" s="1"/>
      <c r="Q75" s="1"/>
      <c r="R75" s="1"/>
      <c r="S75" s="1"/>
      <c r="T75" s="1"/>
      <c r="U75" s="1"/>
      <c r="V75" s="1"/>
      <c r="W75" s="1"/>
      <c r="X75" s="1"/>
      <c r="Y75" s="1"/>
      <c r="Z75" s="1"/>
    </row>
    <row r="76" customFormat="false" ht="15.75" hidden="false" customHeight="true" outlineLevel="0" collapsed="false">
      <c r="A76" s="1"/>
      <c r="B76" s="1"/>
      <c r="C76" s="1"/>
      <c r="D76" s="1"/>
      <c r="E76" s="1"/>
      <c r="F76" s="1"/>
      <c r="G76" s="1"/>
      <c r="H76" s="1"/>
      <c r="I76" s="1"/>
      <c r="J76" s="1"/>
      <c r="K76" s="1"/>
      <c r="L76" s="1"/>
      <c r="M76" s="1"/>
      <c r="N76" s="1"/>
      <c r="O76" s="1"/>
      <c r="P76" s="1"/>
      <c r="Q76" s="1"/>
      <c r="R76" s="1"/>
      <c r="S76" s="1"/>
      <c r="T76" s="1"/>
      <c r="U76" s="1"/>
      <c r="V76" s="1"/>
      <c r="W76" s="1"/>
      <c r="X76" s="1"/>
      <c r="Y76" s="1"/>
      <c r="Z76" s="1"/>
    </row>
    <row r="77" customFormat="false" ht="15.75" hidden="false" customHeight="true" outlineLevel="0" collapsed="false">
      <c r="A77" s="1"/>
      <c r="B77" s="1"/>
      <c r="C77" s="1"/>
      <c r="D77" s="1"/>
      <c r="E77" s="1"/>
      <c r="F77" s="1"/>
      <c r="G77" s="1"/>
      <c r="H77" s="1"/>
      <c r="I77" s="1"/>
      <c r="J77" s="1"/>
      <c r="K77" s="1"/>
      <c r="L77" s="1"/>
      <c r="M77" s="1"/>
      <c r="N77" s="1"/>
      <c r="O77" s="1"/>
      <c r="P77" s="1"/>
      <c r="Q77" s="1"/>
      <c r="R77" s="1"/>
      <c r="S77" s="1"/>
      <c r="T77" s="1"/>
      <c r="U77" s="1"/>
      <c r="V77" s="1"/>
      <c r="W77" s="1"/>
      <c r="X77" s="1"/>
      <c r="Y77" s="1"/>
      <c r="Z77" s="1"/>
    </row>
    <row r="78" customFormat="false" ht="15.75" hidden="false" customHeight="true" outlineLevel="0" collapsed="false">
      <c r="A78" s="1"/>
      <c r="B78" s="1"/>
      <c r="C78" s="1"/>
      <c r="D78" s="1"/>
      <c r="E78" s="1"/>
      <c r="F78" s="1"/>
      <c r="G78" s="1"/>
      <c r="H78" s="1"/>
      <c r="I78" s="1"/>
      <c r="J78" s="1"/>
      <c r="K78" s="1"/>
      <c r="L78" s="1"/>
      <c r="M78" s="1"/>
      <c r="N78" s="1"/>
      <c r="O78" s="1"/>
      <c r="P78" s="1"/>
      <c r="Q78" s="1"/>
      <c r="R78" s="1"/>
      <c r="S78" s="1"/>
      <c r="T78" s="1"/>
      <c r="U78" s="1"/>
      <c r="V78" s="1"/>
      <c r="W78" s="1"/>
      <c r="X78" s="1"/>
      <c r="Y78" s="1"/>
      <c r="Z78" s="1"/>
    </row>
    <row r="79" customFormat="false" ht="15.75" hidden="false" customHeight="true" outlineLevel="0" collapsed="false">
      <c r="A79" s="1"/>
      <c r="B79" s="1"/>
      <c r="C79" s="1"/>
      <c r="D79" s="1"/>
      <c r="E79" s="1"/>
      <c r="F79" s="1"/>
      <c r="G79" s="1"/>
      <c r="H79" s="1"/>
      <c r="I79" s="1"/>
      <c r="J79" s="1"/>
      <c r="K79" s="1"/>
      <c r="L79" s="1"/>
      <c r="M79" s="1"/>
      <c r="N79" s="1"/>
      <c r="O79" s="1"/>
      <c r="P79" s="1"/>
      <c r="Q79" s="1"/>
      <c r="R79" s="1"/>
      <c r="S79" s="1"/>
      <c r="T79" s="1"/>
      <c r="U79" s="1"/>
      <c r="V79" s="1"/>
      <c r="W79" s="1"/>
      <c r="X79" s="1"/>
      <c r="Y79" s="1"/>
      <c r="Z79" s="1"/>
    </row>
    <row r="80" customFormat="false" ht="15.75" hidden="false" customHeight="true" outlineLevel="0" collapsed="false">
      <c r="A80" s="1"/>
      <c r="B80" s="1"/>
      <c r="C80" s="1"/>
      <c r="D80" s="1"/>
      <c r="E80" s="1"/>
      <c r="F80" s="1"/>
      <c r="G80" s="1"/>
      <c r="H80" s="1"/>
      <c r="I80" s="1"/>
      <c r="J80" s="1"/>
      <c r="K80" s="1"/>
      <c r="L80" s="1"/>
      <c r="M80" s="1"/>
      <c r="N80" s="1"/>
      <c r="O80" s="1"/>
      <c r="P80" s="1"/>
      <c r="Q80" s="1"/>
      <c r="R80" s="1"/>
      <c r="S80" s="1"/>
      <c r="T80" s="1"/>
      <c r="U80" s="1"/>
      <c r="V80" s="1"/>
      <c r="W80" s="1"/>
      <c r="X80" s="1"/>
      <c r="Y80" s="1"/>
      <c r="Z80" s="1"/>
    </row>
    <row r="81" customFormat="false" ht="15.75" hidden="false" customHeight="true" outlineLevel="0" collapsed="false">
      <c r="A81" s="1"/>
      <c r="B81" s="1"/>
      <c r="C81" s="1"/>
      <c r="D81" s="1"/>
      <c r="E81" s="1"/>
      <c r="F81" s="1"/>
      <c r="G81" s="1"/>
      <c r="H81" s="1"/>
      <c r="I81" s="1"/>
      <c r="J81" s="1"/>
      <c r="K81" s="1"/>
      <c r="L81" s="1"/>
      <c r="M81" s="1"/>
      <c r="N81" s="1"/>
      <c r="O81" s="1"/>
      <c r="P81" s="1"/>
      <c r="Q81" s="1"/>
      <c r="R81" s="1"/>
      <c r="S81" s="1"/>
      <c r="T81" s="1"/>
      <c r="U81" s="1"/>
      <c r="V81" s="1"/>
      <c r="W81" s="1"/>
      <c r="X81" s="1"/>
      <c r="Y81" s="1"/>
      <c r="Z81" s="1"/>
    </row>
    <row r="82" customFormat="false" ht="15.75" hidden="false" customHeight="true" outlineLevel="0" collapsed="false">
      <c r="A82" s="1"/>
      <c r="B82" s="1"/>
      <c r="C82" s="1"/>
      <c r="D82" s="1"/>
      <c r="E82" s="1"/>
      <c r="F82" s="1"/>
      <c r="G82" s="1"/>
      <c r="H82" s="1"/>
      <c r="I82" s="1"/>
      <c r="J82" s="1"/>
      <c r="K82" s="1"/>
      <c r="L82" s="1"/>
      <c r="M82" s="1"/>
      <c r="N82" s="1"/>
      <c r="O82" s="1"/>
      <c r="P82" s="1"/>
      <c r="Q82" s="1"/>
      <c r="R82" s="1"/>
      <c r="S82" s="1"/>
      <c r="T82" s="1"/>
      <c r="U82" s="1"/>
      <c r="V82" s="1"/>
      <c r="W82" s="1"/>
      <c r="X82" s="1"/>
      <c r="Y82" s="1"/>
      <c r="Z82" s="1"/>
    </row>
    <row r="83" customFormat="false" ht="15.75" hidden="false" customHeight="true" outlineLevel="0" collapsed="false">
      <c r="A83" s="1"/>
      <c r="B83" s="1"/>
      <c r="C83" s="1"/>
      <c r="D83" s="1"/>
      <c r="E83" s="1"/>
      <c r="F83" s="1"/>
      <c r="G83" s="1"/>
      <c r="H83" s="1"/>
      <c r="I83" s="1"/>
      <c r="J83" s="1"/>
      <c r="K83" s="1"/>
      <c r="L83" s="1"/>
      <c r="M83" s="1"/>
      <c r="N83" s="1"/>
      <c r="O83" s="1"/>
      <c r="P83" s="1"/>
      <c r="Q83" s="1"/>
      <c r="R83" s="1"/>
      <c r="S83" s="1"/>
      <c r="T83" s="1"/>
      <c r="U83" s="1"/>
      <c r="V83" s="1"/>
      <c r="W83" s="1"/>
      <c r="X83" s="1"/>
      <c r="Y83" s="1"/>
      <c r="Z83" s="1"/>
    </row>
    <row r="84" customFormat="false" ht="15.75" hidden="false" customHeight="true" outlineLevel="0" collapsed="false">
      <c r="A84" s="1"/>
      <c r="B84" s="1"/>
      <c r="C84" s="1"/>
      <c r="D84" s="1"/>
      <c r="E84" s="1"/>
      <c r="F84" s="1"/>
      <c r="G84" s="1"/>
      <c r="H84" s="1"/>
      <c r="I84" s="1"/>
      <c r="J84" s="1"/>
      <c r="K84" s="1"/>
      <c r="L84" s="1"/>
      <c r="M84" s="1"/>
      <c r="N84" s="1"/>
      <c r="O84" s="1"/>
      <c r="P84" s="1"/>
      <c r="Q84" s="1"/>
      <c r="R84" s="1"/>
      <c r="S84" s="1"/>
      <c r="T84" s="1"/>
      <c r="U84" s="1"/>
      <c r="V84" s="1"/>
      <c r="W84" s="1"/>
      <c r="X84" s="1"/>
      <c r="Y84" s="1"/>
      <c r="Z84" s="1"/>
    </row>
    <row r="85" customFormat="false" ht="15.75" hidden="false" customHeight="true" outlineLevel="0" collapsed="false">
      <c r="A85" s="1"/>
      <c r="B85" s="1"/>
      <c r="C85" s="1"/>
      <c r="D85" s="1"/>
      <c r="E85" s="1"/>
      <c r="F85" s="1"/>
      <c r="G85" s="1"/>
      <c r="H85" s="1"/>
      <c r="I85" s="1"/>
      <c r="J85" s="1"/>
      <c r="K85" s="1"/>
      <c r="L85" s="1"/>
      <c r="M85" s="1"/>
      <c r="N85" s="1"/>
      <c r="O85" s="1"/>
      <c r="P85" s="1"/>
      <c r="Q85" s="1"/>
      <c r="R85" s="1"/>
      <c r="S85" s="1"/>
      <c r="T85" s="1"/>
      <c r="U85" s="1"/>
      <c r="V85" s="1"/>
      <c r="W85" s="1"/>
      <c r="X85" s="1"/>
      <c r="Y85" s="1"/>
      <c r="Z85" s="1"/>
    </row>
    <row r="86" customFormat="false" ht="15.75" hidden="false" customHeight="true" outlineLevel="0" collapsed="false">
      <c r="A86" s="1"/>
      <c r="B86" s="1"/>
      <c r="C86" s="1"/>
      <c r="D86" s="1"/>
      <c r="E86" s="1"/>
      <c r="F86" s="1"/>
      <c r="G86" s="1"/>
      <c r="H86" s="1"/>
      <c r="I86" s="1"/>
      <c r="J86" s="1"/>
      <c r="K86" s="1"/>
      <c r="L86" s="1"/>
      <c r="M86" s="1"/>
      <c r="N86" s="1"/>
      <c r="O86" s="1"/>
      <c r="P86" s="1"/>
      <c r="Q86" s="1"/>
      <c r="R86" s="1"/>
      <c r="S86" s="1"/>
      <c r="T86" s="1"/>
      <c r="U86" s="1"/>
      <c r="V86" s="1"/>
      <c r="W86" s="1"/>
      <c r="X86" s="1"/>
      <c r="Y86" s="1"/>
      <c r="Z86" s="1"/>
    </row>
    <row r="87" customFormat="false" ht="15.75" hidden="false" customHeight="true" outlineLevel="0" collapsed="false">
      <c r="A87" s="1"/>
      <c r="B87" s="1"/>
      <c r="C87" s="1"/>
      <c r="D87" s="1"/>
      <c r="E87" s="1"/>
      <c r="F87" s="1"/>
      <c r="G87" s="1"/>
      <c r="H87" s="1"/>
      <c r="I87" s="1"/>
      <c r="J87" s="1"/>
      <c r="K87" s="1"/>
      <c r="L87" s="1"/>
      <c r="M87" s="1"/>
      <c r="N87" s="1"/>
      <c r="O87" s="1"/>
      <c r="P87" s="1"/>
      <c r="Q87" s="1"/>
      <c r="R87" s="1"/>
      <c r="S87" s="1"/>
      <c r="T87" s="1"/>
      <c r="U87" s="1"/>
      <c r="V87" s="1"/>
      <c r="W87" s="1"/>
      <c r="X87" s="1"/>
      <c r="Y87" s="1"/>
      <c r="Z87" s="1"/>
    </row>
    <row r="88" customFormat="false" ht="15.75" hidden="false" customHeight="true" outlineLevel="0" collapsed="false">
      <c r="A88" s="1"/>
      <c r="B88" s="1"/>
      <c r="C88" s="1"/>
      <c r="D88" s="1"/>
      <c r="E88" s="1"/>
      <c r="F88" s="1"/>
      <c r="G88" s="1"/>
      <c r="H88" s="1"/>
      <c r="I88" s="1"/>
      <c r="J88" s="1"/>
      <c r="K88" s="1"/>
      <c r="L88" s="1"/>
      <c r="M88" s="1"/>
      <c r="N88" s="1"/>
      <c r="O88" s="1"/>
      <c r="P88" s="1"/>
      <c r="Q88" s="1"/>
      <c r="R88" s="1"/>
      <c r="S88" s="1"/>
      <c r="T88" s="1"/>
      <c r="U88" s="1"/>
      <c r="V88" s="1"/>
      <c r="W88" s="1"/>
      <c r="X88" s="1"/>
      <c r="Y88" s="1"/>
      <c r="Z88" s="1"/>
    </row>
    <row r="89" customFormat="false" ht="15.75" hidden="false" customHeight="true" outlineLevel="0" collapsed="false">
      <c r="A89" s="1"/>
      <c r="B89" s="1"/>
      <c r="C89" s="1"/>
      <c r="D89" s="1"/>
      <c r="E89" s="1"/>
      <c r="F89" s="1"/>
      <c r="G89" s="1"/>
      <c r="H89" s="1"/>
      <c r="I89" s="1"/>
      <c r="J89" s="1"/>
      <c r="K89" s="1"/>
      <c r="L89" s="1"/>
      <c r="M89" s="1"/>
      <c r="N89" s="1"/>
      <c r="O89" s="1"/>
      <c r="P89" s="1"/>
      <c r="Q89" s="1"/>
      <c r="R89" s="1"/>
      <c r="S89" s="1"/>
      <c r="T89" s="1"/>
      <c r="U89" s="1"/>
      <c r="V89" s="1"/>
      <c r="W89" s="1"/>
      <c r="X89" s="1"/>
      <c r="Y89" s="1"/>
      <c r="Z89" s="1"/>
    </row>
    <row r="90" customFormat="false" ht="15.75" hidden="false" customHeight="true" outlineLevel="0" collapsed="false">
      <c r="A90" s="1"/>
      <c r="B90" s="1"/>
      <c r="C90" s="1"/>
      <c r="D90" s="1"/>
      <c r="E90" s="1"/>
      <c r="F90" s="1"/>
      <c r="G90" s="1"/>
      <c r="H90" s="1"/>
      <c r="I90" s="1"/>
      <c r="J90" s="1"/>
      <c r="K90" s="1"/>
      <c r="L90" s="1"/>
      <c r="M90" s="1"/>
      <c r="N90" s="1"/>
      <c r="O90" s="1"/>
      <c r="P90" s="1"/>
      <c r="Q90" s="1"/>
      <c r="R90" s="1"/>
      <c r="S90" s="1"/>
      <c r="T90" s="1"/>
      <c r="U90" s="1"/>
      <c r="V90" s="1"/>
      <c r="W90" s="1"/>
      <c r="X90" s="1"/>
      <c r="Y90" s="1"/>
      <c r="Z90" s="1"/>
    </row>
    <row r="91" customFormat="false" ht="15.75" hidden="false" customHeight="true" outlineLevel="0" collapsed="false">
      <c r="A91" s="1"/>
      <c r="B91" s="1"/>
      <c r="C91" s="1"/>
      <c r="D91" s="1"/>
      <c r="E91" s="1"/>
      <c r="F91" s="1"/>
      <c r="G91" s="1"/>
      <c r="H91" s="1"/>
      <c r="I91" s="1"/>
      <c r="J91" s="1"/>
      <c r="K91" s="1"/>
      <c r="L91" s="1"/>
      <c r="M91" s="1"/>
      <c r="N91" s="1"/>
      <c r="O91" s="1"/>
      <c r="P91" s="1"/>
      <c r="Q91" s="1"/>
      <c r="R91" s="1"/>
      <c r="S91" s="1"/>
      <c r="T91" s="1"/>
      <c r="U91" s="1"/>
      <c r="V91" s="1"/>
      <c r="W91" s="1"/>
      <c r="X91" s="1"/>
      <c r="Y91" s="1"/>
      <c r="Z91" s="1"/>
    </row>
    <row r="92" customFormat="false" ht="15.75" hidden="false" customHeight="true" outlineLevel="0" collapsed="false">
      <c r="A92" s="1"/>
      <c r="B92" s="1"/>
      <c r="C92" s="1"/>
      <c r="D92" s="1"/>
      <c r="E92" s="1"/>
      <c r="F92" s="1"/>
      <c r="G92" s="1"/>
      <c r="H92" s="1"/>
      <c r="I92" s="1"/>
      <c r="J92" s="1"/>
      <c r="K92" s="1"/>
      <c r="L92" s="1"/>
      <c r="M92" s="1"/>
      <c r="N92" s="1"/>
      <c r="O92" s="1"/>
      <c r="P92" s="1"/>
      <c r="Q92" s="1"/>
      <c r="R92" s="1"/>
      <c r="S92" s="1"/>
      <c r="T92" s="1"/>
      <c r="U92" s="1"/>
      <c r="V92" s="1"/>
      <c r="W92" s="1"/>
      <c r="X92" s="1"/>
      <c r="Y92" s="1"/>
      <c r="Z92" s="1"/>
    </row>
    <row r="93" customFormat="false" ht="15.75" hidden="false" customHeight="true" outlineLevel="0" collapsed="false">
      <c r="A93" s="1"/>
      <c r="B93" s="1"/>
      <c r="C93" s="1"/>
      <c r="D93" s="1"/>
      <c r="E93" s="1"/>
      <c r="F93" s="1"/>
      <c r="G93" s="1"/>
      <c r="H93" s="1"/>
      <c r="I93" s="1"/>
      <c r="J93" s="1"/>
      <c r="K93" s="1"/>
      <c r="L93" s="1"/>
      <c r="M93" s="1"/>
      <c r="N93" s="1"/>
      <c r="O93" s="1"/>
      <c r="P93" s="1"/>
      <c r="Q93" s="1"/>
      <c r="R93" s="1"/>
      <c r="S93" s="1"/>
      <c r="T93" s="1"/>
      <c r="U93" s="1"/>
      <c r="V93" s="1"/>
      <c r="W93" s="1"/>
      <c r="X93" s="1"/>
      <c r="Y93" s="1"/>
      <c r="Z93" s="1"/>
    </row>
    <row r="94" customFormat="false" ht="15.75" hidden="false" customHeight="true" outlineLevel="0" collapsed="false">
      <c r="A94" s="1"/>
      <c r="B94" s="1"/>
      <c r="C94" s="1"/>
      <c r="D94" s="1"/>
      <c r="E94" s="1"/>
      <c r="F94" s="1"/>
      <c r="G94" s="1"/>
      <c r="H94" s="1"/>
      <c r="I94" s="1"/>
      <c r="J94" s="1"/>
      <c r="K94" s="1"/>
      <c r="L94" s="1"/>
      <c r="M94" s="1"/>
      <c r="N94" s="1"/>
      <c r="O94" s="1"/>
      <c r="P94" s="1"/>
      <c r="Q94" s="1"/>
      <c r="R94" s="1"/>
      <c r="S94" s="1"/>
      <c r="T94" s="1"/>
      <c r="U94" s="1"/>
      <c r="V94" s="1"/>
      <c r="W94" s="1"/>
      <c r="X94" s="1"/>
      <c r="Y94" s="1"/>
      <c r="Z94" s="1"/>
    </row>
    <row r="95" customFormat="false" ht="15.75" hidden="false" customHeight="true" outlineLevel="0" collapsed="false">
      <c r="A95" s="1"/>
      <c r="B95" s="1"/>
      <c r="C95" s="1"/>
      <c r="D95" s="1"/>
      <c r="E95" s="1"/>
      <c r="F95" s="1"/>
      <c r="G95" s="1"/>
      <c r="H95" s="1"/>
      <c r="I95" s="1"/>
      <c r="J95" s="1"/>
      <c r="K95" s="1"/>
      <c r="L95" s="1"/>
      <c r="M95" s="1"/>
      <c r="N95" s="1"/>
      <c r="O95" s="1"/>
      <c r="P95" s="1"/>
      <c r="Q95" s="1"/>
      <c r="R95" s="1"/>
      <c r="S95" s="1"/>
      <c r="T95" s="1"/>
      <c r="U95" s="1"/>
      <c r="V95" s="1"/>
      <c r="W95" s="1"/>
      <c r="X95" s="1"/>
      <c r="Y95" s="1"/>
      <c r="Z95" s="1"/>
    </row>
    <row r="96" customFormat="false" ht="15.75" hidden="false" customHeight="true" outlineLevel="0" collapsed="false">
      <c r="A96" s="1"/>
      <c r="B96" s="1"/>
      <c r="C96" s="1"/>
      <c r="D96" s="1"/>
      <c r="E96" s="1"/>
      <c r="F96" s="1"/>
      <c r="G96" s="1"/>
      <c r="H96" s="1"/>
      <c r="I96" s="1"/>
      <c r="J96" s="1"/>
      <c r="K96" s="1"/>
      <c r="L96" s="1"/>
      <c r="M96" s="1"/>
      <c r="N96" s="1"/>
      <c r="O96" s="1"/>
      <c r="P96" s="1"/>
      <c r="Q96" s="1"/>
      <c r="R96" s="1"/>
      <c r="S96" s="1"/>
      <c r="T96" s="1"/>
      <c r="U96" s="1"/>
      <c r="V96" s="1"/>
      <c r="W96" s="1"/>
      <c r="X96" s="1"/>
      <c r="Y96" s="1"/>
      <c r="Z96" s="1"/>
    </row>
    <row r="97" customFormat="false" ht="15.75" hidden="false" customHeight="true" outlineLevel="0" collapsed="false">
      <c r="A97" s="1"/>
      <c r="B97" s="1"/>
      <c r="C97" s="1"/>
      <c r="D97" s="1"/>
      <c r="E97" s="1"/>
      <c r="F97" s="1"/>
      <c r="G97" s="1"/>
      <c r="H97" s="1"/>
      <c r="I97" s="1"/>
      <c r="J97" s="1"/>
      <c r="K97" s="1"/>
      <c r="L97" s="1"/>
      <c r="M97" s="1"/>
      <c r="N97" s="1"/>
      <c r="O97" s="1"/>
      <c r="P97" s="1"/>
      <c r="Q97" s="1"/>
      <c r="R97" s="1"/>
      <c r="S97" s="1"/>
      <c r="T97" s="1"/>
      <c r="U97" s="1"/>
      <c r="V97" s="1"/>
      <c r="W97" s="1"/>
      <c r="X97" s="1"/>
      <c r="Y97" s="1"/>
      <c r="Z97" s="1"/>
    </row>
    <row r="98" customFormat="false" ht="15.75" hidden="false" customHeight="true" outlineLevel="0" collapsed="false">
      <c r="A98" s="1"/>
      <c r="B98" s="1"/>
      <c r="C98" s="1"/>
      <c r="D98" s="1"/>
      <c r="E98" s="1"/>
      <c r="F98" s="1"/>
      <c r="G98" s="1"/>
      <c r="H98" s="1"/>
      <c r="I98" s="1"/>
      <c r="J98" s="1"/>
      <c r="K98" s="1"/>
      <c r="L98" s="1"/>
      <c r="M98" s="1"/>
      <c r="N98" s="1"/>
      <c r="O98" s="1"/>
      <c r="P98" s="1"/>
      <c r="Q98" s="1"/>
      <c r="R98" s="1"/>
      <c r="S98" s="1"/>
      <c r="T98" s="1"/>
      <c r="U98" s="1"/>
      <c r="V98" s="1"/>
      <c r="W98" s="1"/>
      <c r="X98" s="1"/>
      <c r="Y98" s="1"/>
      <c r="Z98" s="1"/>
    </row>
    <row r="99" customFormat="false" ht="15.75" hidden="false" customHeight="true" outlineLevel="0" collapsed="false">
      <c r="A99" s="1"/>
      <c r="B99" s="1"/>
      <c r="C99" s="1"/>
      <c r="D99" s="1"/>
      <c r="E99" s="1"/>
      <c r="F99" s="1"/>
      <c r="G99" s="1"/>
      <c r="H99" s="1"/>
      <c r="I99" s="1"/>
      <c r="J99" s="1"/>
      <c r="K99" s="1"/>
      <c r="L99" s="1"/>
      <c r="M99" s="1"/>
      <c r="N99" s="1"/>
      <c r="O99" s="1"/>
      <c r="P99" s="1"/>
      <c r="Q99" s="1"/>
      <c r="R99" s="1"/>
      <c r="S99" s="1"/>
      <c r="T99" s="1"/>
      <c r="U99" s="1"/>
      <c r="V99" s="1"/>
      <c r="W99" s="1"/>
      <c r="X99" s="1"/>
      <c r="Y99" s="1"/>
      <c r="Z99" s="1"/>
    </row>
    <row r="100" customFormat="false" ht="15.75" hidden="false" customHeight="true" outlineLevel="0" collapsed="false">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customFormat="false" ht="15.75" hidden="false" customHeight="true" outlineLevel="0" collapsed="false">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customFormat="false" ht="15.75" hidden="false" customHeight="true" outlineLevel="0" collapsed="false">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customFormat="false" ht="15.75" hidden="false" customHeight="true" outlineLevel="0" collapsed="false">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customFormat="false" ht="15.75" hidden="false" customHeight="true" outlineLevel="0" collapsed="false">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customFormat="false" ht="15.75" hidden="false" customHeight="true" outlineLevel="0" collapsed="false">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customFormat="false" ht="15.75" hidden="false" customHeight="true" outlineLevel="0" collapsed="false">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customFormat="false" ht="15.75" hidden="false" customHeight="true" outlineLevel="0" collapsed="false">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customFormat="false" ht="15.75" hidden="false" customHeight="true" outlineLevel="0" collapsed="false">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customFormat="false" ht="15.75" hidden="false" customHeight="true" outlineLevel="0" collapsed="false">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customFormat="false" ht="15.75" hidden="false" customHeight="true" outlineLevel="0" collapsed="false">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customFormat="false" ht="15.75" hidden="false" customHeight="true" outlineLevel="0" collapsed="false">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customFormat="false" ht="15.75" hidden="false" customHeight="true" outlineLevel="0" collapsed="false">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customFormat="false" ht="15.75" hidden="false" customHeight="true" outlineLevel="0" collapsed="false">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customFormat="false" ht="15.75" hidden="false" customHeight="true" outlineLevel="0" collapsed="false">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customFormat="false" ht="15.75" hidden="false" customHeight="true" outlineLevel="0" collapsed="false">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customFormat="false" ht="15.75" hidden="false" customHeight="true" outlineLevel="0" collapsed="false">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customFormat="false" ht="15.75" hidden="false" customHeight="true" outlineLevel="0" collapsed="false">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customFormat="false" ht="15.75" hidden="false" customHeight="true" outlineLevel="0" collapsed="false">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customFormat="false" ht="15.75" hidden="false" customHeight="true" outlineLevel="0" collapsed="false">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customFormat="false" ht="15.75" hidden="false" customHeight="true" outlineLevel="0" collapsed="false">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customFormat="false" ht="15.75" hidden="false" customHeight="true" outlineLevel="0" collapsed="false">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customFormat="false" ht="15.75" hidden="false" customHeight="true" outlineLevel="0" collapsed="false">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customFormat="false" ht="15.75" hidden="false" customHeight="true" outlineLevel="0" collapsed="false">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customFormat="false" ht="15.75" hidden="false" customHeight="true" outlineLevel="0" collapsed="false">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customFormat="false" ht="15.75" hidden="false" customHeight="true" outlineLevel="0" collapsed="false">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customFormat="false" ht="15.75" hidden="false" customHeight="true" outlineLevel="0" collapsed="false">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customFormat="false" ht="15.75" hidden="false" customHeight="true" outlineLevel="0" collapsed="false">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customFormat="false" ht="15.75" hidden="false" customHeight="true" outlineLevel="0" collapsed="false">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customFormat="false" ht="15.75" hidden="false" customHeight="true" outlineLevel="0" collapsed="false">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customFormat="false" ht="15.75" hidden="false" customHeight="true" outlineLevel="0" collapsed="false">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customFormat="false" ht="15.75" hidden="false" customHeight="true" outlineLevel="0" collapsed="false">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customFormat="false" ht="15.75" hidden="false" customHeight="true" outlineLevel="0" collapsed="false">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customFormat="false" ht="15.75" hidden="false" customHeight="true" outlineLevel="0" collapsed="false">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customFormat="false" ht="15.75" hidden="false" customHeight="true" outlineLevel="0" collapsed="false">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customFormat="false" ht="15.75" hidden="false" customHeight="true" outlineLevel="0" collapsed="false">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customFormat="false" ht="15.75" hidden="false" customHeight="true" outlineLevel="0" collapsed="false">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customFormat="false" ht="15.75" hidden="false" customHeight="true" outlineLevel="0" collapsed="false">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customFormat="false" ht="15.75" hidden="false" customHeight="true" outlineLevel="0" collapsed="false">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customFormat="false" ht="15.75" hidden="false" customHeight="true" outlineLevel="0" collapsed="false">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customFormat="false" ht="15.75" hidden="false" customHeight="true" outlineLevel="0" collapsed="false">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customFormat="false" ht="15.75" hidden="false" customHeight="true" outlineLevel="0" collapsed="false">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customFormat="false" ht="15.75" hidden="false" customHeight="true" outlineLevel="0" collapsed="false">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customFormat="false" ht="15.75" hidden="false" customHeight="true" outlineLevel="0" collapsed="false">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customFormat="false" ht="15.75" hidden="false" customHeight="true" outlineLevel="0" collapsed="false">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customFormat="false" ht="15.75" hidden="false" customHeight="true" outlineLevel="0" collapsed="false">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customFormat="false" ht="15.75" hidden="false" customHeight="true" outlineLevel="0" collapsed="false">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customFormat="false" ht="15.75" hidden="false" customHeight="true" outlineLevel="0" collapsed="false">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customFormat="false" ht="15.75" hidden="false" customHeight="true" outlineLevel="0" collapsed="false">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customFormat="false" ht="15.75" hidden="false" customHeight="true" outlineLevel="0" collapsed="false">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customFormat="false" ht="15.75" hidden="false" customHeight="true" outlineLevel="0" collapsed="false">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customFormat="false" ht="15.75" hidden="false" customHeight="true" outlineLevel="0" collapsed="false">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customFormat="false" ht="15.75" hidden="false" customHeight="true" outlineLevel="0" collapsed="false">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customFormat="false" ht="15.75" hidden="false" customHeight="true" outlineLevel="0" collapsed="false">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customFormat="false" ht="15.75" hidden="false" customHeight="true" outlineLevel="0" collapsed="false">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customFormat="false" ht="15.75" hidden="false" customHeight="true" outlineLevel="0" collapsed="false">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customFormat="false" ht="15.75" hidden="false" customHeight="true" outlineLevel="0" collapsed="false">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customFormat="false" ht="15.75" hidden="false" customHeight="true" outlineLevel="0" collapsed="false">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customFormat="false" ht="15.75" hidden="false" customHeight="true" outlineLevel="0" collapsed="false">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customFormat="false" ht="15.75" hidden="false" customHeight="true" outlineLevel="0" collapsed="false">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customFormat="false" ht="15.75" hidden="false" customHeight="true" outlineLevel="0" collapsed="false">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customFormat="false" ht="15.75" hidden="false" customHeight="true" outlineLevel="0" collapsed="false">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customFormat="false" ht="15.75" hidden="false" customHeight="true" outlineLevel="0" collapsed="false">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customFormat="false" ht="15.75" hidden="false" customHeight="true" outlineLevel="0" collapsed="false">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customFormat="false" ht="15.75" hidden="false" customHeight="true" outlineLevel="0" collapsed="false">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customFormat="false" ht="15.75" hidden="false" customHeight="true" outlineLevel="0" collapsed="false">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customFormat="false" ht="15.75" hidden="false" customHeight="true" outlineLevel="0" collapsed="false">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customFormat="false" ht="15.75" hidden="false" customHeight="true" outlineLevel="0" collapsed="false">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customFormat="false" ht="15.75" hidden="false" customHeight="true" outlineLevel="0" collapsed="false">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customFormat="false" ht="15.75" hidden="false" customHeight="true" outlineLevel="0" collapsed="false">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customFormat="false" ht="15.75" hidden="false" customHeight="true" outlineLevel="0" collapsed="false">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customFormat="false" ht="15.75" hidden="false" customHeight="true" outlineLevel="0" collapsed="false">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customFormat="false" ht="15.75" hidden="false" customHeight="true" outlineLevel="0" collapsed="false">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customFormat="false" ht="15.75" hidden="false" customHeight="true" outlineLevel="0" collapsed="false">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customFormat="false" ht="15.75" hidden="false" customHeight="true" outlineLevel="0" collapsed="false">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customFormat="false" ht="15.75" hidden="false" customHeight="true" outlineLevel="0" collapsed="false">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customFormat="false" ht="15.75" hidden="false" customHeight="true" outlineLevel="0" collapsed="false">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customFormat="false" ht="15.75" hidden="false" customHeight="true" outlineLevel="0" collapsed="false">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customFormat="false" ht="15.75" hidden="false" customHeight="true" outlineLevel="0" collapsed="false">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customFormat="false" ht="15.75" hidden="false" customHeight="true" outlineLevel="0" collapsed="false">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customFormat="false" ht="15.75" hidden="false" customHeight="true" outlineLevel="0" collapsed="false">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customFormat="false" ht="15.75" hidden="false" customHeight="true" outlineLevel="0" collapsed="false">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customFormat="false" ht="15.75" hidden="false" customHeight="true" outlineLevel="0" collapsed="false">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customFormat="false" ht="15.75" hidden="false" customHeight="true" outlineLevel="0" collapsed="false">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customFormat="false" ht="15.75" hidden="false" customHeight="true" outlineLevel="0" collapsed="false">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customFormat="false" ht="15.75" hidden="false" customHeight="true" outlineLevel="0" collapsed="false">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customFormat="false" ht="15.75" hidden="false" customHeight="true" outlineLevel="0" collapsed="false">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customFormat="false" ht="15.75" hidden="false" customHeight="true" outlineLevel="0" collapsed="false">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customFormat="false" ht="15.75" hidden="false" customHeight="true" outlineLevel="0" collapsed="false">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customFormat="false" ht="15.75" hidden="false" customHeight="true" outlineLevel="0" collapsed="false">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customFormat="false" ht="15.75" hidden="false" customHeight="true" outlineLevel="0" collapsed="false">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customFormat="false" ht="15.75" hidden="false" customHeight="true" outlineLevel="0" collapsed="false">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customFormat="false" ht="15.75" hidden="false" customHeight="true" outlineLevel="0" collapsed="false">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customFormat="false" ht="15.75" hidden="false" customHeight="true" outlineLevel="0" collapsed="false">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customFormat="false" ht="15.75" hidden="false" customHeight="true" outlineLevel="0" collapsed="false">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customFormat="false" ht="15.75" hidden="false" customHeight="true" outlineLevel="0" collapsed="false">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customFormat="false" ht="15.75" hidden="false" customHeight="true" outlineLevel="0" collapsed="false">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customFormat="false" ht="15.75" hidden="false" customHeight="true" outlineLevel="0" collapsed="false">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customFormat="false" ht="15.75" hidden="false" customHeight="true" outlineLevel="0" collapsed="false">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customFormat="false" ht="15.75" hidden="false" customHeight="true" outlineLevel="0" collapsed="false">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customFormat="false" ht="15.75" hidden="false" customHeight="true" outlineLevel="0" collapsed="false">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customFormat="false" ht="15.75" hidden="false" customHeight="true" outlineLevel="0" collapsed="false">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customFormat="false" ht="15.75" hidden="false" customHeight="true" outlineLevel="0" collapsed="false">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customFormat="false" ht="15.75" hidden="false" customHeight="true" outlineLevel="0" collapsed="false">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customFormat="false" ht="15.75" hidden="false" customHeight="true" outlineLevel="0" collapsed="false">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customFormat="false" ht="15.75" hidden="false" customHeight="true" outlineLevel="0" collapsed="false">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customFormat="false" ht="15.75" hidden="false" customHeight="true" outlineLevel="0" collapsed="false">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customFormat="false" ht="15.75" hidden="false" customHeight="true" outlineLevel="0" collapsed="false">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customFormat="false" ht="15.75" hidden="false" customHeight="true" outlineLevel="0" collapsed="false">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customFormat="false" ht="15.75" hidden="false" customHeight="true" outlineLevel="0" collapsed="false">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customFormat="false" ht="15.75" hidden="false" customHeight="true" outlineLevel="0" collapsed="false">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customFormat="false" ht="15.75" hidden="false" customHeight="true" outlineLevel="0" collapsed="false">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customFormat="false" ht="15.75" hidden="false" customHeight="true" outlineLevel="0" collapsed="false">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customFormat="false" ht="15.75" hidden="false" customHeight="true" outlineLevel="0" collapsed="false">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customFormat="false" ht="15.75" hidden="false" customHeight="true" outlineLevel="0" collapsed="false">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customFormat="false" ht="15.75" hidden="false" customHeight="true" outlineLevel="0" collapsed="false">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customFormat="false" ht="15.75" hidden="false" customHeight="true" outlineLevel="0" collapsed="false">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customFormat="false" ht="15.75" hidden="false" customHeight="true" outlineLevel="0" collapsed="false">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customFormat="false" ht="15.75" hidden="false" customHeight="true" outlineLevel="0" collapsed="false">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customFormat="false" ht="15.75" hidden="false" customHeight="true" outlineLevel="0" collapsed="false">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customFormat="false" ht="15.75" hidden="false" customHeight="true" outlineLevel="0" collapsed="false">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customFormat="false" ht="15.75" hidden="false" customHeight="true" outlineLevel="0" collapsed="false">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customFormat="false" ht="15.75" hidden="false" customHeight="true" outlineLevel="0" collapsed="false">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customFormat="false" ht="15.75" hidden="false" customHeight="true" outlineLevel="0" collapsed="false">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customFormat="false" ht="15.75" hidden="false" customHeight="true" outlineLevel="0" collapsed="false">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customFormat="false" ht="15.75" hidden="false" customHeight="true" outlineLevel="0" collapsed="false">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customFormat="false" ht="15.75" hidden="false" customHeight="true" outlineLevel="0" collapsed="false">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customFormat="false" ht="15.75" hidden="false" customHeight="true" outlineLevel="0" collapsed="false">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customFormat="false" ht="15.75" hidden="false" customHeight="true" outlineLevel="0" collapsed="false">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customFormat="false" ht="15.75" hidden="false" customHeight="true" outlineLevel="0" collapsed="false">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customFormat="false" ht="15.75" hidden="false" customHeight="true" outlineLevel="0" collapsed="false">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customFormat="false" ht="15.75" hidden="false" customHeight="true" outlineLevel="0" collapsed="false">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customFormat="false" ht="15.75" hidden="false" customHeight="true" outlineLevel="0" collapsed="false">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customFormat="false" ht="15.75" hidden="false" customHeight="true" outlineLevel="0" collapsed="false">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customFormat="false" ht="15.75" hidden="false" customHeight="true" outlineLevel="0" collapsed="false">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customFormat="false" ht="15.75" hidden="false" customHeight="true" outlineLevel="0" collapsed="false">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customFormat="false" ht="15.75" hidden="false" customHeight="true" outlineLevel="0" collapsed="false">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customFormat="false" ht="15.75" hidden="false" customHeight="true" outlineLevel="0" collapsed="false">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customFormat="false" ht="15.75" hidden="false" customHeight="true" outlineLevel="0" collapsed="false">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customFormat="false" ht="15.75" hidden="false" customHeight="true" outlineLevel="0" collapsed="false">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customFormat="false" ht="15.75" hidden="false" customHeight="true" outlineLevel="0" collapsed="false">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customFormat="false" ht="15.75" hidden="false" customHeight="true" outlineLevel="0" collapsed="false">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customFormat="false" ht="15.75" hidden="false" customHeight="true" outlineLevel="0" collapsed="false">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customFormat="false" ht="15.75" hidden="false" customHeight="true" outlineLevel="0" collapsed="false">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customFormat="false" ht="15.75" hidden="false" customHeight="true" outlineLevel="0" collapsed="false">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customFormat="false" ht="15.75" hidden="false" customHeight="true" outlineLevel="0" collapsed="false">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customFormat="false" ht="15.75" hidden="false" customHeight="true" outlineLevel="0" collapsed="false">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customFormat="false" ht="15.75" hidden="false" customHeight="true" outlineLevel="0" collapsed="false">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customFormat="false" ht="15.75" hidden="false" customHeight="true" outlineLevel="0" collapsed="false">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customFormat="false" ht="15.75" hidden="false" customHeight="true" outlineLevel="0" collapsed="false">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customFormat="false" ht="15.75" hidden="false" customHeight="true" outlineLevel="0" collapsed="false">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customFormat="false" ht="15.75" hidden="false" customHeight="true" outlineLevel="0" collapsed="false">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customFormat="false" ht="15.75" hidden="false" customHeight="true" outlineLevel="0" collapsed="false">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customFormat="false" ht="15.75" hidden="false" customHeight="true" outlineLevel="0" collapsed="false">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customFormat="false" ht="15.75" hidden="false" customHeight="true" outlineLevel="0" collapsed="false">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customFormat="false" ht="15.75" hidden="false" customHeight="true" outlineLevel="0" collapsed="false">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customFormat="false" ht="15.75" hidden="false" customHeight="true" outlineLevel="0" collapsed="false">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customFormat="false" ht="15.75" hidden="false" customHeight="true" outlineLevel="0" collapsed="false">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customFormat="false" ht="15.75" hidden="false" customHeight="true" outlineLevel="0" collapsed="false">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customFormat="false" ht="15.75" hidden="false" customHeight="true" outlineLevel="0" collapsed="false">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customFormat="false" ht="15.75" hidden="false" customHeight="true" outlineLevel="0" collapsed="false">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customFormat="false" ht="15.75" hidden="false" customHeight="true" outlineLevel="0" collapsed="false">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customFormat="false" ht="15.75" hidden="false" customHeight="true" outlineLevel="0" collapsed="false">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customFormat="false" ht="15.75" hidden="false" customHeight="true" outlineLevel="0" collapsed="false">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customFormat="false" ht="15.75" hidden="false" customHeight="true" outlineLevel="0" collapsed="false">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customFormat="false" ht="15.75" hidden="false" customHeight="true" outlineLevel="0" collapsed="false">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customFormat="false" ht="15.75" hidden="false" customHeight="true" outlineLevel="0" collapsed="false">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customFormat="false" ht="15.75" hidden="false" customHeight="true" outlineLevel="0" collapsed="false">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customFormat="false" ht="15.75" hidden="false" customHeight="true" outlineLevel="0" collapsed="false">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customFormat="false" ht="15.75" hidden="false" customHeight="true" outlineLevel="0" collapsed="false">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customFormat="false" ht="15.75" hidden="false" customHeight="true" outlineLevel="0" collapsed="false">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customFormat="false" ht="15.75" hidden="false" customHeight="true" outlineLevel="0" collapsed="false">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customFormat="false" ht="15.75" hidden="false" customHeight="true" outlineLevel="0" collapsed="false">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customFormat="false" ht="15.75" hidden="false" customHeight="true" outlineLevel="0" collapsed="false">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customFormat="false" ht="15.75" hidden="false" customHeight="true" outlineLevel="0" collapsed="false">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customFormat="false" ht="15.75" hidden="false" customHeight="true" outlineLevel="0" collapsed="false">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customFormat="false" ht="15.75" hidden="false" customHeight="true" outlineLevel="0" collapsed="false">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customFormat="false" ht="15.75" hidden="false" customHeight="true" outlineLevel="0" collapsed="false">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customFormat="false" ht="15.75" hidden="false" customHeight="true" outlineLevel="0" collapsed="false">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customFormat="false" ht="15.75" hidden="false" customHeight="true" outlineLevel="0" collapsed="false">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customFormat="false" ht="15.75" hidden="false" customHeight="true" outlineLevel="0" collapsed="false">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customFormat="false" ht="15.75" hidden="false" customHeight="true" outlineLevel="0" collapsed="false">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customFormat="false" ht="15.75" hidden="false" customHeight="true" outlineLevel="0" collapsed="false">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customFormat="false" ht="15.75" hidden="false" customHeight="true" outlineLevel="0" collapsed="false">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customFormat="false" ht="15.75" hidden="false" customHeight="true" outlineLevel="0" collapsed="false">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customFormat="false" ht="15.75" hidden="false" customHeight="true" outlineLevel="0" collapsed="false">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customFormat="false" ht="15.75" hidden="false" customHeight="true" outlineLevel="0" collapsed="false">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customFormat="false" ht="15.75" hidden="false" customHeight="true" outlineLevel="0" collapsed="false">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customFormat="false" ht="15.75" hidden="false" customHeight="true" outlineLevel="0" collapsed="false">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customFormat="false" ht="15.75" hidden="false" customHeight="true" outlineLevel="0" collapsed="false">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customFormat="false" ht="15.75" hidden="false" customHeight="true" outlineLevel="0" collapsed="false">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customFormat="false" ht="15.75" hidden="false" customHeight="true" outlineLevel="0" collapsed="false">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customFormat="false" ht="15.75" hidden="false" customHeight="true" outlineLevel="0" collapsed="false">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customFormat="false" ht="15.75" hidden="false" customHeight="true" outlineLevel="0" collapsed="false">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customFormat="false" ht="15.75" hidden="false" customHeight="true" outlineLevel="0" collapsed="false">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customFormat="false" ht="15.75" hidden="false" customHeight="true" outlineLevel="0" collapsed="false">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customFormat="false" ht="15.75" hidden="false" customHeight="true" outlineLevel="0" collapsed="false">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customFormat="false" ht="15.75" hidden="false" customHeight="true" outlineLevel="0" collapsed="false">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customFormat="false" ht="15.75" hidden="false" customHeight="true" outlineLevel="0" collapsed="false">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customFormat="false" ht="15.75" hidden="false" customHeight="true" outlineLevel="0" collapsed="false">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customFormat="false" ht="15.75" hidden="false" customHeight="true" outlineLevel="0" collapsed="false">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customFormat="false" ht="15.75" hidden="false" customHeight="true" outlineLevel="0" collapsed="false">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customFormat="false" ht="15.75" hidden="false" customHeight="true" outlineLevel="0" collapsed="false">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customFormat="false" ht="15.75" hidden="false" customHeight="true" outlineLevel="0" collapsed="false">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customFormat="false" ht="15.75" hidden="false" customHeight="true" outlineLevel="0" collapsed="false">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customFormat="false" ht="15.75" hidden="false" customHeight="true" outlineLevel="0" collapsed="false">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customFormat="false" ht="15.75" hidden="false" customHeight="true" outlineLevel="0" collapsed="false">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customFormat="false" ht="15.75" hidden="false" customHeight="true" outlineLevel="0" collapsed="false">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customFormat="false" ht="15.75" hidden="false" customHeight="true" outlineLevel="0" collapsed="false">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customFormat="false" ht="15.75" hidden="false" customHeight="true" outlineLevel="0" collapsed="false">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customFormat="false" ht="15.75" hidden="false" customHeight="true" outlineLevel="0" collapsed="false">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customFormat="false" ht="15.75" hidden="false" customHeight="true" outlineLevel="0" collapsed="false">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customFormat="false" ht="15.75" hidden="false" customHeight="true" outlineLevel="0" collapsed="false">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customFormat="false" ht="15.75" hidden="false" customHeight="true" outlineLevel="0" collapsed="false">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customFormat="false" ht="15.75" hidden="false" customHeight="true" outlineLevel="0" collapsed="false">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customFormat="false" ht="15.75" hidden="false" customHeight="true" outlineLevel="0" collapsed="false">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customFormat="false" ht="15.75" hidden="false" customHeight="true" outlineLevel="0" collapsed="false">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customFormat="false" ht="15.75" hidden="false" customHeight="true" outlineLevel="0" collapsed="false">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customFormat="false" ht="15.75" hidden="false" customHeight="true" outlineLevel="0" collapsed="false">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customFormat="false" ht="15.75" hidden="false" customHeight="true" outlineLevel="0" collapsed="false">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customFormat="false" ht="15.75" hidden="false" customHeight="true" outlineLevel="0" collapsed="false">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customFormat="false" ht="15.75" hidden="false" customHeight="true" outlineLevel="0" collapsed="false">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customFormat="false" ht="15.75" hidden="false" customHeight="true" outlineLevel="0" collapsed="false">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customFormat="false" ht="15.75" hidden="false" customHeight="true" outlineLevel="0" collapsed="false">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customFormat="false" ht="15.75" hidden="false" customHeight="true" outlineLevel="0" collapsed="false">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customFormat="false" ht="15.75" hidden="false" customHeight="true" outlineLevel="0" collapsed="false">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customFormat="false" ht="15.75" hidden="false" customHeight="true" outlineLevel="0" collapsed="false">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customFormat="false" ht="15.75" hidden="false" customHeight="true" outlineLevel="0" collapsed="false">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customFormat="false" ht="15.75" hidden="false" customHeight="true" outlineLevel="0" collapsed="false">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customFormat="false" ht="15.75" hidden="false" customHeight="true" outlineLevel="0" collapsed="false">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customFormat="false" ht="15.75" hidden="false" customHeight="true" outlineLevel="0" collapsed="false">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customFormat="false" ht="15.75" hidden="false" customHeight="true" outlineLevel="0" collapsed="false">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customFormat="false" ht="15.75" hidden="false" customHeight="true" outlineLevel="0" collapsed="false">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customFormat="false" ht="15.75" hidden="false" customHeight="true" outlineLevel="0" collapsed="false">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customFormat="false" ht="15.75" hidden="false" customHeight="true" outlineLevel="0" collapsed="false">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customFormat="false" ht="15.75" hidden="false" customHeight="true" outlineLevel="0" collapsed="false">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customFormat="false" ht="15.75" hidden="false" customHeight="true" outlineLevel="0" collapsed="false">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customFormat="false" ht="15.75" hidden="false" customHeight="true" outlineLevel="0" collapsed="false">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customFormat="false" ht="15.75" hidden="false" customHeight="true" outlineLevel="0" collapsed="false">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customFormat="false" ht="15.75" hidden="false" customHeight="true" outlineLevel="0" collapsed="false">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customFormat="false" ht="15.75" hidden="false" customHeight="true" outlineLevel="0" collapsed="false">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customFormat="false" ht="15.75" hidden="false" customHeight="true" outlineLevel="0" collapsed="false">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customFormat="false" ht="15.75" hidden="false" customHeight="true" outlineLevel="0" collapsed="false">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customFormat="false" ht="15.75" hidden="false" customHeight="true" outlineLevel="0" collapsed="false">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customFormat="false" ht="15.75" hidden="false" customHeight="true" outlineLevel="0" collapsed="false">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customFormat="false" ht="15.75" hidden="false" customHeight="true" outlineLevel="0" collapsed="false">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customFormat="false" ht="15.75" hidden="false" customHeight="true" outlineLevel="0" collapsed="false">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customFormat="false" ht="15.75" hidden="false" customHeight="true" outlineLevel="0" collapsed="false">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customFormat="false" ht="15.75" hidden="false" customHeight="true" outlineLevel="0" collapsed="false">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customFormat="false" ht="15.75" hidden="false" customHeight="true" outlineLevel="0" collapsed="false">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customFormat="false" ht="15.75" hidden="false" customHeight="true" outlineLevel="0" collapsed="false">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customFormat="false" ht="15.75" hidden="false" customHeight="true" outlineLevel="0" collapsed="false">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customFormat="false" ht="15.75" hidden="false" customHeight="true" outlineLevel="0" collapsed="false">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customFormat="false" ht="15.75" hidden="false" customHeight="true" outlineLevel="0" collapsed="false">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customFormat="false" ht="15.75" hidden="false" customHeight="true" outlineLevel="0" collapsed="false">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customFormat="false" ht="15.75" hidden="false" customHeight="true" outlineLevel="0" collapsed="false">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customFormat="false" ht="15.75" hidden="false" customHeight="true" outlineLevel="0" collapsed="false">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customFormat="false" ht="15.75" hidden="false" customHeight="true" outlineLevel="0" collapsed="false">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customFormat="false" ht="15.75" hidden="false" customHeight="true" outlineLevel="0" collapsed="false">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customFormat="false" ht="15.75" hidden="false" customHeight="true" outlineLevel="0" collapsed="false">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customFormat="false" ht="15.75" hidden="false" customHeight="true" outlineLevel="0" collapsed="false">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customFormat="false" ht="15.75" hidden="false" customHeight="true" outlineLevel="0" collapsed="false">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customFormat="false" ht="15.75" hidden="false" customHeight="true" outlineLevel="0" collapsed="false">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customFormat="false" ht="15.75" hidden="false" customHeight="true" outlineLevel="0" collapsed="false">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customFormat="false" ht="15.75" hidden="false" customHeight="true" outlineLevel="0" collapsed="false">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customFormat="false" ht="15.75" hidden="false" customHeight="true" outlineLevel="0" collapsed="false">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customFormat="false" ht="15.75" hidden="false" customHeight="true" outlineLevel="0" collapsed="false">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customFormat="false" ht="15.75" hidden="false" customHeight="true" outlineLevel="0" collapsed="false">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customFormat="false" ht="15.75" hidden="false" customHeight="true" outlineLevel="0" collapsed="false">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customFormat="false" ht="15.75" hidden="false" customHeight="true" outlineLevel="0" collapsed="false">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customFormat="false" ht="15.75" hidden="false" customHeight="true" outlineLevel="0" collapsed="false">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customFormat="false" ht="15.75" hidden="false" customHeight="true" outlineLevel="0" collapsed="false">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customFormat="false" ht="15.75" hidden="false" customHeight="true" outlineLevel="0" collapsed="false">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customFormat="false" ht="15.75" hidden="false" customHeight="true" outlineLevel="0" collapsed="false">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customFormat="false" ht="15.75" hidden="false" customHeight="true" outlineLevel="0" collapsed="false">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customFormat="false" ht="15.75" hidden="false" customHeight="true" outlineLevel="0" collapsed="false">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customFormat="false" ht="15.75" hidden="false" customHeight="true" outlineLevel="0" collapsed="false">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customFormat="false" ht="15.75" hidden="false" customHeight="true" outlineLevel="0" collapsed="false">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customFormat="false" ht="15.75" hidden="false" customHeight="true" outlineLevel="0" collapsed="false">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customFormat="false" ht="15.75" hidden="false" customHeight="true" outlineLevel="0" collapsed="false">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customFormat="false" ht="15.75" hidden="false" customHeight="true" outlineLevel="0" collapsed="false">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customFormat="false" ht="15.75" hidden="false" customHeight="true" outlineLevel="0" collapsed="false">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customFormat="false" ht="15.75" hidden="false" customHeight="true" outlineLevel="0" collapsed="false">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customFormat="false" ht="15.75" hidden="false" customHeight="true" outlineLevel="0" collapsed="false">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customFormat="false" ht="15.75" hidden="false" customHeight="true" outlineLevel="0" collapsed="false">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customFormat="false" ht="15.75" hidden="false" customHeight="true" outlineLevel="0" collapsed="false">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customFormat="false" ht="15.75" hidden="false" customHeight="true" outlineLevel="0" collapsed="false">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customFormat="false" ht="15.75" hidden="false" customHeight="true" outlineLevel="0" collapsed="false">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customFormat="false" ht="15.75" hidden="false" customHeight="true" outlineLevel="0" collapsed="false">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customFormat="false" ht="15.75" hidden="false" customHeight="true" outlineLevel="0" collapsed="false">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customFormat="false" ht="15.75" hidden="false" customHeight="true" outlineLevel="0" collapsed="false">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customFormat="false" ht="15.75" hidden="false" customHeight="true" outlineLevel="0" collapsed="false">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customFormat="false" ht="15.75" hidden="false" customHeight="true" outlineLevel="0" collapsed="false">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customFormat="false" ht="15.75" hidden="false" customHeight="true" outlineLevel="0" collapsed="false">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customFormat="false" ht="15.75" hidden="false" customHeight="true" outlineLevel="0" collapsed="false">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customFormat="false" ht="15.75" hidden="false" customHeight="true" outlineLevel="0" collapsed="false">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customFormat="false" ht="15.75" hidden="false" customHeight="true" outlineLevel="0" collapsed="false">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customFormat="false" ht="15.75" hidden="false" customHeight="true" outlineLevel="0" collapsed="false">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customFormat="false" ht="15.75" hidden="false" customHeight="true" outlineLevel="0" collapsed="false">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customFormat="false" ht="15.75" hidden="false" customHeight="true" outlineLevel="0" collapsed="false">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customFormat="false" ht="15.75" hidden="false" customHeight="true" outlineLevel="0" collapsed="false">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customFormat="false" ht="15.75" hidden="false" customHeight="true" outlineLevel="0" collapsed="false">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customFormat="false" ht="15.75" hidden="false" customHeight="true" outlineLevel="0" collapsed="false">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customFormat="false" ht="15.75" hidden="false" customHeight="true" outlineLevel="0" collapsed="false">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customFormat="false" ht="15.75" hidden="false" customHeight="true" outlineLevel="0" collapsed="false">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customFormat="false" ht="15.75" hidden="false" customHeight="true" outlineLevel="0" collapsed="false">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customFormat="false" ht="15.75" hidden="false" customHeight="true" outlineLevel="0" collapsed="false">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customFormat="false" ht="15.75" hidden="false" customHeight="true" outlineLevel="0" collapsed="false">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customFormat="false" ht="15.75" hidden="false" customHeight="true" outlineLevel="0" collapsed="false">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customFormat="false" ht="15.75" hidden="false" customHeight="true" outlineLevel="0" collapsed="false">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customFormat="false" ht="15.75" hidden="false" customHeight="true" outlineLevel="0" collapsed="false">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customFormat="false" ht="15.75" hidden="false" customHeight="true" outlineLevel="0" collapsed="false">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customFormat="false" ht="15.75" hidden="false" customHeight="true" outlineLevel="0" collapsed="false">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customFormat="false" ht="15.75" hidden="false" customHeight="true" outlineLevel="0" collapsed="false">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customFormat="false" ht="15.75" hidden="false" customHeight="true" outlineLevel="0" collapsed="false">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customFormat="false" ht="15.75" hidden="false" customHeight="true" outlineLevel="0" collapsed="false">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customFormat="false" ht="15.75" hidden="false" customHeight="true" outlineLevel="0" collapsed="false">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customFormat="false" ht="15.75" hidden="false" customHeight="true" outlineLevel="0" collapsed="false">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customFormat="false" ht="15.75" hidden="false" customHeight="true" outlineLevel="0" collapsed="false">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customFormat="false" ht="15.75" hidden="false" customHeight="true" outlineLevel="0" collapsed="false">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customFormat="false" ht="15.75" hidden="false" customHeight="true" outlineLevel="0" collapsed="false">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customFormat="false" ht="15.75" hidden="false" customHeight="true" outlineLevel="0" collapsed="false">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customFormat="false" ht="15.75" hidden="false" customHeight="true" outlineLevel="0" collapsed="false">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customFormat="false" ht="15.75" hidden="false" customHeight="true" outlineLevel="0" collapsed="false">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customFormat="false" ht="15.75" hidden="false" customHeight="true" outlineLevel="0" collapsed="false">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customFormat="false" ht="15.75" hidden="false" customHeight="true" outlineLevel="0" collapsed="false">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customFormat="false" ht="15.75" hidden="false" customHeight="true" outlineLevel="0" collapsed="false">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customFormat="false" ht="15.75" hidden="false" customHeight="true" outlineLevel="0" collapsed="false">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customFormat="false" ht="15.75" hidden="false" customHeight="true" outlineLevel="0" collapsed="false">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customFormat="false" ht="15.75" hidden="false" customHeight="true" outlineLevel="0" collapsed="false">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customFormat="false" ht="15.75" hidden="false" customHeight="true" outlineLevel="0" collapsed="false">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customFormat="false" ht="15.75" hidden="false" customHeight="true" outlineLevel="0" collapsed="false">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customFormat="false" ht="15.75" hidden="false" customHeight="true" outlineLevel="0" collapsed="false">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customFormat="false" ht="15.75" hidden="false" customHeight="true" outlineLevel="0" collapsed="false">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customFormat="false" ht="15.75" hidden="false" customHeight="true" outlineLevel="0" collapsed="false">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customFormat="false" ht="15.75" hidden="false" customHeight="true" outlineLevel="0" collapsed="false">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customFormat="false" ht="15.75" hidden="false" customHeight="true" outlineLevel="0" collapsed="false">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customFormat="false" ht="15.75" hidden="false" customHeight="true" outlineLevel="0" collapsed="false">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customFormat="false" ht="15.75" hidden="false" customHeight="true" outlineLevel="0" collapsed="false">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customFormat="false" ht="15.75" hidden="false" customHeight="true" outlineLevel="0" collapsed="false">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customFormat="false" ht="15.75" hidden="false" customHeight="true" outlineLevel="0" collapsed="false">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customFormat="false" ht="15.75" hidden="false" customHeight="true" outlineLevel="0" collapsed="false">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customFormat="false" ht="15.75" hidden="false" customHeight="true" outlineLevel="0" collapsed="false">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customFormat="false" ht="15.75" hidden="false" customHeight="true" outlineLevel="0" collapsed="false">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customFormat="false" ht="15.75" hidden="false" customHeight="true" outlineLevel="0" collapsed="false">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customFormat="false" ht="15.75" hidden="false" customHeight="true" outlineLevel="0" collapsed="false">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customFormat="false" ht="15.75" hidden="false" customHeight="true" outlineLevel="0" collapsed="false">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customFormat="false" ht="15.75" hidden="false" customHeight="true" outlineLevel="0" collapsed="false">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customFormat="false" ht="15.75" hidden="false" customHeight="true" outlineLevel="0" collapsed="false">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customFormat="false" ht="15.75" hidden="false" customHeight="true" outlineLevel="0" collapsed="false">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customFormat="false" ht="15.75" hidden="false" customHeight="true" outlineLevel="0" collapsed="false">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customFormat="false" ht="15.75" hidden="false" customHeight="true" outlineLevel="0" collapsed="false">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customFormat="false" ht="15.75" hidden="false" customHeight="true" outlineLevel="0" collapsed="false">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customFormat="false" ht="15.75" hidden="false" customHeight="true" outlineLevel="0" collapsed="false">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customFormat="false" ht="15.75" hidden="false" customHeight="true" outlineLevel="0" collapsed="false">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customFormat="false" ht="15.75" hidden="false" customHeight="true" outlineLevel="0" collapsed="false">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customFormat="false" ht="15.75" hidden="false" customHeight="true" outlineLevel="0" collapsed="false">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customFormat="false" ht="15.75" hidden="false" customHeight="true" outlineLevel="0" collapsed="false">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customFormat="false" ht="15.75" hidden="false" customHeight="true" outlineLevel="0" collapsed="false">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customFormat="false" ht="15.75" hidden="false" customHeight="true" outlineLevel="0" collapsed="false">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customFormat="false" ht="15.75" hidden="false" customHeight="true" outlineLevel="0" collapsed="false">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customFormat="false" ht="15.75" hidden="false" customHeight="true" outlineLevel="0" collapsed="false">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customFormat="false" ht="15.75" hidden="false" customHeight="true" outlineLevel="0" collapsed="false">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customFormat="false" ht="15.75" hidden="false" customHeight="true" outlineLevel="0" collapsed="false">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customFormat="false" ht="15.75" hidden="false" customHeight="true" outlineLevel="0" collapsed="false">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customFormat="false" ht="15.75" hidden="false" customHeight="true" outlineLevel="0" collapsed="false">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customFormat="false" ht="15.75" hidden="false" customHeight="true" outlineLevel="0" collapsed="false">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customFormat="false" ht="15.75" hidden="false" customHeight="true" outlineLevel="0" collapsed="false">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customFormat="false" ht="15.75" hidden="false" customHeight="true" outlineLevel="0" collapsed="false">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customFormat="false" ht="15.75" hidden="false" customHeight="true" outlineLevel="0" collapsed="false">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customFormat="false" ht="15.75" hidden="false" customHeight="true" outlineLevel="0" collapsed="false">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customFormat="false" ht="15.75" hidden="false" customHeight="true" outlineLevel="0" collapsed="false">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customFormat="false" ht="15.75" hidden="false" customHeight="true" outlineLevel="0" collapsed="false">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customFormat="false" ht="15.75" hidden="false" customHeight="true" outlineLevel="0" collapsed="false">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customFormat="false" ht="15.75" hidden="false" customHeight="true" outlineLevel="0" collapsed="false">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customFormat="false" ht="15.75" hidden="false" customHeight="true" outlineLevel="0" collapsed="false">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customFormat="false" ht="15.75" hidden="false" customHeight="true" outlineLevel="0" collapsed="false">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customFormat="false" ht="15.75" hidden="false" customHeight="true" outlineLevel="0" collapsed="false">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customFormat="false" ht="15.75" hidden="false" customHeight="true" outlineLevel="0" collapsed="false">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customFormat="false" ht="15.75" hidden="false" customHeight="true" outlineLevel="0" collapsed="false">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customFormat="false" ht="15.75" hidden="false" customHeight="true" outlineLevel="0" collapsed="false">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customFormat="false" ht="15.75" hidden="false" customHeight="true" outlineLevel="0" collapsed="false">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customFormat="false" ht="15.75" hidden="false" customHeight="true" outlineLevel="0" collapsed="false">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customFormat="false" ht="15.75" hidden="false" customHeight="true" outlineLevel="0" collapsed="false">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customFormat="false" ht="15.75" hidden="false" customHeight="true" outlineLevel="0" collapsed="false">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customFormat="false" ht="15.75" hidden="false" customHeight="true" outlineLevel="0" collapsed="false">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customFormat="false" ht="15.75" hidden="false" customHeight="true" outlineLevel="0" collapsed="false">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customFormat="false" ht="15.75" hidden="false" customHeight="true" outlineLevel="0" collapsed="false">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customFormat="false" ht="15.75" hidden="false" customHeight="true" outlineLevel="0" collapsed="false">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customFormat="false" ht="15.75" hidden="false" customHeight="true" outlineLevel="0" collapsed="false">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customFormat="false" ht="15.75" hidden="false" customHeight="true" outlineLevel="0" collapsed="false">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customFormat="false" ht="15.75" hidden="false" customHeight="true" outlineLevel="0" collapsed="false">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customFormat="false" ht="15.75" hidden="false" customHeight="true" outlineLevel="0" collapsed="false">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customFormat="false" ht="15.75" hidden="false" customHeight="true" outlineLevel="0" collapsed="false">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customFormat="false" ht="15.75" hidden="false" customHeight="true" outlineLevel="0" collapsed="false">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customFormat="false" ht="15.75" hidden="false" customHeight="true" outlineLevel="0" collapsed="false">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customFormat="false" ht="15.75" hidden="false" customHeight="true" outlineLevel="0" collapsed="false">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customFormat="false" ht="15.75" hidden="false" customHeight="true" outlineLevel="0" collapsed="false">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customFormat="false" ht="15.75" hidden="false" customHeight="true" outlineLevel="0" collapsed="false">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customFormat="false" ht="15.75" hidden="false" customHeight="true" outlineLevel="0" collapsed="false">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customFormat="false" ht="15.75" hidden="false" customHeight="true" outlineLevel="0" collapsed="false">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customFormat="false" ht="15.75" hidden="false" customHeight="true" outlineLevel="0" collapsed="false">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customFormat="false" ht="15.75" hidden="false" customHeight="true" outlineLevel="0" collapsed="false">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customFormat="false" ht="15.75" hidden="false" customHeight="true" outlineLevel="0" collapsed="false">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customFormat="false" ht="15.75" hidden="false" customHeight="true" outlineLevel="0" collapsed="false">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customFormat="false" ht="15.75" hidden="false" customHeight="true" outlineLevel="0" collapsed="false">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customFormat="false" ht="15.75" hidden="false" customHeight="true" outlineLevel="0" collapsed="false">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customFormat="false" ht="15.75" hidden="false" customHeight="true" outlineLevel="0" collapsed="false">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customFormat="false" ht="15.75" hidden="false" customHeight="true" outlineLevel="0" collapsed="false">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customFormat="false" ht="15.75" hidden="false" customHeight="true" outlineLevel="0" collapsed="false">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customFormat="false" ht="15.75" hidden="false" customHeight="true" outlineLevel="0" collapsed="false">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customFormat="false" ht="15.75" hidden="false" customHeight="true" outlineLevel="0" collapsed="false">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customFormat="false" ht="15.75" hidden="false" customHeight="true" outlineLevel="0" collapsed="false">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customFormat="false" ht="15.75" hidden="false" customHeight="true" outlineLevel="0" collapsed="false">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customFormat="false" ht="15.75" hidden="false" customHeight="true" outlineLevel="0" collapsed="false">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customFormat="false" ht="15.75" hidden="false" customHeight="true" outlineLevel="0" collapsed="false">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customFormat="false" ht="15.75" hidden="false" customHeight="true" outlineLevel="0" collapsed="false">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customFormat="false" ht="15.75" hidden="false" customHeight="true" outlineLevel="0" collapsed="false">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customFormat="false" ht="15.75" hidden="false" customHeight="true" outlineLevel="0" collapsed="false">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customFormat="false" ht="15.75" hidden="false" customHeight="true" outlineLevel="0" collapsed="false">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customFormat="false" ht="15.75" hidden="false" customHeight="true" outlineLevel="0" collapsed="false">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customFormat="false" ht="15.75" hidden="false" customHeight="true" outlineLevel="0" collapsed="false">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customFormat="false" ht="15.75" hidden="false" customHeight="true" outlineLevel="0" collapsed="false">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customFormat="false" ht="15.75" hidden="false" customHeight="true" outlineLevel="0" collapsed="false">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customFormat="false" ht="15.75" hidden="false" customHeight="true" outlineLevel="0" collapsed="false">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customFormat="false" ht="15.75" hidden="false" customHeight="true" outlineLevel="0" collapsed="false">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customFormat="false" ht="15.75" hidden="false" customHeight="true" outlineLevel="0" collapsed="false">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customFormat="false" ht="15.75" hidden="false" customHeight="true" outlineLevel="0" collapsed="false">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customFormat="false" ht="15.75" hidden="false" customHeight="true" outlineLevel="0" collapsed="false">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customFormat="false" ht="15.75" hidden="false" customHeight="true" outlineLevel="0" collapsed="false">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customFormat="false" ht="15.75" hidden="false" customHeight="true" outlineLevel="0" collapsed="false">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customFormat="false" ht="15.75" hidden="false" customHeight="true" outlineLevel="0" collapsed="false">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customFormat="false" ht="15.75" hidden="false" customHeight="true" outlineLevel="0" collapsed="false">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customFormat="false" ht="15.75" hidden="false" customHeight="true" outlineLevel="0" collapsed="false">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customFormat="false" ht="15.75" hidden="false" customHeight="true" outlineLevel="0" collapsed="false">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customFormat="false" ht="15.75" hidden="false" customHeight="true" outlineLevel="0" collapsed="false">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customFormat="false" ht="15.75" hidden="false" customHeight="true" outlineLevel="0" collapsed="false">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customFormat="false" ht="15.75" hidden="false" customHeight="true" outlineLevel="0" collapsed="false">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customFormat="false" ht="15.75" hidden="false" customHeight="true" outlineLevel="0" collapsed="false">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customFormat="false" ht="15.75" hidden="false" customHeight="true" outlineLevel="0" collapsed="false">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customFormat="false" ht="15.75" hidden="false" customHeight="true" outlineLevel="0" collapsed="false">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customFormat="false" ht="15.75" hidden="false" customHeight="true" outlineLevel="0" collapsed="false">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customFormat="false" ht="15.75" hidden="false" customHeight="true" outlineLevel="0" collapsed="false">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customFormat="false" ht="15.75" hidden="false" customHeight="true" outlineLevel="0" collapsed="false">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customFormat="false" ht="15.75" hidden="false" customHeight="true" outlineLevel="0" collapsed="false">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customFormat="false" ht="15.75" hidden="false" customHeight="true" outlineLevel="0" collapsed="false">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customFormat="false" ht="15.75" hidden="false" customHeight="true" outlineLevel="0" collapsed="false">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customFormat="false" ht="15.75" hidden="false" customHeight="true" outlineLevel="0" collapsed="false">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customFormat="false" ht="15.75" hidden="false" customHeight="true" outlineLevel="0" collapsed="false">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customFormat="false" ht="15.75" hidden="false" customHeight="true" outlineLevel="0" collapsed="false">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customFormat="false" ht="15.75" hidden="false" customHeight="true" outlineLevel="0" collapsed="false">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customFormat="false" ht="15.75" hidden="false" customHeight="true" outlineLevel="0" collapsed="false">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customFormat="false" ht="15.75" hidden="false" customHeight="true" outlineLevel="0" collapsed="false">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customFormat="false" ht="15.75" hidden="false" customHeight="true" outlineLevel="0" collapsed="false">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customFormat="false" ht="15.75" hidden="false" customHeight="true" outlineLevel="0" collapsed="false">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customFormat="false" ht="15.75" hidden="false" customHeight="true" outlineLevel="0" collapsed="false">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customFormat="false" ht="15.75" hidden="false" customHeight="true" outlineLevel="0" collapsed="false">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customFormat="false" ht="15.75" hidden="false" customHeight="true" outlineLevel="0" collapsed="false">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customFormat="false" ht="15.75" hidden="false" customHeight="true" outlineLevel="0" collapsed="false">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customFormat="false" ht="15.75" hidden="false" customHeight="true" outlineLevel="0" collapsed="false">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customFormat="false" ht="15.75" hidden="false" customHeight="true" outlineLevel="0" collapsed="false">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customFormat="false" ht="15.75" hidden="false" customHeight="true" outlineLevel="0" collapsed="false">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customFormat="false" ht="15.75" hidden="false" customHeight="true" outlineLevel="0" collapsed="false">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customFormat="false" ht="15.75" hidden="false" customHeight="true" outlineLevel="0" collapsed="false">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customFormat="false" ht="15.75" hidden="false" customHeight="true" outlineLevel="0" collapsed="false">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customFormat="false" ht="15.75" hidden="false" customHeight="true" outlineLevel="0" collapsed="false">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customFormat="false" ht="15.75" hidden="false" customHeight="true" outlineLevel="0" collapsed="false">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customFormat="false" ht="15.75" hidden="false" customHeight="true" outlineLevel="0" collapsed="false">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customFormat="false" ht="15.75" hidden="false" customHeight="true" outlineLevel="0" collapsed="false">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customFormat="false" ht="15.75" hidden="false" customHeight="true" outlineLevel="0" collapsed="false">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customFormat="false" ht="15.75" hidden="false" customHeight="true" outlineLevel="0" collapsed="false">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customFormat="false" ht="15.75" hidden="false" customHeight="true" outlineLevel="0" collapsed="false">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customFormat="false" ht="15.75" hidden="false" customHeight="true" outlineLevel="0" collapsed="false">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customFormat="false" ht="15.75" hidden="false" customHeight="true" outlineLevel="0" collapsed="false">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customFormat="false" ht="15.75" hidden="false" customHeight="true" outlineLevel="0" collapsed="false">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customFormat="false" ht="15.75" hidden="false" customHeight="true" outlineLevel="0" collapsed="false">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customFormat="false" ht="15.75" hidden="false" customHeight="true" outlineLevel="0" collapsed="false">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customFormat="false" ht="15.75" hidden="false" customHeight="true" outlineLevel="0" collapsed="false">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customFormat="false" ht="15.75" hidden="false" customHeight="true" outlineLevel="0" collapsed="false">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customFormat="false" ht="15.75" hidden="false" customHeight="true" outlineLevel="0" collapsed="false">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customFormat="false" ht="15.75" hidden="false" customHeight="true" outlineLevel="0" collapsed="false">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customFormat="false" ht="15.75" hidden="false" customHeight="true" outlineLevel="0" collapsed="false">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customFormat="false" ht="15.75" hidden="false" customHeight="true" outlineLevel="0" collapsed="false">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customFormat="false" ht="15.75" hidden="false" customHeight="true" outlineLevel="0" collapsed="false">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customFormat="false" ht="15.75" hidden="false" customHeight="true" outlineLevel="0" collapsed="false">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customFormat="false" ht="15.75" hidden="false" customHeight="true" outlineLevel="0" collapsed="false">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customFormat="false" ht="15.75" hidden="false" customHeight="true" outlineLevel="0" collapsed="false">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customFormat="false" ht="15.75" hidden="false" customHeight="true" outlineLevel="0" collapsed="false">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customFormat="false" ht="15.75" hidden="false" customHeight="true" outlineLevel="0" collapsed="false">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customFormat="false" ht="15.75" hidden="false" customHeight="true" outlineLevel="0" collapsed="false">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customFormat="false" ht="15.75" hidden="false" customHeight="true" outlineLevel="0" collapsed="false">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customFormat="false" ht="15.75" hidden="false" customHeight="true" outlineLevel="0" collapsed="false">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customFormat="false" ht="15.75" hidden="false" customHeight="true" outlineLevel="0" collapsed="false">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customFormat="false" ht="15.75" hidden="false" customHeight="true" outlineLevel="0" collapsed="false">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customFormat="false" ht="15.75" hidden="false" customHeight="true" outlineLevel="0" collapsed="false">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customFormat="false" ht="15.75" hidden="false" customHeight="true" outlineLevel="0" collapsed="false">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customFormat="false" ht="15.75" hidden="false" customHeight="true" outlineLevel="0" collapsed="false">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customFormat="false" ht="15.75" hidden="false" customHeight="true" outlineLevel="0" collapsed="false">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customFormat="false" ht="15.75" hidden="false" customHeight="true" outlineLevel="0" collapsed="false">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customFormat="false" ht="15.75" hidden="false" customHeight="true" outlineLevel="0" collapsed="false">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customFormat="false" ht="15.75" hidden="false" customHeight="true" outlineLevel="0" collapsed="false">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customFormat="false" ht="15.75" hidden="false" customHeight="true" outlineLevel="0" collapsed="false">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customFormat="false" ht="15.75" hidden="false" customHeight="true" outlineLevel="0" collapsed="false">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customFormat="false" ht="15.75" hidden="false" customHeight="true" outlineLevel="0" collapsed="false">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customFormat="false" ht="15.75" hidden="false" customHeight="true" outlineLevel="0" collapsed="false">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customFormat="false" ht="15.75" hidden="false" customHeight="true" outlineLevel="0" collapsed="false">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customFormat="false" ht="15.75" hidden="false" customHeight="true" outlineLevel="0" collapsed="false">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customFormat="false" ht="15.75" hidden="false" customHeight="true" outlineLevel="0" collapsed="false">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customFormat="false" ht="15.75" hidden="false" customHeight="true" outlineLevel="0" collapsed="false">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customFormat="false" ht="15.75" hidden="false" customHeight="true" outlineLevel="0" collapsed="false">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customFormat="false" ht="15.75" hidden="false" customHeight="true" outlineLevel="0" collapsed="false">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customFormat="false" ht="15.75" hidden="false" customHeight="true" outlineLevel="0" collapsed="false">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customFormat="false" ht="15.75" hidden="false" customHeight="true" outlineLevel="0" collapsed="false">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customFormat="false" ht="15.75" hidden="false" customHeight="true" outlineLevel="0" collapsed="false">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customFormat="false" ht="15.75" hidden="false" customHeight="true" outlineLevel="0" collapsed="false">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customFormat="false" ht="15.75" hidden="false" customHeight="true" outlineLevel="0" collapsed="false">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customFormat="false" ht="15.75" hidden="false" customHeight="true" outlineLevel="0" collapsed="false">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customFormat="false" ht="15.75" hidden="false" customHeight="true" outlineLevel="0" collapsed="false">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customFormat="false" ht="15.75" hidden="false" customHeight="true" outlineLevel="0" collapsed="false">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customFormat="false" ht="15.75" hidden="false" customHeight="true" outlineLevel="0" collapsed="false">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customFormat="false" ht="15.75" hidden="false" customHeight="true" outlineLevel="0" collapsed="false">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customFormat="false" ht="15.75" hidden="false" customHeight="true" outlineLevel="0" collapsed="false">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customFormat="false" ht="15.75" hidden="false" customHeight="true" outlineLevel="0" collapsed="false">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customFormat="false" ht="15.75" hidden="false" customHeight="true" outlineLevel="0" collapsed="false">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customFormat="false" ht="15.75" hidden="false" customHeight="true" outlineLevel="0" collapsed="false">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customFormat="false" ht="15.75" hidden="false" customHeight="true" outlineLevel="0" collapsed="false">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customFormat="false" ht="15.75" hidden="false" customHeight="true" outlineLevel="0" collapsed="false">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customFormat="false" ht="15.75" hidden="false" customHeight="true" outlineLevel="0" collapsed="false">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customFormat="false" ht="15.75" hidden="false" customHeight="true" outlineLevel="0" collapsed="false">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customFormat="false" ht="15.75" hidden="false" customHeight="true" outlineLevel="0" collapsed="false">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customFormat="false" ht="15.75" hidden="false" customHeight="true" outlineLevel="0" collapsed="false">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customFormat="false" ht="15.75" hidden="false" customHeight="true" outlineLevel="0" collapsed="false">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customFormat="false" ht="15.75" hidden="false" customHeight="true" outlineLevel="0" collapsed="false">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customFormat="false" ht="15.75" hidden="false" customHeight="true" outlineLevel="0" collapsed="false">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customFormat="false" ht="15.75" hidden="false" customHeight="true" outlineLevel="0" collapsed="false">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customFormat="false" ht="15.75" hidden="false" customHeight="true" outlineLevel="0" collapsed="false">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customFormat="false" ht="15.75" hidden="false" customHeight="true" outlineLevel="0" collapsed="false">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customFormat="false" ht="15.75" hidden="false" customHeight="true" outlineLevel="0" collapsed="false">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customFormat="false" ht="15.75" hidden="false" customHeight="true" outlineLevel="0" collapsed="false">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customFormat="false" ht="15.75" hidden="false" customHeight="true" outlineLevel="0" collapsed="false">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customFormat="false" ht="15.75" hidden="false" customHeight="true" outlineLevel="0" collapsed="false">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customFormat="false" ht="15.75" hidden="false" customHeight="true" outlineLevel="0" collapsed="false">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customFormat="false" ht="15.75" hidden="false" customHeight="true" outlineLevel="0" collapsed="false">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customFormat="false" ht="15.75" hidden="false" customHeight="true" outlineLevel="0" collapsed="false">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customFormat="false" ht="15.75" hidden="false" customHeight="true" outlineLevel="0" collapsed="false">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customFormat="false" ht="15.75" hidden="false" customHeight="true" outlineLevel="0" collapsed="false">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customFormat="false" ht="15.75" hidden="false" customHeight="true" outlineLevel="0" collapsed="false">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customFormat="false" ht="15.75" hidden="false" customHeight="true" outlineLevel="0" collapsed="false">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customFormat="false" ht="15.75" hidden="false" customHeight="true" outlineLevel="0" collapsed="false">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customFormat="false" ht="15.75" hidden="false" customHeight="true" outlineLevel="0" collapsed="false">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customFormat="false" ht="15.75" hidden="false" customHeight="true" outlineLevel="0" collapsed="false">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customFormat="false" ht="15.75" hidden="false" customHeight="true" outlineLevel="0" collapsed="false">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customFormat="false" ht="15.75" hidden="false" customHeight="true" outlineLevel="0" collapsed="false">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customFormat="false" ht="15.75" hidden="false" customHeight="true" outlineLevel="0" collapsed="false">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customFormat="false" ht="15.75" hidden="false" customHeight="true" outlineLevel="0" collapsed="false">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customFormat="false" ht="15.75" hidden="false" customHeight="true" outlineLevel="0" collapsed="false">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customFormat="false" ht="15.75" hidden="false" customHeight="true" outlineLevel="0" collapsed="false">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customFormat="false" ht="15.75" hidden="false" customHeight="true" outlineLevel="0" collapsed="false">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customFormat="false" ht="15.75" hidden="false" customHeight="true" outlineLevel="0" collapsed="false">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customFormat="false" ht="15.75" hidden="false" customHeight="true" outlineLevel="0" collapsed="false">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customFormat="false" ht="15.75" hidden="false" customHeight="true" outlineLevel="0" collapsed="false">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customFormat="false" ht="15.75" hidden="false" customHeight="true" outlineLevel="0" collapsed="false">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customFormat="false" ht="15.75" hidden="false" customHeight="true" outlineLevel="0" collapsed="false">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customFormat="false" ht="15.75" hidden="false" customHeight="true" outlineLevel="0" collapsed="false">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customFormat="false" ht="15.75" hidden="false" customHeight="true" outlineLevel="0" collapsed="false">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customFormat="false" ht="15.75" hidden="false" customHeight="true" outlineLevel="0" collapsed="false">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customFormat="false" ht="15.75" hidden="false" customHeight="true" outlineLevel="0" collapsed="false">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customFormat="false" ht="15.75" hidden="false" customHeight="true" outlineLevel="0" collapsed="false">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customFormat="false" ht="15.75" hidden="false" customHeight="true" outlineLevel="0" collapsed="false">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customFormat="false" ht="15.75" hidden="false" customHeight="true" outlineLevel="0" collapsed="false">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customFormat="false" ht="15.75" hidden="false" customHeight="true" outlineLevel="0" collapsed="false">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customFormat="false" ht="15.75" hidden="false" customHeight="true" outlineLevel="0" collapsed="false">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customFormat="false" ht="15.75" hidden="false" customHeight="true" outlineLevel="0" collapsed="false">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customFormat="false" ht="15.75" hidden="false" customHeight="true" outlineLevel="0" collapsed="false">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customFormat="false" ht="15.75" hidden="false" customHeight="true" outlineLevel="0" collapsed="false">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customFormat="false" ht="15.75" hidden="false" customHeight="true" outlineLevel="0" collapsed="false">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customFormat="false" ht="15.75" hidden="false" customHeight="true" outlineLevel="0" collapsed="false">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customFormat="false" ht="15.75" hidden="false" customHeight="true" outlineLevel="0" collapsed="false">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customFormat="false" ht="15.75" hidden="false" customHeight="true" outlineLevel="0" collapsed="false">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customFormat="false" ht="15.75" hidden="false" customHeight="true" outlineLevel="0" collapsed="false">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customFormat="false" ht="15.75" hidden="false" customHeight="true" outlineLevel="0" collapsed="false">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customFormat="false" ht="15.75" hidden="false" customHeight="true" outlineLevel="0" collapsed="false">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customFormat="false" ht="15.75" hidden="false" customHeight="true" outlineLevel="0" collapsed="false">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customFormat="false" ht="15.75" hidden="false" customHeight="true" outlineLevel="0" collapsed="false">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customFormat="false" ht="15.75" hidden="false" customHeight="true" outlineLevel="0" collapsed="false">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customFormat="false" ht="15.75" hidden="false" customHeight="true" outlineLevel="0" collapsed="false">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customFormat="false" ht="15.75" hidden="false" customHeight="true" outlineLevel="0" collapsed="false">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customFormat="false" ht="15.75" hidden="false" customHeight="true" outlineLevel="0" collapsed="false">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customFormat="false" ht="15.75" hidden="false" customHeight="true" outlineLevel="0" collapsed="false">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customFormat="false" ht="15.75" hidden="false" customHeight="true" outlineLevel="0" collapsed="false">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customFormat="false" ht="15.75" hidden="false" customHeight="true" outlineLevel="0" collapsed="false">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customFormat="false" ht="15.75" hidden="false" customHeight="true" outlineLevel="0" collapsed="false">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customFormat="false" ht="15.75" hidden="false" customHeight="true" outlineLevel="0" collapsed="false">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customFormat="false" ht="15.75" hidden="false" customHeight="true" outlineLevel="0" collapsed="false">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customFormat="false" ht="15.75" hidden="false" customHeight="true" outlineLevel="0" collapsed="false">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customFormat="false" ht="15.75" hidden="false" customHeight="true" outlineLevel="0" collapsed="false">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customFormat="false" ht="15.75" hidden="false" customHeight="true" outlineLevel="0" collapsed="false">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customFormat="false" ht="15.75" hidden="false" customHeight="true" outlineLevel="0" collapsed="false">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customFormat="false" ht="15.75" hidden="false" customHeight="true" outlineLevel="0" collapsed="false">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customFormat="false" ht="15.75" hidden="false" customHeight="true" outlineLevel="0" collapsed="false">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customFormat="false" ht="15.75" hidden="false" customHeight="true" outlineLevel="0" collapsed="false">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customFormat="false" ht="15.75" hidden="false" customHeight="true" outlineLevel="0" collapsed="false">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customFormat="false" ht="15.75" hidden="false" customHeight="true" outlineLevel="0" collapsed="false">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customFormat="false" ht="15.75" hidden="false" customHeight="true" outlineLevel="0" collapsed="false">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customFormat="false" ht="15.75" hidden="false" customHeight="true" outlineLevel="0" collapsed="false">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customFormat="false" ht="15.75" hidden="false" customHeight="true" outlineLevel="0" collapsed="false">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customFormat="false" ht="15.75" hidden="false" customHeight="true" outlineLevel="0" collapsed="false">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customFormat="false" ht="15.75" hidden="false" customHeight="true" outlineLevel="0" collapsed="false">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customFormat="false" ht="15.75" hidden="false" customHeight="true" outlineLevel="0" collapsed="false">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customFormat="false" ht="15.75" hidden="false" customHeight="true" outlineLevel="0" collapsed="false">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customFormat="false" ht="15.75" hidden="false" customHeight="true" outlineLevel="0" collapsed="false">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customFormat="false" ht="15.75" hidden="false" customHeight="true" outlineLevel="0" collapsed="false">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customFormat="false" ht="15.75" hidden="false" customHeight="true" outlineLevel="0" collapsed="false">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customFormat="false" ht="15.75" hidden="false" customHeight="true" outlineLevel="0" collapsed="false">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customFormat="false" ht="15.75" hidden="false" customHeight="true" outlineLevel="0" collapsed="false">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customFormat="false" ht="15.75" hidden="false" customHeight="true" outlineLevel="0" collapsed="false">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customFormat="false" ht="15.75" hidden="false" customHeight="true" outlineLevel="0" collapsed="false">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customFormat="false" ht="15.75" hidden="false" customHeight="true" outlineLevel="0" collapsed="false">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customFormat="false" ht="15.75" hidden="false" customHeight="true" outlineLevel="0" collapsed="false">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customFormat="false" ht="15.75" hidden="false" customHeight="true" outlineLevel="0" collapsed="false">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customFormat="false" ht="15.75" hidden="false" customHeight="true" outlineLevel="0" collapsed="false">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customFormat="false" ht="15.75" hidden="false" customHeight="true" outlineLevel="0" collapsed="false">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customFormat="false" ht="15.75" hidden="false" customHeight="true" outlineLevel="0" collapsed="false">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customFormat="false" ht="15.75" hidden="false" customHeight="true" outlineLevel="0" collapsed="false">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customFormat="false" ht="15.75" hidden="false" customHeight="true" outlineLevel="0" collapsed="false">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customFormat="false" ht="15.75" hidden="false" customHeight="true" outlineLevel="0" collapsed="false">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customFormat="false" ht="15.75" hidden="false" customHeight="true" outlineLevel="0" collapsed="false">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customFormat="false" ht="15.75" hidden="false" customHeight="true" outlineLevel="0" collapsed="false">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customFormat="false" ht="15.75" hidden="false" customHeight="true" outlineLevel="0" collapsed="false">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customFormat="false" ht="15.75" hidden="false" customHeight="true" outlineLevel="0" collapsed="false">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customFormat="false" ht="15.75" hidden="false" customHeight="true" outlineLevel="0" collapsed="false">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customFormat="false" ht="15.75" hidden="false" customHeight="true" outlineLevel="0" collapsed="false">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customFormat="false" ht="15.75" hidden="false" customHeight="true" outlineLevel="0" collapsed="false">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customFormat="false" ht="15.75" hidden="false" customHeight="true" outlineLevel="0" collapsed="false">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customFormat="false" ht="15.75" hidden="false" customHeight="true" outlineLevel="0" collapsed="false">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customFormat="false" ht="15.75" hidden="false" customHeight="true" outlineLevel="0" collapsed="false">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customFormat="false" ht="15.75" hidden="false" customHeight="true" outlineLevel="0" collapsed="false">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customFormat="false" ht="15.75" hidden="false" customHeight="true" outlineLevel="0" collapsed="false">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customFormat="false" ht="15.75" hidden="false" customHeight="true" outlineLevel="0" collapsed="false">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customFormat="false" ht="15.75" hidden="false" customHeight="true" outlineLevel="0" collapsed="false">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customFormat="false" ht="15.75" hidden="false" customHeight="true" outlineLevel="0" collapsed="false">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customFormat="false" ht="15.75" hidden="false" customHeight="true" outlineLevel="0" collapsed="false">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customFormat="false" ht="15.75" hidden="false" customHeight="true" outlineLevel="0" collapsed="false">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customFormat="false" ht="15.75" hidden="false" customHeight="true" outlineLevel="0" collapsed="false">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customFormat="false" ht="15.75" hidden="false" customHeight="true" outlineLevel="0" collapsed="false">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customFormat="false" ht="15.75" hidden="false" customHeight="true" outlineLevel="0" collapsed="false">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customFormat="false" ht="15.75" hidden="false" customHeight="true" outlineLevel="0" collapsed="false">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customFormat="false" ht="15.75" hidden="false" customHeight="true" outlineLevel="0" collapsed="false">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customFormat="false" ht="15.75" hidden="false" customHeight="true" outlineLevel="0" collapsed="false">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customFormat="false" ht="15.75" hidden="false" customHeight="true" outlineLevel="0" collapsed="false">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customFormat="false" ht="15.75" hidden="false" customHeight="true" outlineLevel="0" collapsed="false">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customFormat="false" ht="15.75" hidden="false" customHeight="true" outlineLevel="0" collapsed="false">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customFormat="false" ht="15.75" hidden="false" customHeight="true" outlineLevel="0" collapsed="false">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customFormat="false" ht="15.75" hidden="false" customHeight="true" outlineLevel="0" collapsed="false">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customFormat="false" ht="15.75" hidden="false" customHeight="true" outlineLevel="0" collapsed="false">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customFormat="false" ht="15.75" hidden="false" customHeight="true" outlineLevel="0" collapsed="false">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customFormat="false" ht="15.75" hidden="false" customHeight="true" outlineLevel="0" collapsed="false">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customFormat="false" ht="15.75" hidden="false" customHeight="true" outlineLevel="0" collapsed="false">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customFormat="false" ht="15.75" hidden="false" customHeight="true" outlineLevel="0" collapsed="false">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customFormat="false" ht="15.75" hidden="false" customHeight="true" outlineLevel="0" collapsed="false">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customFormat="false" ht="15.75" hidden="false" customHeight="true" outlineLevel="0" collapsed="false">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customFormat="false" ht="15.75" hidden="false" customHeight="true" outlineLevel="0" collapsed="false">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customFormat="false" ht="15.75" hidden="false" customHeight="true" outlineLevel="0" collapsed="false">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customFormat="false" ht="15.75" hidden="false" customHeight="true" outlineLevel="0" collapsed="false">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customFormat="false" ht="15.75" hidden="false" customHeight="true" outlineLevel="0" collapsed="false">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customFormat="false" ht="15.75" hidden="false" customHeight="true" outlineLevel="0" collapsed="false">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customFormat="false" ht="15.75" hidden="false" customHeight="true" outlineLevel="0" collapsed="false">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customFormat="false" ht="15.75" hidden="false" customHeight="true" outlineLevel="0" collapsed="false">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customFormat="false" ht="15.75" hidden="false" customHeight="true" outlineLevel="0" collapsed="false">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customFormat="false" ht="15.75" hidden="false" customHeight="true" outlineLevel="0" collapsed="false">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customFormat="false" ht="15.75" hidden="false" customHeight="true" outlineLevel="0" collapsed="false">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customFormat="false" ht="15.75" hidden="false" customHeight="true" outlineLevel="0" collapsed="false">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customFormat="false" ht="15.75" hidden="false" customHeight="true" outlineLevel="0" collapsed="false">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customFormat="false" ht="15.75" hidden="false" customHeight="true" outlineLevel="0" collapsed="false">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customFormat="false" ht="15.75" hidden="false" customHeight="true" outlineLevel="0" collapsed="false">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customFormat="false" ht="15.75" hidden="false" customHeight="true" outlineLevel="0" collapsed="false">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customFormat="false" ht="15.75" hidden="false" customHeight="true" outlineLevel="0" collapsed="false">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customFormat="false" ht="15.75" hidden="false" customHeight="true" outlineLevel="0" collapsed="false">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customFormat="false" ht="15.75" hidden="false" customHeight="true" outlineLevel="0" collapsed="false">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customFormat="false" ht="15.75" hidden="false" customHeight="true" outlineLevel="0" collapsed="false">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customFormat="false" ht="15.75" hidden="false" customHeight="true" outlineLevel="0" collapsed="false">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customFormat="false" ht="15.75" hidden="false" customHeight="true" outlineLevel="0" collapsed="false">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customFormat="false" ht="15.75" hidden="false" customHeight="true" outlineLevel="0" collapsed="false">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customFormat="false" ht="15.75" hidden="false" customHeight="true" outlineLevel="0" collapsed="false">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customFormat="false" ht="15.75" hidden="false" customHeight="true" outlineLevel="0" collapsed="false">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customFormat="false" ht="15.75" hidden="false" customHeight="true" outlineLevel="0" collapsed="false">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customFormat="false" ht="15.75" hidden="false" customHeight="true" outlineLevel="0" collapsed="false">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customFormat="false" ht="15.75" hidden="false" customHeight="true" outlineLevel="0" collapsed="false">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customFormat="false" ht="15.75" hidden="false" customHeight="true" outlineLevel="0" collapsed="false">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customFormat="false" ht="15.75" hidden="false" customHeight="true" outlineLevel="0" collapsed="false">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customFormat="false" ht="15.75" hidden="false" customHeight="true" outlineLevel="0" collapsed="false">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customFormat="false" ht="15.75" hidden="false" customHeight="true" outlineLevel="0" collapsed="false">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customFormat="false" ht="15.75" hidden="false" customHeight="true" outlineLevel="0" collapsed="false">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customFormat="false" ht="15.75" hidden="false" customHeight="true" outlineLevel="0" collapsed="false">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customFormat="false" ht="15.75" hidden="false" customHeight="true" outlineLevel="0" collapsed="false">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customFormat="false" ht="15.75" hidden="false" customHeight="true" outlineLevel="0" collapsed="false">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customFormat="false" ht="15.75" hidden="false" customHeight="true" outlineLevel="0" collapsed="false">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customFormat="false" ht="15.75" hidden="false" customHeight="true" outlineLevel="0" collapsed="false">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customFormat="false" ht="15.75" hidden="false" customHeight="true" outlineLevel="0" collapsed="false">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customFormat="false" ht="15.75" hidden="false" customHeight="true" outlineLevel="0" collapsed="false">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customFormat="false" ht="15.75" hidden="false" customHeight="true" outlineLevel="0" collapsed="false">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customFormat="false" ht="15.75" hidden="false" customHeight="true" outlineLevel="0" collapsed="false">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customFormat="false" ht="15.75" hidden="false" customHeight="true" outlineLevel="0" collapsed="false">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customFormat="false" ht="15.75" hidden="false" customHeight="true" outlineLevel="0" collapsed="false">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customFormat="false" ht="15.75" hidden="false" customHeight="true" outlineLevel="0" collapsed="false">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customFormat="false" ht="15.75" hidden="false" customHeight="true" outlineLevel="0" collapsed="false">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customFormat="false" ht="15.75" hidden="false" customHeight="true" outlineLevel="0" collapsed="false">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customFormat="false" ht="15.75" hidden="false" customHeight="true" outlineLevel="0" collapsed="false">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customFormat="false" ht="15.75" hidden="false" customHeight="true" outlineLevel="0" collapsed="false">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customFormat="false" ht="15.75" hidden="false" customHeight="true" outlineLevel="0" collapsed="false">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customFormat="false" ht="15.75" hidden="false" customHeight="true" outlineLevel="0" collapsed="false">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customFormat="false" ht="15.75" hidden="false" customHeight="true" outlineLevel="0" collapsed="false">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customFormat="false" ht="15.75" hidden="false" customHeight="true" outlineLevel="0" collapsed="false">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customFormat="false" ht="15.75" hidden="false" customHeight="true" outlineLevel="0" collapsed="false">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customFormat="false" ht="15.75" hidden="false" customHeight="true" outlineLevel="0" collapsed="false">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customFormat="false" ht="15.75" hidden="false" customHeight="true" outlineLevel="0" collapsed="false">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customFormat="false" ht="15.75" hidden="false" customHeight="true" outlineLevel="0" collapsed="false">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customFormat="false" ht="15.75" hidden="false" customHeight="true" outlineLevel="0" collapsed="false">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customFormat="false" ht="15.75" hidden="false" customHeight="true" outlineLevel="0" collapsed="false">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customFormat="false" ht="15.75" hidden="false" customHeight="true" outlineLevel="0" collapsed="false">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customFormat="false" ht="15.75" hidden="false" customHeight="true" outlineLevel="0" collapsed="false">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customFormat="false" ht="15.75" hidden="false" customHeight="true" outlineLevel="0" collapsed="false">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customFormat="false" ht="15.75" hidden="false" customHeight="true" outlineLevel="0" collapsed="false">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customFormat="false" ht="15.75" hidden="false" customHeight="true" outlineLevel="0" collapsed="false">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customFormat="false" ht="15.75" hidden="false" customHeight="true" outlineLevel="0" collapsed="false">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customFormat="false" ht="15.75" hidden="false" customHeight="true" outlineLevel="0" collapsed="false">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customFormat="false" ht="15.75" hidden="false" customHeight="true" outlineLevel="0" collapsed="false">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customFormat="false" ht="15.75" hidden="false" customHeight="true" outlineLevel="0" collapsed="false">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customFormat="false" ht="15.75" hidden="false" customHeight="true" outlineLevel="0" collapsed="false">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customFormat="false" ht="15.75" hidden="false" customHeight="true" outlineLevel="0" collapsed="false">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customFormat="false" ht="15.75" hidden="false" customHeight="true" outlineLevel="0" collapsed="false">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customFormat="false" ht="15.75" hidden="false" customHeight="true" outlineLevel="0" collapsed="false">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customFormat="false" ht="15.75" hidden="false" customHeight="true" outlineLevel="0" collapsed="false">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customFormat="false" ht="15.75" hidden="false" customHeight="true" outlineLevel="0" collapsed="false">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customFormat="false" ht="15.75" hidden="false" customHeight="true" outlineLevel="0" collapsed="false">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customFormat="false" ht="15.75" hidden="false" customHeight="true" outlineLevel="0" collapsed="false">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customFormat="false" ht="15.75" hidden="false" customHeight="true" outlineLevel="0" collapsed="false">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customFormat="false" ht="15.75" hidden="false" customHeight="true" outlineLevel="0" collapsed="false">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customFormat="false" ht="15.75" hidden="false" customHeight="true" outlineLevel="0" collapsed="false">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customFormat="false" ht="15.75" hidden="false" customHeight="true" outlineLevel="0" collapsed="false">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customFormat="false" ht="15.75" hidden="false" customHeight="true" outlineLevel="0" collapsed="false">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customFormat="false" ht="15.75" hidden="false" customHeight="true" outlineLevel="0" collapsed="false">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customFormat="false" ht="15.75" hidden="false" customHeight="true" outlineLevel="0" collapsed="false">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customFormat="false" ht="15.75" hidden="false" customHeight="true" outlineLevel="0" collapsed="false">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customFormat="false" ht="15.75" hidden="false" customHeight="true" outlineLevel="0" collapsed="false">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customFormat="false" ht="15.75" hidden="false" customHeight="true" outlineLevel="0" collapsed="false">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customFormat="false" ht="15.75" hidden="false" customHeight="true" outlineLevel="0" collapsed="false">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customFormat="false" ht="15.75" hidden="false" customHeight="true" outlineLevel="0" collapsed="false">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customFormat="false" ht="15.75" hidden="false" customHeight="true" outlineLevel="0" collapsed="false">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customFormat="false" ht="15.75" hidden="false" customHeight="true" outlineLevel="0" collapsed="false">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customFormat="false" ht="15.75" hidden="false" customHeight="true" outlineLevel="0" collapsed="false">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customFormat="false" ht="15.75" hidden="false" customHeight="true" outlineLevel="0" collapsed="false">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customFormat="false" ht="15.75" hidden="false" customHeight="true" outlineLevel="0" collapsed="false">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customFormat="false" ht="15.75" hidden="false" customHeight="true" outlineLevel="0" collapsed="false">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customFormat="false" ht="15.75" hidden="false" customHeight="true" outlineLevel="0" collapsed="false">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customFormat="false" ht="15.75" hidden="false" customHeight="true" outlineLevel="0" collapsed="false">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customFormat="false" ht="15.75" hidden="false" customHeight="true" outlineLevel="0" collapsed="false">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customFormat="false" ht="15.75" hidden="false" customHeight="true" outlineLevel="0" collapsed="false">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customFormat="false" ht="15.75" hidden="false" customHeight="true" outlineLevel="0" collapsed="false">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customFormat="false" ht="15.75" hidden="false" customHeight="true" outlineLevel="0" collapsed="false">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customFormat="false" ht="15.75" hidden="false" customHeight="true" outlineLevel="0" collapsed="false">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customFormat="false" ht="15.75" hidden="false" customHeight="true" outlineLevel="0" collapsed="false">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customFormat="false" ht="15.75" hidden="false" customHeight="true" outlineLevel="0" collapsed="false">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customFormat="false" ht="15.75" hidden="false" customHeight="true" outlineLevel="0" collapsed="false">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customFormat="false" ht="15.75" hidden="false" customHeight="true" outlineLevel="0" collapsed="false">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customFormat="false" ht="15.75" hidden="false" customHeight="true" outlineLevel="0" collapsed="false">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customFormat="false" ht="15.75" hidden="false" customHeight="true" outlineLevel="0" collapsed="false">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customFormat="false" ht="15.75" hidden="false" customHeight="true" outlineLevel="0" collapsed="false">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customFormat="false" ht="15.75" hidden="false" customHeight="true" outlineLevel="0" collapsed="false">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customFormat="false" ht="15.75" hidden="false" customHeight="true" outlineLevel="0" collapsed="false">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customFormat="false" ht="15.75" hidden="false" customHeight="true" outlineLevel="0" collapsed="false">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customFormat="false" ht="15.75" hidden="false" customHeight="true" outlineLevel="0" collapsed="false">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customFormat="false" ht="15.75" hidden="false" customHeight="true" outlineLevel="0" collapsed="false">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customFormat="false" ht="15.75" hidden="false" customHeight="true" outlineLevel="0" collapsed="false">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customFormat="false" ht="15.75" hidden="false" customHeight="true" outlineLevel="0" collapsed="false">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customFormat="false" ht="15.75" hidden="false" customHeight="true" outlineLevel="0" collapsed="false">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customFormat="false" ht="15.75" hidden="false" customHeight="true" outlineLevel="0" collapsed="false">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customFormat="false" ht="15.75" hidden="false" customHeight="true" outlineLevel="0" collapsed="false">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customFormat="false" ht="15.75" hidden="false" customHeight="true" outlineLevel="0" collapsed="false">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customFormat="false" ht="15.75" hidden="false" customHeight="true" outlineLevel="0" collapsed="false">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customFormat="false" ht="15.75" hidden="false" customHeight="true" outlineLevel="0" collapsed="false">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customFormat="false" ht="15.75" hidden="false" customHeight="true" outlineLevel="0" collapsed="false">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customFormat="false" ht="15.75" hidden="false" customHeight="true" outlineLevel="0" collapsed="false">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customFormat="false" ht="15.75" hidden="false" customHeight="true" outlineLevel="0" collapsed="false">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customFormat="false" ht="15.75" hidden="false" customHeight="true" outlineLevel="0" collapsed="false">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customFormat="false" ht="15.75" hidden="false" customHeight="true" outlineLevel="0" collapsed="false">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customFormat="false" ht="15.75" hidden="false" customHeight="true" outlineLevel="0" collapsed="false">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customFormat="false" ht="15.75" hidden="false" customHeight="true" outlineLevel="0" collapsed="false">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customFormat="false" ht="15.75" hidden="false" customHeight="true" outlineLevel="0" collapsed="false">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customFormat="false" ht="15.75" hidden="false" customHeight="true" outlineLevel="0" collapsed="false">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customFormat="false" ht="15.75" hidden="false" customHeight="true" outlineLevel="0" collapsed="false">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customFormat="false" ht="15.75" hidden="false" customHeight="true" outlineLevel="0" collapsed="false">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customFormat="false" ht="15.75" hidden="false" customHeight="true" outlineLevel="0" collapsed="false">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customFormat="false" ht="15.75" hidden="false" customHeight="true" outlineLevel="0" collapsed="false">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customFormat="false" ht="15.75" hidden="false" customHeight="true" outlineLevel="0" collapsed="false">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customFormat="false" ht="15.75" hidden="false" customHeight="true" outlineLevel="0" collapsed="false">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customFormat="false" ht="15.75" hidden="false" customHeight="true" outlineLevel="0" collapsed="false">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customFormat="false" ht="15.75" hidden="false" customHeight="true" outlineLevel="0" collapsed="false">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customFormat="false" ht="15.75" hidden="false" customHeight="true" outlineLevel="0" collapsed="false">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customFormat="false" ht="15.75" hidden="false" customHeight="true" outlineLevel="0" collapsed="false">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customFormat="false" ht="15.75" hidden="false" customHeight="true" outlineLevel="0" collapsed="false">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customFormat="false" ht="15.75" hidden="false" customHeight="true" outlineLevel="0" collapsed="false">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customFormat="false" ht="15.75" hidden="false" customHeight="true" outlineLevel="0" collapsed="false">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customFormat="false" ht="15.75" hidden="false" customHeight="true" outlineLevel="0" collapsed="false">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customFormat="false" ht="15.75" hidden="false" customHeight="true" outlineLevel="0" collapsed="false">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customFormat="false" ht="15.75" hidden="false" customHeight="true" outlineLevel="0" collapsed="false">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customFormat="false" ht="15.75" hidden="false" customHeight="true" outlineLevel="0" collapsed="false">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customFormat="false" ht="15.75" hidden="false" customHeight="true" outlineLevel="0" collapsed="false">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customFormat="false" ht="15.75" hidden="false" customHeight="true" outlineLevel="0" collapsed="false">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customFormat="false" ht="15.75" hidden="false" customHeight="true" outlineLevel="0" collapsed="false">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customFormat="false" ht="15.75" hidden="false" customHeight="true" outlineLevel="0" collapsed="false">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customFormat="false" ht="15.75" hidden="false" customHeight="true" outlineLevel="0" collapsed="false">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customFormat="false" ht="15.75" hidden="false" customHeight="true" outlineLevel="0" collapsed="false">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customFormat="false" ht="15.75" hidden="false" customHeight="true" outlineLevel="0" collapsed="false">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customFormat="false" ht="15.75" hidden="false" customHeight="true" outlineLevel="0" collapsed="false">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customFormat="false" ht="15.75" hidden="false" customHeight="true" outlineLevel="0" collapsed="false">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customFormat="false" ht="15.75" hidden="false" customHeight="true" outlineLevel="0" collapsed="false">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customFormat="false" ht="15.75" hidden="false" customHeight="true" outlineLevel="0" collapsed="false">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customFormat="false" ht="15.75" hidden="false" customHeight="true" outlineLevel="0" collapsed="false">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customFormat="false" ht="15.75" hidden="false" customHeight="true" outlineLevel="0" collapsed="false">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customFormat="false" ht="15.75" hidden="false" customHeight="true" outlineLevel="0" collapsed="false">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customFormat="false" ht="15.75" hidden="false" customHeight="true" outlineLevel="0" collapsed="false">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customFormat="false" ht="15.75" hidden="false" customHeight="true" outlineLevel="0" collapsed="false">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customFormat="false" ht="15.75" hidden="false" customHeight="true" outlineLevel="0" collapsed="false">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customFormat="false" ht="15.75" hidden="false" customHeight="true" outlineLevel="0" collapsed="false">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customFormat="false" ht="15.75" hidden="false" customHeight="true" outlineLevel="0" collapsed="false">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customFormat="false" ht="15.75" hidden="false" customHeight="true" outlineLevel="0" collapsed="false">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customFormat="false" ht="15.75" hidden="false" customHeight="true" outlineLevel="0" collapsed="false">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customFormat="false" ht="15.75" hidden="false" customHeight="true" outlineLevel="0" collapsed="false">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customFormat="false" ht="15.75" hidden="false" customHeight="true" outlineLevel="0" collapsed="false">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customFormat="false" ht="15.75" hidden="false" customHeight="true" outlineLevel="0" collapsed="false">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customFormat="false" ht="15.75" hidden="false" customHeight="true" outlineLevel="0" collapsed="false">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customFormat="false" ht="15.75" hidden="false" customHeight="true" outlineLevel="0" collapsed="false">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customFormat="false" ht="15.75" hidden="false" customHeight="true" outlineLevel="0" collapsed="false">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customFormat="false" ht="15.75" hidden="false" customHeight="true" outlineLevel="0" collapsed="false">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customFormat="false" ht="15.75" hidden="false" customHeight="true" outlineLevel="0" collapsed="false">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customFormat="false" ht="15.75" hidden="false" customHeight="true" outlineLevel="0" collapsed="false">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customFormat="false" ht="15.75" hidden="false" customHeight="true" outlineLevel="0" collapsed="false">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customFormat="false" ht="15.75" hidden="false" customHeight="true" outlineLevel="0" collapsed="false">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customFormat="false" ht="15.75" hidden="false" customHeight="true" outlineLevel="0" collapsed="false">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customFormat="false" ht="15.75" hidden="false" customHeight="true" outlineLevel="0" collapsed="false">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customFormat="false" ht="15.75" hidden="false" customHeight="true" outlineLevel="0" collapsed="false">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customFormat="false" ht="15.75" hidden="false" customHeight="true" outlineLevel="0" collapsed="false">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customFormat="false" ht="15.75" hidden="false" customHeight="true" outlineLevel="0" collapsed="false">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customFormat="false" ht="15.75" hidden="false" customHeight="true" outlineLevel="0" collapsed="false">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customFormat="false" ht="15.75" hidden="false" customHeight="true" outlineLevel="0" collapsed="false">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customFormat="false" ht="15.75" hidden="false" customHeight="true" outlineLevel="0" collapsed="false">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customFormat="false" ht="15.75" hidden="false" customHeight="true" outlineLevel="0" collapsed="false">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customFormat="false" ht="15.75" hidden="false" customHeight="true" outlineLevel="0" collapsed="false">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customFormat="false" ht="15.75" hidden="false" customHeight="true" outlineLevel="0" collapsed="false">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customFormat="false" ht="15.75" hidden="false" customHeight="true" outlineLevel="0" collapsed="false">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customFormat="false" ht="15.75" hidden="false" customHeight="true" outlineLevel="0" collapsed="false">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customFormat="false" ht="15.75" hidden="false" customHeight="true" outlineLevel="0" collapsed="false">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customFormat="false" ht="15.75" hidden="false" customHeight="true" outlineLevel="0" collapsed="false">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customFormat="false" ht="15.75" hidden="false" customHeight="true" outlineLevel="0" collapsed="false">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customFormat="false" ht="15.75" hidden="false" customHeight="true" outlineLevel="0" collapsed="false">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customFormat="false" ht="15.75" hidden="false" customHeight="true" outlineLevel="0" collapsed="false">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customFormat="false" ht="15.75" hidden="false" customHeight="true" outlineLevel="0" collapsed="false">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customFormat="false" ht="15.75" hidden="false" customHeight="true" outlineLevel="0" collapsed="false">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customFormat="false" ht="15.75" hidden="false" customHeight="true" outlineLevel="0" collapsed="false">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customFormat="false" ht="15.75" hidden="false" customHeight="true" outlineLevel="0" collapsed="false">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customFormat="false" ht="15.75" hidden="false" customHeight="true" outlineLevel="0" collapsed="false">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customFormat="false" ht="15.75" hidden="false" customHeight="true" outlineLevel="0" collapsed="false">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customFormat="false" ht="15.75" hidden="false" customHeight="true" outlineLevel="0" collapsed="false">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customFormat="false" ht="15.75" hidden="false" customHeight="true" outlineLevel="0" collapsed="false">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customFormat="false" ht="15.75" hidden="false" customHeight="true" outlineLevel="0" collapsed="false">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customFormat="false" ht="15.75" hidden="false" customHeight="true" outlineLevel="0" collapsed="false">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customFormat="false" ht="15.75" hidden="false" customHeight="true" outlineLevel="0" collapsed="false">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customFormat="false" ht="15.75" hidden="false" customHeight="true" outlineLevel="0" collapsed="false">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customFormat="false" ht="15.75" hidden="false" customHeight="true" outlineLevel="0" collapsed="false">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customFormat="false" ht="15.75" hidden="false" customHeight="true" outlineLevel="0" collapsed="false">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customFormat="false" ht="15.75" hidden="false" customHeight="true" outlineLevel="0" collapsed="false">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customFormat="false" ht="15.75" hidden="false" customHeight="true" outlineLevel="0" collapsed="false">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customFormat="false" ht="15.75" hidden="false" customHeight="true" outlineLevel="0" collapsed="false">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customFormat="false" ht="15.75" hidden="false" customHeight="true" outlineLevel="0" collapsed="false">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customFormat="false" ht="15.75" hidden="false" customHeight="true" outlineLevel="0" collapsed="false">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customFormat="false" ht="15.75" hidden="false" customHeight="true" outlineLevel="0" collapsed="false">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customFormat="false" ht="15.75" hidden="false" customHeight="true" outlineLevel="0" collapsed="false">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customFormat="false" ht="15.75" hidden="false" customHeight="true" outlineLevel="0" collapsed="false">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customFormat="false" ht="15.75" hidden="false" customHeight="true" outlineLevel="0" collapsed="false">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customFormat="false" ht="15.75" hidden="false" customHeight="true" outlineLevel="0" collapsed="false">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customFormat="false" ht="15.75" hidden="false" customHeight="true" outlineLevel="0" collapsed="false">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customFormat="false" ht="15.75" hidden="false" customHeight="true" outlineLevel="0" collapsed="false">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customFormat="false" ht="15.75" hidden="false" customHeight="true" outlineLevel="0" collapsed="false">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customFormat="false" ht="15.75" hidden="false" customHeight="true" outlineLevel="0" collapsed="false">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customFormat="false" ht="15.75" hidden="false" customHeight="true" outlineLevel="0" collapsed="false">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customFormat="false" ht="15.75" hidden="false" customHeight="true" outlineLevel="0" collapsed="false">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customFormat="false" ht="15.75" hidden="false" customHeight="true" outlineLevel="0" collapsed="false">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customFormat="false" ht="15.75" hidden="false" customHeight="true" outlineLevel="0" collapsed="false">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customFormat="false" ht="15.75" hidden="false" customHeight="true" outlineLevel="0" collapsed="false">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customFormat="false" ht="15.75" hidden="false" customHeight="true" outlineLevel="0" collapsed="false">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customFormat="false" ht="15.75" hidden="false" customHeight="true" outlineLevel="0" collapsed="false">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customFormat="false" ht="15.75" hidden="false" customHeight="true" outlineLevel="0" collapsed="false">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customFormat="false" ht="15.75" hidden="false" customHeight="true" outlineLevel="0" collapsed="false">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customFormat="false" ht="15.75" hidden="false" customHeight="true" outlineLevel="0" collapsed="false">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customFormat="false" ht="15.75" hidden="false" customHeight="true" outlineLevel="0" collapsed="false">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customFormat="false" ht="15.75" hidden="false" customHeight="true" outlineLevel="0" collapsed="false">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customFormat="false" ht="15.75" hidden="false" customHeight="true" outlineLevel="0" collapsed="false">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customFormat="false" ht="15.75" hidden="false" customHeight="true" outlineLevel="0" collapsed="false">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customFormat="false" ht="15.75" hidden="false" customHeight="true" outlineLevel="0" collapsed="false">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customFormat="false" ht="15.75" hidden="false" customHeight="true" outlineLevel="0" collapsed="false">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4:C4"/>
    <mergeCell ref="B6:C6"/>
    <mergeCell ref="B7:C7"/>
    <mergeCell ref="B25:C25"/>
  </mergeCells>
  <hyperlinks>
    <hyperlink ref="C11" location="'1. ASPECTOS  TECNICOS'!A1" display="Aspectos Técnicos"/>
    <hyperlink ref="C16" location="'2. ESTADO FINANCIERO'!A1" display="Estados Financieros"/>
    <hyperlink ref="C17" location="'3. RESULTADOS DEL EJERCICIO'!A1" display="Resultados del Ejercicio"/>
    <hyperlink ref="C18" location="'4. CLASIFICACIÓN DE CARTERA'!A1" display="Clasificación de Cartera"/>
    <hyperlink ref="C19" location="'5. INDICADORES FINANCIEROS'!A1" display="Indicadores Financieros"/>
    <hyperlink ref="C20" location="'6. RANKING'!A1" display="Ranking"/>
  </hyperlinks>
  <printOptions headings="false" gridLines="false" gridLinesSet="true" horizontalCentered="false" verticalCentered="false"/>
  <pageMargins left="0.7" right="0.7" top="0.75" bottom="0.75" header="0.511811023622047" footer="0.511811023622047"/>
  <pageSetup paperSize="9" scale="33"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K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24.57"/>
    <col collapsed="false" customWidth="true" hidden="false" outlineLevel="0" max="2" min="2" style="0" width="63.43"/>
    <col collapsed="false" customWidth="true" hidden="false" outlineLevel="0" max="3" min="3" style="0" width="10.86"/>
    <col collapsed="false" customWidth="true" hidden="false" outlineLevel="0" max="6" min="4" style="0" width="11.43"/>
    <col collapsed="false" customWidth="true" hidden="false" outlineLevel="0" max="7" min="7" style="0" width="34.13"/>
    <col collapsed="false" customWidth="true" hidden="false" outlineLevel="0" max="26" min="8" style="0" width="11.43"/>
  </cols>
  <sheetData>
    <row r="1" customFormat="false" ht="14.25" hidden="false" customHeight="true" outlineLevel="0" collapsed="false"/>
    <row r="2" customFormat="false" ht="14.25" hidden="false" customHeight="true" outlineLevel="0" collapsed="false">
      <c r="A2" s="98" t="s">
        <v>2281</v>
      </c>
      <c r="B2" s="98"/>
      <c r="C2" s="98"/>
      <c r="D2" s="98"/>
      <c r="E2" s="98"/>
      <c r="F2" s="98"/>
      <c r="G2" s="98"/>
      <c r="H2" s="98"/>
      <c r="I2" s="98"/>
      <c r="J2" s="98"/>
      <c r="K2" s="98"/>
    </row>
    <row r="3" customFormat="false" ht="14.25" hidden="false" customHeight="true" outlineLevel="0" collapsed="false">
      <c r="A3" s="98"/>
      <c r="B3" s="98"/>
      <c r="C3" s="98"/>
      <c r="D3" s="98"/>
      <c r="E3" s="98"/>
      <c r="F3" s="98"/>
      <c r="G3" s="98"/>
      <c r="H3" s="98"/>
      <c r="I3" s="98"/>
      <c r="J3" s="98"/>
      <c r="K3" s="98"/>
    </row>
    <row r="4" customFormat="false" ht="14.25" hidden="false" customHeight="true" outlineLevel="0" collapsed="false">
      <c r="A4" s="99"/>
      <c r="B4" s="99"/>
      <c r="C4" s="99"/>
      <c r="D4" s="99"/>
      <c r="E4" s="99"/>
      <c r="F4" s="99"/>
      <c r="G4" s="99"/>
      <c r="H4" s="99"/>
      <c r="I4" s="99"/>
      <c r="J4" s="99"/>
      <c r="K4" s="99"/>
    </row>
    <row r="5" customFormat="false" ht="14.25" hidden="false" customHeight="true" outlineLevel="0" collapsed="false">
      <c r="A5" s="99"/>
      <c r="B5" s="99"/>
      <c r="C5" s="99"/>
      <c r="D5" s="99"/>
      <c r="E5" s="99"/>
      <c r="F5" s="99"/>
      <c r="G5" s="99"/>
      <c r="H5" s="99"/>
      <c r="I5" s="99"/>
      <c r="J5" s="99"/>
      <c r="K5" s="99"/>
    </row>
    <row r="6" customFormat="false" ht="14.25" hidden="false" customHeight="true" outlineLevel="0" collapsed="false">
      <c r="A6" s="99"/>
      <c r="B6" s="99"/>
      <c r="C6" s="99"/>
      <c r="D6" s="99"/>
      <c r="E6" s="99"/>
      <c r="F6" s="99"/>
      <c r="G6" s="99"/>
      <c r="H6" s="99"/>
      <c r="I6" s="99"/>
      <c r="J6" s="99"/>
      <c r="K6" s="99"/>
    </row>
    <row r="7" customFormat="false" ht="14.25" hidden="false" customHeight="true" outlineLevel="0" collapsed="false">
      <c r="A7" s="99"/>
      <c r="B7" s="99"/>
      <c r="C7" s="99"/>
      <c r="D7" s="99"/>
      <c r="E7" s="99"/>
      <c r="F7" s="99"/>
      <c r="G7" s="99"/>
      <c r="H7" s="99"/>
      <c r="I7" s="99"/>
      <c r="J7" s="99"/>
      <c r="K7" s="99"/>
    </row>
    <row r="8" customFormat="false" ht="14.25" hidden="false" customHeight="true" outlineLevel="0" collapsed="false"/>
    <row r="9" customFormat="false" ht="14.25" hidden="false" customHeight="true" outlineLevel="0" collapsed="false">
      <c r="A9" s="100" t="s">
        <v>2282</v>
      </c>
      <c r="B9" s="101" t="str">
        <f aca="false">+Hoja6!A5</f>
        <v>29 DE OCTUBRE LTDA</v>
      </c>
      <c r="C9" s="102"/>
      <c r="D9" s="102"/>
      <c r="E9" s="102"/>
      <c r="F9" s="102"/>
      <c r="G9" s="102"/>
      <c r="H9" s="102"/>
      <c r="I9" s="102"/>
      <c r="J9" s="102"/>
    </row>
    <row r="10" customFormat="false" ht="14.25" hidden="false" customHeight="true" outlineLevel="0" collapsed="false">
      <c r="A10" s="100" t="s">
        <v>2283</v>
      </c>
      <c r="B10" s="101" t="str">
        <f aca="false">+Hoja6!B5</f>
        <v>1790567699001</v>
      </c>
      <c r="C10" s="102"/>
      <c r="D10" s="102"/>
      <c r="E10" s="102"/>
      <c r="F10" s="102"/>
      <c r="G10" s="102"/>
      <c r="H10" s="102" t="s">
        <v>2284</v>
      </c>
      <c r="I10" s="102" t="n">
        <f aca="false">+Hoja6!G5</f>
        <v>1</v>
      </c>
      <c r="J10" s="102"/>
    </row>
    <row r="11" customFormat="false" ht="14.25" hidden="false" customHeight="true" outlineLevel="0" collapsed="false">
      <c r="A11" s="100" t="s">
        <v>2285</v>
      </c>
      <c r="B11" s="101" t="str">
        <f aca="false">+Hoja6!D5</f>
        <v>MARISCAL SUCRE  OE6-140  CAÑARIS</v>
      </c>
      <c r="C11" s="102"/>
      <c r="D11" s="102"/>
      <c r="E11" s="102"/>
      <c r="F11" s="102"/>
      <c r="G11" s="102"/>
      <c r="H11" s="102" t="s">
        <v>2286</v>
      </c>
      <c r="I11" s="101" t="str">
        <f aca="false">+Hoja6!C5</f>
        <v>022640509</v>
      </c>
      <c r="J11" s="102"/>
    </row>
    <row r="12" customFormat="false" ht="14.25" hidden="false" customHeight="true" outlineLevel="0" collapsed="false">
      <c r="A12" s="100" t="s">
        <v>2287</v>
      </c>
      <c r="B12" s="101" t="str">
        <f aca="false">+Hoja6!E5</f>
        <v>eeguez@29deoctubre.fin.ec</v>
      </c>
      <c r="C12" s="102"/>
      <c r="D12" s="102"/>
      <c r="E12" s="102"/>
      <c r="F12" s="102"/>
      <c r="G12" s="102"/>
      <c r="H12" s="102"/>
      <c r="I12" s="102"/>
      <c r="J12" s="102"/>
    </row>
    <row r="13" customFormat="false" ht="14.25" hidden="false" customHeight="true" outlineLevel="0" collapsed="false">
      <c r="A13" s="100" t="s">
        <v>2288</v>
      </c>
      <c r="B13" s="101" t="str">
        <f aca="false">+Hoja6!F5</f>
        <v>EGUEZ LUPERA EDWIN CARLOS MARIO</v>
      </c>
      <c r="C13" s="102"/>
      <c r="D13" s="102"/>
      <c r="E13" s="102"/>
      <c r="F13" s="102"/>
      <c r="G13" s="102"/>
      <c r="H13" s="102"/>
      <c r="I13" s="102"/>
      <c r="J13" s="102"/>
    </row>
    <row r="14" customFormat="false" ht="14.25" hidden="false" customHeight="true" outlineLevel="0" collapsed="false">
      <c r="A14" s="44" t="s">
        <v>2289</v>
      </c>
    </row>
    <row r="15" customFormat="false" ht="14.25" hidden="false" customHeight="true" outlineLevel="0" collapsed="false"/>
    <row r="16" customFormat="false" ht="14.25" hidden="false" customHeight="true" outlineLevel="0" collapsed="false">
      <c r="A16" s="44" t="s">
        <v>2290</v>
      </c>
    </row>
    <row r="17" customFormat="false" ht="14.25" hidden="false" customHeight="true" outlineLevel="0" collapsed="false">
      <c r="A17" s="103" t="s">
        <v>2291</v>
      </c>
      <c r="B17" s="104" t="s">
        <v>2292</v>
      </c>
      <c r="C17" s="105" t="s">
        <v>16</v>
      </c>
      <c r="E17" s="106"/>
      <c r="F17" s="107"/>
      <c r="G17" s="107"/>
      <c r="H17" s="107"/>
      <c r="I17" s="107"/>
      <c r="J17" s="108"/>
    </row>
    <row r="18" customFormat="false" ht="14.25" hidden="false" customHeight="true" outlineLevel="0" collapsed="false">
      <c r="A18" s="109" t="s">
        <v>2293</v>
      </c>
      <c r="B18" s="110" t="n">
        <f aca="false">+VLOOKUP(B9,'Ranking por a,p,p'!B2:E28,2,0)</f>
        <v>354485209.6</v>
      </c>
      <c r="C18" s="111" t="n">
        <f aca="false">+VLOOKUP(B9,'Ranking por a,p,p'!B2:E29,4,0)</f>
        <v>5</v>
      </c>
      <c r="E18" s="112"/>
      <c r="F18" s="44"/>
      <c r="G18" s="44"/>
      <c r="H18" s="44"/>
      <c r="I18" s="44"/>
      <c r="J18" s="113"/>
    </row>
    <row r="19" customFormat="false" ht="14.25" hidden="false" customHeight="true" outlineLevel="0" collapsed="false">
      <c r="A19" s="109" t="s">
        <v>2294</v>
      </c>
      <c r="B19" s="110" t="n">
        <f aca="false">+VLOOKUP(B9,'Ranking por a,p,p'!H2:I29,2,0)</f>
        <v>305817226.9</v>
      </c>
      <c r="C19" s="111" t="n">
        <f aca="false">+VLOOKUP(B9,'Ranking por a,p,p'!H2:K29,4,0)</f>
        <v>5</v>
      </c>
      <c r="E19" s="114" t="s">
        <v>2295</v>
      </c>
      <c r="F19" s="114"/>
      <c r="G19" s="114"/>
      <c r="H19" s="114"/>
      <c r="I19" s="114"/>
      <c r="J19" s="114"/>
    </row>
    <row r="20" customFormat="false" ht="14.25" hidden="false" customHeight="true" outlineLevel="0" collapsed="false">
      <c r="A20" s="115" t="s">
        <v>2296</v>
      </c>
      <c r="B20" s="116" t="n">
        <f aca="false">+VLOOKUP(B9,'Ranking por a,p,p'!N2:O29,2,0)</f>
        <v>48667982.7</v>
      </c>
      <c r="C20" s="117" t="n">
        <f aca="false">+VLOOKUP(B9,'Ranking por a,p,p'!N2:Q28,4,0)</f>
        <v>4</v>
      </c>
      <c r="E20" s="112"/>
      <c r="F20" s="44"/>
      <c r="G20" s="44"/>
      <c r="H20" s="44"/>
      <c r="I20" s="44"/>
      <c r="J20" s="113"/>
    </row>
    <row r="21" customFormat="false" ht="14.25" hidden="false" customHeight="true" outlineLevel="0" collapsed="false">
      <c r="A21" s="44"/>
      <c r="B21" s="44"/>
      <c r="C21" s="44"/>
      <c r="E21" s="112"/>
      <c r="F21" s="44"/>
      <c r="G21" s="44"/>
      <c r="H21" s="44"/>
      <c r="I21" s="44"/>
      <c r="J21" s="113"/>
    </row>
    <row r="22" customFormat="false" ht="14.25" hidden="false" customHeight="true" outlineLevel="0" collapsed="false">
      <c r="A22" s="44"/>
      <c r="B22" s="44"/>
      <c r="C22" s="44"/>
      <c r="E22" s="112"/>
      <c r="F22" s="44"/>
      <c r="G22" s="44"/>
      <c r="H22" s="44"/>
      <c r="I22" s="44"/>
      <c r="J22" s="113"/>
    </row>
    <row r="23" customFormat="false" ht="14.25" hidden="false" customHeight="true" outlineLevel="0" collapsed="false">
      <c r="A23" s="44"/>
      <c r="B23" s="44"/>
      <c r="C23" s="44"/>
      <c r="E23" s="118"/>
      <c r="F23" s="119"/>
      <c r="G23" s="119"/>
      <c r="H23" s="119"/>
      <c r="I23" s="119"/>
      <c r="J23" s="120"/>
    </row>
    <row r="24" customFormat="false" ht="14.25" hidden="false" customHeight="true" outlineLevel="0" collapsed="false"/>
    <row r="25" customFormat="false" ht="14.25" hidden="false" customHeight="true" outlineLevel="0" collapsed="false">
      <c r="A25" s="106" t="s">
        <v>2297</v>
      </c>
      <c r="B25" s="107"/>
      <c r="C25" s="108"/>
      <c r="E25" s="121" t="s">
        <v>2298</v>
      </c>
      <c r="F25" s="121"/>
      <c r="G25" s="121"/>
      <c r="H25" s="121"/>
      <c r="I25" s="121"/>
      <c r="J25" s="121"/>
    </row>
    <row r="26" customFormat="false" ht="14.25" hidden="false" customHeight="true" outlineLevel="0" collapsed="false">
      <c r="A26" s="112" t="s">
        <v>2299</v>
      </c>
      <c r="B26" s="44"/>
      <c r="C26" s="113"/>
      <c r="E26" s="112"/>
      <c r="F26" s="44"/>
      <c r="G26" s="44" t="s">
        <v>2300</v>
      </c>
      <c r="H26" s="44"/>
      <c r="I26" s="44"/>
      <c r="J26" s="113"/>
    </row>
    <row r="27" customFormat="false" ht="14.25" hidden="false" customHeight="true" outlineLevel="0" collapsed="false">
      <c r="A27" s="112" t="s">
        <v>2126</v>
      </c>
      <c r="B27" s="44"/>
      <c r="C27" s="113"/>
      <c r="E27" s="112"/>
      <c r="F27" s="44"/>
      <c r="G27" s="44"/>
      <c r="H27" s="44"/>
      <c r="I27" s="44"/>
      <c r="J27" s="113"/>
    </row>
    <row r="28" customFormat="false" ht="14.25" hidden="false" customHeight="true" outlineLevel="0" collapsed="false">
      <c r="A28" s="112" t="s">
        <v>2301</v>
      </c>
      <c r="B28" s="44"/>
      <c r="C28" s="113"/>
      <c r="E28" s="112"/>
      <c r="F28" s="44"/>
      <c r="G28" s="44"/>
      <c r="H28" s="44"/>
      <c r="I28" s="44"/>
      <c r="J28" s="113"/>
    </row>
    <row r="29" customFormat="false" ht="14.25" hidden="false" customHeight="true" outlineLevel="0" collapsed="false">
      <c r="A29" s="112" t="s">
        <v>1810</v>
      </c>
      <c r="B29" s="44"/>
      <c r="C29" s="113"/>
      <c r="E29" s="112"/>
      <c r="F29" s="44"/>
      <c r="G29" s="44"/>
      <c r="H29" s="44"/>
      <c r="I29" s="44"/>
      <c r="J29" s="113"/>
    </row>
    <row r="30" customFormat="false" ht="14.25" hidden="false" customHeight="true" outlineLevel="0" collapsed="false">
      <c r="A30" s="112" t="s">
        <v>2128</v>
      </c>
      <c r="B30" s="44"/>
      <c r="C30" s="113"/>
      <c r="E30" s="118"/>
      <c r="F30" s="119"/>
      <c r="G30" s="119"/>
      <c r="H30" s="119"/>
      <c r="I30" s="119"/>
      <c r="J30" s="120"/>
    </row>
    <row r="31" customFormat="false" ht="14.25" hidden="false" customHeight="true" outlineLevel="0" collapsed="false">
      <c r="A31" s="112" t="s">
        <v>2302</v>
      </c>
      <c r="B31" s="44"/>
      <c r="C31" s="113"/>
    </row>
    <row r="32" customFormat="false" ht="14.25" hidden="false" customHeight="true" outlineLevel="0" collapsed="false">
      <c r="A32" s="118" t="s">
        <v>2130</v>
      </c>
      <c r="B32" s="119"/>
      <c r="C32" s="120"/>
    </row>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3">
    <mergeCell ref="A2:K3"/>
    <mergeCell ref="E19:J19"/>
    <mergeCell ref="E25:J25"/>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B1:Q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11.43"/>
    <col collapsed="false" customWidth="true" hidden="false" outlineLevel="0" max="2" min="2" style="0" width="42.43"/>
    <col collapsed="false" customWidth="true" hidden="false" outlineLevel="0" max="3" min="3" style="0" width="18.43"/>
    <col collapsed="false" customWidth="true" hidden="false" outlineLevel="0" max="6" min="4" style="0" width="12.43"/>
    <col collapsed="false" customWidth="true" hidden="false" outlineLevel="0" max="7" min="7" style="0" width="11.43"/>
    <col collapsed="false" customWidth="true" hidden="false" outlineLevel="0" max="8" min="8" style="0" width="42.43"/>
    <col collapsed="false" customWidth="true" hidden="false" outlineLevel="0" max="9" min="9" style="0" width="18.43"/>
    <col collapsed="false" customWidth="true" hidden="false" outlineLevel="0" max="10" min="10" style="0" width="12.43"/>
    <col collapsed="false" customWidth="true" hidden="false" outlineLevel="0" max="13" min="11" style="0" width="11.43"/>
    <col collapsed="false" customWidth="true" hidden="false" outlineLevel="0" max="14" min="14" style="0" width="42.43"/>
    <col collapsed="false" customWidth="true" hidden="false" outlineLevel="0" max="15" min="15" style="0" width="16.57"/>
    <col collapsed="false" customWidth="true" hidden="false" outlineLevel="0" max="16" min="16" style="0" width="12.43"/>
    <col collapsed="false" customWidth="true" hidden="false" outlineLevel="0" max="26" min="17" style="0" width="11.43"/>
  </cols>
  <sheetData>
    <row r="1" customFormat="false" ht="14.25" hidden="false" customHeight="true" outlineLevel="0" collapsed="false">
      <c r="B1" s="122" t="s">
        <v>2303</v>
      </c>
      <c r="C1" s="122"/>
      <c r="D1" s="122"/>
      <c r="E1" s="101"/>
      <c r="F1" s="101"/>
      <c r="H1" s="122" t="s">
        <v>2304</v>
      </c>
      <c r="I1" s="122"/>
      <c r="J1" s="122"/>
      <c r="N1" s="122" t="s">
        <v>2305</v>
      </c>
      <c r="O1" s="122"/>
      <c r="P1" s="122"/>
    </row>
    <row r="2" customFormat="false" ht="14.25" hidden="false" customHeight="true" outlineLevel="0" collapsed="false">
      <c r="B2" s="123" t="s">
        <v>2107</v>
      </c>
      <c r="C2" s="123" t="s">
        <v>2108</v>
      </c>
      <c r="D2" s="123" t="s">
        <v>2306</v>
      </c>
      <c r="E2" s="123" t="s">
        <v>16</v>
      </c>
      <c r="F2" s="44"/>
      <c r="H2" s="123" t="s">
        <v>2107</v>
      </c>
      <c r="I2" s="123" t="s">
        <v>2108</v>
      </c>
      <c r="J2" s="123" t="s">
        <v>2306</v>
      </c>
      <c r="K2" s="123" t="s">
        <v>16</v>
      </c>
      <c r="N2" s="123" t="s">
        <v>2107</v>
      </c>
      <c r="O2" s="123" t="s">
        <v>2108</v>
      </c>
      <c r="P2" s="123" t="s">
        <v>2306</v>
      </c>
      <c r="Q2" s="123" t="s">
        <v>16</v>
      </c>
    </row>
    <row r="3" customFormat="false" ht="14.25" hidden="false" customHeight="true" outlineLevel="0" collapsed="false">
      <c r="B3" s="123" t="s">
        <v>2212</v>
      </c>
      <c r="C3" s="124" t="n">
        <v>1187758361.24</v>
      </c>
      <c r="D3" s="125" t="n">
        <v>0.178836530651906</v>
      </c>
      <c r="E3" s="123" t="n">
        <v>1</v>
      </c>
      <c r="F3" s="126"/>
      <c r="H3" s="123" t="s">
        <v>2212</v>
      </c>
      <c r="I3" s="124" t="n">
        <v>1057048698.23</v>
      </c>
      <c r="J3" s="125" t="n">
        <v>0.186611426480181</v>
      </c>
      <c r="K3" s="123" t="n">
        <v>1</v>
      </c>
      <c r="N3" s="123" t="s">
        <v>2212</v>
      </c>
      <c r="O3" s="124" t="n">
        <v>130709663.01</v>
      </c>
      <c r="P3" s="125" t="n">
        <v>0.133766254912137</v>
      </c>
      <c r="Q3" s="123" t="n">
        <v>1</v>
      </c>
    </row>
    <row r="4" customFormat="false" ht="14.25" hidden="false" customHeight="true" outlineLevel="0" collapsed="false">
      <c r="B4" s="123" t="s">
        <v>2206</v>
      </c>
      <c r="C4" s="124" t="n">
        <v>639156944.4</v>
      </c>
      <c r="D4" s="125" t="n">
        <v>0.0962355763669279</v>
      </c>
      <c r="E4" s="123" t="n">
        <v>2</v>
      </c>
      <c r="F4" s="126"/>
      <c r="H4" s="123" t="s">
        <v>2206</v>
      </c>
      <c r="I4" s="124" t="n">
        <v>552710815.58</v>
      </c>
      <c r="J4" s="125" t="n">
        <v>0.0975755931577391</v>
      </c>
      <c r="K4" s="123" t="n">
        <v>2</v>
      </c>
      <c r="N4" s="123" t="s">
        <v>2241</v>
      </c>
      <c r="O4" s="124" t="n">
        <v>102546955.84</v>
      </c>
      <c r="P4" s="125" t="n">
        <v>0.10494497437659</v>
      </c>
      <c r="Q4" s="123" t="n">
        <v>2</v>
      </c>
    </row>
    <row r="5" customFormat="false" ht="14.25" hidden="false" customHeight="true" outlineLevel="0" collapsed="false">
      <c r="B5" s="123" t="s">
        <v>2241</v>
      </c>
      <c r="C5" s="124" t="n">
        <v>531928832.03</v>
      </c>
      <c r="D5" s="125" t="n">
        <v>0.080090622788505</v>
      </c>
      <c r="E5" s="123" t="n">
        <v>3</v>
      </c>
      <c r="F5" s="126"/>
      <c r="H5" s="123" t="s">
        <v>2241</v>
      </c>
      <c r="I5" s="124" t="n">
        <v>429381876.19</v>
      </c>
      <c r="J5" s="125" t="n">
        <v>0.0758030964464778</v>
      </c>
      <c r="K5" s="123" t="n">
        <v>3</v>
      </c>
      <c r="N5" s="123" t="s">
        <v>2206</v>
      </c>
      <c r="O5" s="124" t="n">
        <v>86446128.82</v>
      </c>
      <c r="P5" s="125" t="n">
        <v>0.0884676361151577</v>
      </c>
      <c r="Q5" s="123" t="n">
        <v>3</v>
      </c>
    </row>
    <row r="6" customFormat="false" ht="14.25" hidden="false" customHeight="true" outlineLevel="0" collapsed="false">
      <c r="B6" s="123" t="s">
        <v>2172</v>
      </c>
      <c r="C6" s="124" t="n">
        <v>364240396.5</v>
      </c>
      <c r="D6" s="125" t="n">
        <v>0.0548423744753353</v>
      </c>
      <c r="E6" s="123" t="n">
        <v>4</v>
      </c>
      <c r="F6" s="126"/>
      <c r="H6" s="123" t="s">
        <v>2172</v>
      </c>
      <c r="I6" s="124" t="n">
        <v>324624297.61</v>
      </c>
      <c r="J6" s="125" t="n">
        <v>0.0573091886386751</v>
      </c>
      <c r="K6" s="123" t="n">
        <v>4</v>
      </c>
      <c r="N6" s="123" t="s">
        <v>50</v>
      </c>
      <c r="O6" s="124" t="n">
        <v>48667982.7</v>
      </c>
      <c r="P6" s="125" t="n">
        <v>0.0498060635303575</v>
      </c>
      <c r="Q6" s="123" t="n">
        <v>4</v>
      </c>
    </row>
    <row r="7" customFormat="false" ht="14.25" hidden="false" customHeight="true" outlineLevel="0" collapsed="false">
      <c r="B7" s="123" t="s">
        <v>50</v>
      </c>
      <c r="C7" s="124" t="n">
        <v>354485209.57</v>
      </c>
      <c r="D7" s="125" t="n">
        <v>0.0533735708504964</v>
      </c>
      <c r="E7" s="123" t="n">
        <v>5</v>
      </c>
      <c r="F7" s="126"/>
      <c r="H7" s="123" t="s">
        <v>50</v>
      </c>
      <c r="I7" s="124" t="n">
        <v>305817226.87</v>
      </c>
      <c r="J7" s="125" t="n">
        <v>0.0539889874931821</v>
      </c>
      <c r="K7" s="123" t="n">
        <v>5</v>
      </c>
      <c r="N7" s="123" t="s">
        <v>85</v>
      </c>
      <c r="O7" s="124" t="n">
        <v>48569400.01</v>
      </c>
      <c r="P7" s="125" t="n">
        <v>0.049705175524553</v>
      </c>
      <c r="Q7" s="123" t="n">
        <v>5</v>
      </c>
    </row>
    <row r="8" customFormat="false" ht="14.25" hidden="false" customHeight="true" outlineLevel="0" collapsed="false">
      <c r="B8" s="123" t="s">
        <v>85</v>
      </c>
      <c r="C8" s="124" t="n">
        <v>295886817.77</v>
      </c>
      <c r="D8" s="125" t="n">
        <v>0.044550620464904</v>
      </c>
      <c r="E8" s="123" t="n">
        <v>6</v>
      </c>
      <c r="F8" s="126"/>
      <c r="H8" s="123" t="s">
        <v>2223</v>
      </c>
      <c r="I8" s="124" t="n">
        <v>249940859.65</v>
      </c>
      <c r="J8" s="125" t="n">
        <v>0.0441245710184117</v>
      </c>
      <c r="K8" s="123" t="n">
        <v>6</v>
      </c>
      <c r="N8" s="123" t="s">
        <v>84</v>
      </c>
      <c r="O8" s="124" t="n">
        <v>43885222.51</v>
      </c>
      <c r="P8" s="125" t="n">
        <v>0.0449114604533821</v>
      </c>
      <c r="Q8" s="123" t="n">
        <v>6</v>
      </c>
    </row>
    <row r="9" customFormat="false" ht="14.25" hidden="false" customHeight="true" outlineLevel="0" collapsed="false">
      <c r="B9" s="123" t="s">
        <v>2223</v>
      </c>
      <c r="C9" s="124" t="n">
        <v>286800106.9</v>
      </c>
      <c r="D9" s="125" t="n">
        <v>0.0431824668908628</v>
      </c>
      <c r="E9" s="123" t="n">
        <v>7</v>
      </c>
      <c r="F9" s="126"/>
      <c r="H9" s="123" t="s">
        <v>85</v>
      </c>
      <c r="I9" s="124" t="n">
        <v>247317417.76</v>
      </c>
      <c r="J9" s="125" t="n">
        <v>0.0436614284648089</v>
      </c>
      <c r="K9" s="123" t="n">
        <v>7</v>
      </c>
      <c r="N9" s="123" t="s">
        <v>2184</v>
      </c>
      <c r="O9" s="124" t="n">
        <v>43162480.63</v>
      </c>
      <c r="P9" s="125" t="n">
        <v>0.044171817550712</v>
      </c>
      <c r="Q9" s="123" t="n">
        <v>7</v>
      </c>
    </row>
    <row r="10" customFormat="false" ht="14.25" hidden="false" customHeight="true" outlineLevel="0" collapsed="false">
      <c r="B10" s="123" t="s">
        <v>84</v>
      </c>
      <c r="C10" s="124" t="n">
        <v>264582463.12</v>
      </c>
      <c r="D10" s="125" t="n">
        <v>0.0398372356868265</v>
      </c>
      <c r="E10" s="123" t="n">
        <v>8</v>
      </c>
      <c r="F10" s="126"/>
      <c r="H10" s="123" t="s">
        <v>84</v>
      </c>
      <c r="I10" s="124" t="n">
        <v>220697240.61</v>
      </c>
      <c r="J10" s="125" t="n">
        <v>0.0389619011493363</v>
      </c>
      <c r="K10" s="123" t="n">
        <v>8</v>
      </c>
      <c r="N10" s="123" t="s">
        <v>2172</v>
      </c>
      <c r="O10" s="124" t="n">
        <v>39616098.89</v>
      </c>
      <c r="P10" s="125" t="n">
        <v>0.040542505127098</v>
      </c>
      <c r="Q10" s="123" t="n">
        <v>8</v>
      </c>
    </row>
    <row r="11" customFormat="false" ht="14.25" hidden="false" customHeight="true" outlineLevel="0" collapsed="false">
      <c r="B11" s="123" t="s">
        <v>2275</v>
      </c>
      <c r="C11" s="124" t="n">
        <v>247177992.77</v>
      </c>
      <c r="D11" s="125" t="n">
        <v>0.0372167068008176</v>
      </c>
      <c r="E11" s="123" t="n">
        <v>9</v>
      </c>
      <c r="F11" s="126"/>
      <c r="H11" s="123" t="s">
        <v>2275</v>
      </c>
      <c r="I11" s="124" t="n">
        <v>208840209.8</v>
      </c>
      <c r="J11" s="125" t="n">
        <v>0.0368686603771954</v>
      </c>
      <c r="K11" s="123" t="n">
        <v>9</v>
      </c>
      <c r="N11" s="123" t="s">
        <v>2275</v>
      </c>
      <c r="O11" s="124" t="n">
        <v>38337782.97</v>
      </c>
      <c r="P11" s="125" t="n">
        <v>0.0392342963131874</v>
      </c>
      <c r="Q11" s="123" t="n">
        <v>9</v>
      </c>
    </row>
    <row r="12" customFormat="false" ht="14.25" hidden="false" customHeight="true" outlineLevel="0" collapsed="false">
      <c r="B12" s="123" t="s">
        <v>2160</v>
      </c>
      <c r="C12" s="124" t="n">
        <v>215084987</v>
      </c>
      <c r="D12" s="125" t="n">
        <v>0.0323845776427399</v>
      </c>
      <c r="E12" s="123" t="n">
        <v>10</v>
      </c>
      <c r="F12" s="126"/>
      <c r="H12" s="123" t="s">
        <v>2160</v>
      </c>
      <c r="I12" s="124" t="n">
        <v>200960704.74</v>
      </c>
      <c r="J12" s="125" t="n">
        <v>0.0354776121864483</v>
      </c>
      <c r="K12" s="123" t="n">
        <v>10</v>
      </c>
      <c r="N12" s="123" t="s">
        <v>2223</v>
      </c>
      <c r="O12" s="124" t="n">
        <v>36859247.25</v>
      </c>
      <c r="P12" s="125" t="n">
        <v>0.0377211856413078</v>
      </c>
      <c r="Q12" s="123" t="n">
        <v>10</v>
      </c>
    </row>
    <row r="13" customFormat="false" ht="14.25" hidden="false" customHeight="true" outlineLevel="0" collapsed="false">
      <c r="B13" s="123" t="s">
        <v>2184</v>
      </c>
      <c r="C13" s="124" t="n">
        <v>211259111.72</v>
      </c>
      <c r="D13" s="125" t="n">
        <v>0.0318085292779296</v>
      </c>
      <c r="E13" s="123" t="n">
        <v>11</v>
      </c>
      <c r="F13" s="126"/>
      <c r="H13" s="123" t="s">
        <v>2142</v>
      </c>
      <c r="I13" s="124" t="n">
        <v>171772925.21</v>
      </c>
      <c r="J13" s="125" t="n">
        <v>0.0303248002270723</v>
      </c>
      <c r="K13" s="123" t="n">
        <v>11</v>
      </c>
      <c r="N13" s="123" t="s">
        <v>77</v>
      </c>
      <c r="O13" s="124" t="n">
        <v>32757386.93</v>
      </c>
      <c r="P13" s="125" t="n">
        <v>0.0335234049987464</v>
      </c>
      <c r="Q13" s="123" t="n">
        <v>11</v>
      </c>
    </row>
    <row r="14" customFormat="false" ht="14.25" hidden="false" customHeight="true" outlineLevel="0" collapsed="false">
      <c r="B14" s="123" t="s">
        <v>2142</v>
      </c>
      <c r="C14" s="124" t="n">
        <v>201602637.22</v>
      </c>
      <c r="D14" s="125" t="n">
        <v>0.0303545884308151</v>
      </c>
      <c r="E14" s="123" t="n">
        <v>12</v>
      </c>
      <c r="F14" s="126"/>
      <c r="H14" s="123" t="s">
        <v>2184</v>
      </c>
      <c r="I14" s="124" t="n">
        <v>168096631.09</v>
      </c>
      <c r="J14" s="125" t="n">
        <v>0.0296757870916863</v>
      </c>
      <c r="K14" s="123" t="n">
        <v>12</v>
      </c>
      <c r="N14" s="123" t="s">
        <v>2142</v>
      </c>
      <c r="O14" s="124" t="n">
        <v>29829712.01</v>
      </c>
      <c r="P14" s="125" t="n">
        <v>0.0305272676005601</v>
      </c>
      <c r="Q14" s="123" t="n">
        <v>12</v>
      </c>
    </row>
    <row r="15" customFormat="false" ht="14.25" hidden="false" customHeight="true" outlineLevel="0" collapsed="false">
      <c r="B15" s="123" t="s">
        <v>2148</v>
      </c>
      <c r="C15" s="124" t="n">
        <v>191198132.29</v>
      </c>
      <c r="D15" s="125" t="n">
        <v>0.0287880193157896</v>
      </c>
      <c r="E15" s="123" t="n">
        <v>13</v>
      </c>
      <c r="F15" s="126"/>
      <c r="H15" s="123" t="s">
        <v>2148</v>
      </c>
      <c r="I15" s="124" t="n">
        <v>162823783.04</v>
      </c>
      <c r="J15" s="125" t="n">
        <v>0.0287449182510441</v>
      </c>
      <c r="K15" s="123" t="n">
        <v>13</v>
      </c>
      <c r="N15" s="123" t="s">
        <v>67</v>
      </c>
      <c r="O15" s="124" t="n">
        <v>29302480.47</v>
      </c>
      <c r="P15" s="125" t="n">
        <v>0.0299877069670669</v>
      </c>
      <c r="Q15" s="123" t="n">
        <v>13</v>
      </c>
    </row>
    <row r="16" customFormat="false" ht="14.25" hidden="false" customHeight="true" outlineLevel="0" collapsed="false">
      <c r="B16" s="123" t="s">
        <v>77</v>
      </c>
      <c r="C16" s="124" t="n">
        <v>175740008.29</v>
      </c>
      <c r="D16" s="125" t="n">
        <v>0.0264605448422268</v>
      </c>
      <c r="E16" s="123" t="n">
        <v>14</v>
      </c>
      <c r="F16" s="126"/>
      <c r="H16" s="123" t="s">
        <v>77</v>
      </c>
      <c r="I16" s="124" t="n">
        <v>142982621.36</v>
      </c>
      <c r="J16" s="125" t="n">
        <v>0.0252421586427795</v>
      </c>
      <c r="K16" s="123" t="n">
        <v>14</v>
      </c>
      <c r="N16" s="123" t="s">
        <v>2148</v>
      </c>
      <c r="O16" s="124" t="n">
        <v>28374349.25</v>
      </c>
      <c r="P16" s="125" t="n">
        <v>0.0290378717788533</v>
      </c>
      <c r="Q16" s="123" t="n">
        <v>14</v>
      </c>
    </row>
    <row r="17" customFormat="false" ht="14.25" hidden="false" customHeight="true" outlineLevel="0" collapsed="false">
      <c r="B17" s="123" t="s">
        <v>2154</v>
      </c>
      <c r="C17" s="124" t="n">
        <v>152237840.32</v>
      </c>
      <c r="D17" s="125" t="n">
        <v>0.0229219074226044</v>
      </c>
      <c r="E17" s="123" t="n">
        <v>15</v>
      </c>
      <c r="F17" s="126"/>
      <c r="H17" s="123" t="s">
        <v>2154</v>
      </c>
      <c r="I17" s="124" t="n">
        <v>128322006.82</v>
      </c>
      <c r="J17" s="125" t="n">
        <v>0.0226539730682014</v>
      </c>
      <c r="K17" s="123" t="n">
        <v>15</v>
      </c>
      <c r="N17" s="123" t="s">
        <v>68</v>
      </c>
      <c r="O17" s="124" t="n">
        <v>26267293.43</v>
      </c>
      <c r="P17" s="125" t="n">
        <v>0.0268815433220149</v>
      </c>
      <c r="Q17" s="123" t="n">
        <v>15</v>
      </c>
    </row>
    <row r="18" customFormat="false" ht="14.25" hidden="false" customHeight="true" outlineLevel="0" collapsed="false">
      <c r="B18" s="123" t="s">
        <v>2178</v>
      </c>
      <c r="C18" s="124" t="n">
        <v>150449789.03</v>
      </c>
      <c r="D18" s="125" t="n">
        <v>0.0226526869314959</v>
      </c>
      <c r="E18" s="123" t="n">
        <v>16</v>
      </c>
      <c r="F18" s="126"/>
      <c r="H18" s="123" t="s">
        <v>2178</v>
      </c>
      <c r="I18" s="124" t="n">
        <v>125741884.73</v>
      </c>
      <c r="J18" s="125" t="n">
        <v>0.0221984781941108</v>
      </c>
      <c r="K18" s="123" t="n">
        <v>16</v>
      </c>
      <c r="N18" s="123" t="s">
        <v>2131</v>
      </c>
      <c r="O18" s="124" t="n">
        <v>25818719.09</v>
      </c>
      <c r="P18" s="125" t="n">
        <v>0.0264224792549085</v>
      </c>
      <c r="Q18" s="123" t="n">
        <v>16</v>
      </c>
    </row>
    <row r="19" customFormat="false" ht="14.25" hidden="false" customHeight="true" outlineLevel="0" collapsed="false">
      <c r="B19" s="123" t="s">
        <v>68</v>
      </c>
      <c r="C19" s="124" t="n">
        <v>144183227.7</v>
      </c>
      <c r="D19" s="125" t="n">
        <v>0.0217091531926935</v>
      </c>
      <c r="E19" s="123" t="n">
        <v>17</v>
      </c>
      <c r="F19" s="126"/>
      <c r="H19" s="123" t="s">
        <v>68</v>
      </c>
      <c r="I19" s="124" t="n">
        <v>117915934.27</v>
      </c>
      <c r="J19" s="125" t="n">
        <v>0.0208168845349451</v>
      </c>
      <c r="K19" s="123" t="n">
        <v>17</v>
      </c>
      <c r="N19" s="123" t="s">
        <v>2178</v>
      </c>
      <c r="O19" s="124" t="n">
        <v>24707904.3</v>
      </c>
      <c r="P19" s="125" t="n">
        <v>0.0252856885162777</v>
      </c>
      <c r="Q19" s="123" t="n">
        <v>17</v>
      </c>
    </row>
    <row r="20" customFormat="false" ht="14.25" hidden="false" customHeight="true" outlineLevel="0" collapsed="false">
      <c r="B20" s="123" t="s">
        <v>2166</v>
      </c>
      <c r="C20" s="124" t="n">
        <v>129837635.56</v>
      </c>
      <c r="D20" s="125" t="n">
        <v>0.019549188664398</v>
      </c>
      <c r="E20" s="123" t="n">
        <v>18</v>
      </c>
      <c r="F20" s="126"/>
      <c r="H20" s="123" t="s">
        <v>2166</v>
      </c>
      <c r="I20" s="124" t="n">
        <v>113776903.24</v>
      </c>
      <c r="J20" s="125" t="n">
        <v>0.0200861798038884</v>
      </c>
      <c r="K20" s="123" t="n">
        <v>18</v>
      </c>
      <c r="N20" s="123" t="s">
        <v>2154</v>
      </c>
      <c r="O20" s="124" t="n">
        <v>23915833.5</v>
      </c>
      <c r="P20" s="125" t="n">
        <v>0.0244750954652257</v>
      </c>
      <c r="Q20" s="123" t="n">
        <v>18</v>
      </c>
    </row>
    <row r="21" customFormat="false" ht="14.25" hidden="false" customHeight="true" outlineLevel="0" collapsed="false">
      <c r="B21" s="123" t="s">
        <v>2131</v>
      </c>
      <c r="C21" s="124" t="n">
        <v>129815215.19</v>
      </c>
      <c r="D21" s="125" t="n">
        <v>0.0195458129094317</v>
      </c>
      <c r="E21" s="123" t="n">
        <v>19</v>
      </c>
      <c r="F21" s="126"/>
      <c r="H21" s="123" t="s">
        <v>2257</v>
      </c>
      <c r="I21" s="124" t="n">
        <v>105664663.07</v>
      </c>
      <c r="J21" s="125" t="n">
        <v>0.0186540445459685</v>
      </c>
      <c r="K21" s="123" t="n">
        <v>19</v>
      </c>
      <c r="N21" s="123" t="s">
        <v>2269</v>
      </c>
      <c r="O21" s="124" t="n">
        <v>21028387.28</v>
      </c>
      <c r="P21" s="125" t="n">
        <v>0.0215201274987024</v>
      </c>
      <c r="Q21" s="123" t="n">
        <v>19</v>
      </c>
    </row>
    <row r="22" customFormat="false" ht="14.25" hidden="false" customHeight="true" outlineLevel="0" collapsed="false">
      <c r="B22" s="123" t="s">
        <v>2229</v>
      </c>
      <c r="C22" s="124" t="n">
        <v>124812786.61</v>
      </c>
      <c r="D22" s="125" t="n">
        <v>0.0187926151199864</v>
      </c>
      <c r="E22" s="123" t="n">
        <v>20</v>
      </c>
      <c r="F22" s="126"/>
      <c r="H22" s="123" t="s">
        <v>2229</v>
      </c>
      <c r="I22" s="124" t="n">
        <v>104427417.02</v>
      </c>
      <c r="J22" s="125" t="n">
        <v>0.0184356210706035</v>
      </c>
      <c r="K22" s="123" t="n">
        <v>20</v>
      </c>
      <c r="N22" s="123" t="s">
        <v>2263</v>
      </c>
      <c r="O22" s="124" t="n">
        <v>20897618.46</v>
      </c>
      <c r="P22" s="125" t="n">
        <v>0.0213863007034383</v>
      </c>
      <c r="Q22" s="123" t="n">
        <v>20</v>
      </c>
    </row>
    <row r="23" customFormat="false" ht="14.25" hidden="false" customHeight="true" outlineLevel="0" collapsed="false">
      <c r="B23" s="123" t="s">
        <v>2269</v>
      </c>
      <c r="C23" s="124" t="n">
        <v>124384789.53</v>
      </c>
      <c r="D23" s="125" t="n">
        <v>0.0187281731295832</v>
      </c>
      <c r="E23" s="123" t="n">
        <v>21</v>
      </c>
      <c r="F23" s="126"/>
      <c r="H23" s="123" t="s">
        <v>2131</v>
      </c>
      <c r="I23" s="124" t="n">
        <v>103996496.1</v>
      </c>
      <c r="J23" s="125" t="n">
        <v>0.018359546271291</v>
      </c>
      <c r="K23" s="123" t="n">
        <v>21</v>
      </c>
      <c r="N23" s="123" t="s">
        <v>2229</v>
      </c>
      <c r="O23" s="124" t="n">
        <v>20385369.59</v>
      </c>
      <c r="P23" s="125" t="n">
        <v>0.0208620731035428</v>
      </c>
      <c r="Q23" s="123" t="n">
        <v>21</v>
      </c>
    </row>
    <row r="24" customFormat="false" ht="14.25" hidden="false" customHeight="true" outlineLevel="0" collapsed="false">
      <c r="B24" s="123" t="s">
        <v>2257</v>
      </c>
      <c r="C24" s="124" t="n">
        <v>121429557.21</v>
      </c>
      <c r="D24" s="125" t="n">
        <v>0.0182832143630312</v>
      </c>
      <c r="E24" s="123" t="n">
        <v>22</v>
      </c>
      <c r="F24" s="126"/>
      <c r="H24" s="123" t="s">
        <v>2269</v>
      </c>
      <c r="I24" s="124" t="n">
        <v>103356402.25</v>
      </c>
      <c r="J24" s="125" t="n">
        <v>0.0182465440731617</v>
      </c>
      <c r="K24" s="123" t="n">
        <v>22</v>
      </c>
      <c r="N24" s="123" t="s">
        <v>2190</v>
      </c>
      <c r="O24" s="124" t="n">
        <v>18698992.86</v>
      </c>
      <c r="P24" s="125" t="n">
        <v>0.0191362611448216</v>
      </c>
      <c r="Q24" s="123" t="n">
        <v>22</v>
      </c>
    </row>
    <row r="25" customFormat="false" ht="14.25" hidden="false" customHeight="true" outlineLevel="0" collapsed="false">
      <c r="B25" s="123" t="s">
        <v>67</v>
      </c>
      <c r="C25" s="124" t="n">
        <v>118232610.41</v>
      </c>
      <c r="D25" s="125" t="n">
        <v>0.0178018615112661</v>
      </c>
      <c r="E25" s="123" t="n">
        <v>23</v>
      </c>
      <c r="F25" s="126"/>
      <c r="H25" s="123" t="s">
        <v>67</v>
      </c>
      <c r="I25" s="124" t="n">
        <v>88930129.94</v>
      </c>
      <c r="J25" s="125" t="n">
        <v>0.0156997292867962</v>
      </c>
      <c r="K25" s="123" t="n">
        <v>23</v>
      </c>
      <c r="N25" s="123" t="s">
        <v>2166</v>
      </c>
      <c r="O25" s="124" t="n">
        <v>16060732.32</v>
      </c>
      <c r="P25" s="125" t="n">
        <v>0.016436305963304</v>
      </c>
      <c r="Q25" s="123" t="n">
        <v>23</v>
      </c>
    </row>
    <row r="26" customFormat="false" ht="14.25" hidden="false" customHeight="true" outlineLevel="0" collapsed="false">
      <c r="B26" s="123" t="s">
        <v>2263</v>
      </c>
      <c r="C26" s="124" t="n">
        <v>93632129.5</v>
      </c>
      <c r="D26" s="125" t="n">
        <v>0.0140978550383334</v>
      </c>
      <c r="E26" s="123" t="n">
        <v>24</v>
      </c>
      <c r="F26" s="126"/>
      <c r="H26" s="123" t="s">
        <v>2235</v>
      </c>
      <c r="I26" s="124" t="n">
        <v>81969329.54</v>
      </c>
      <c r="J26" s="125" t="n">
        <v>0.0144708692595686</v>
      </c>
      <c r="K26" s="123" t="n">
        <v>24</v>
      </c>
      <c r="N26" s="123" t="s">
        <v>2257</v>
      </c>
      <c r="O26" s="124" t="n">
        <v>15764894.14</v>
      </c>
      <c r="P26" s="125" t="n">
        <v>0.0161335497287049</v>
      </c>
      <c r="Q26" s="123" t="n">
        <v>24</v>
      </c>
    </row>
    <row r="27" customFormat="false" ht="14.25" hidden="false" customHeight="true" outlineLevel="0" collapsed="false">
      <c r="B27" s="123" t="s">
        <v>2190</v>
      </c>
      <c r="C27" s="124" t="n">
        <v>93285164.93</v>
      </c>
      <c r="D27" s="125" t="n">
        <v>0.0140456138232995</v>
      </c>
      <c r="E27" s="123" t="n">
        <v>25</v>
      </c>
      <c r="F27" s="126"/>
      <c r="H27" s="123" t="s">
        <v>2190</v>
      </c>
      <c r="I27" s="124" t="n">
        <v>74586172.07</v>
      </c>
      <c r="J27" s="125" t="n">
        <v>0.0131674462955069</v>
      </c>
      <c r="K27" s="123" t="n">
        <v>25</v>
      </c>
      <c r="N27" s="123" t="s">
        <v>2160</v>
      </c>
      <c r="O27" s="124" t="n">
        <v>14124282.26</v>
      </c>
      <c r="P27" s="125" t="n">
        <v>0.0144545728122456</v>
      </c>
      <c r="Q27" s="123" t="n">
        <v>25</v>
      </c>
    </row>
    <row r="28" customFormat="false" ht="14.25" hidden="false" customHeight="true" outlineLevel="0" collapsed="false">
      <c r="B28" s="123" t="s">
        <v>2235</v>
      </c>
      <c r="C28" s="124" t="n">
        <v>92384164.49</v>
      </c>
      <c r="D28" s="125" t="n">
        <v>0.0139099534077944</v>
      </c>
      <c r="E28" s="123" t="n">
        <v>26</v>
      </c>
      <c r="F28" s="126"/>
      <c r="H28" s="123" t="s">
        <v>2263</v>
      </c>
      <c r="I28" s="124" t="n">
        <v>72734511.04</v>
      </c>
      <c r="J28" s="125" t="n">
        <v>0.0128405539709199</v>
      </c>
      <c r="K28" s="123" t="n">
        <v>26</v>
      </c>
      <c r="N28" s="123" t="s">
        <v>2235</v>
      </c>
      <c r="O28" s="124" t="n">
        <v>10414834.95</v>
      </c>
      <c r="P28" s="125" t="n">
        <v>0.0106583815971047</v>
      </c>
      <c r="Q28" s="123" t="n">
        <v>26</v>
      </c>
    </row>
    <row r="29" customFormat="false" ht="14.25" hidden="false" customHeight="true" outlineLevel="0" collapsed="false">
      <c r="B29" s="127" t="s">
        <v>2113</v>
      </c>
      <c r="C29" s="128" t="n">
        <v>6641586911.3</v>
      </c>
      <c r="D29" s="129" t="n">
        <v>1</v>
      </c>
      <c r="E29" s="126"/>
      <c r="F29" s="126"/>
      <c r="H29" s="127" t="s">
        <v>2113</v>
      </c>
      <c r="I29" s="128" t="n">
        <v>5664437157.83</v>
      </c>
      <c r="J29" s="129" t="n">
        <v>1</v>
      </c>
      <c r="N29" s="127" t="s">
        <v>2113</v>
      </c>
      <c r="O29" s="128" t="n">
        <v>977149753.47</v>
      </c>
      <c r="P29" s="129" t="n">
        <v>1</v>
      </c>
    </row>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mergeCells count="3">
    <mergeCell ref="B1:D1"/>
    <mergeCell ref="H1:J1"/>
    <mergeCell ref="N1:P1"/>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N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33.57"/>
    <col collapsed="false" customWidth="true" hidden="false" outlineLevel="0" max="2" min="2" style="0" width="22.43"/>
    <col collapsed="false" customWidth="true" hidden="false" outlineLevel="0" max="12" min="3" style="0" width="13.43"/>
    <col collapsed="false" customWidth="true" hidden="false" outlineLevel="0" max="13" min="13" style="0" width="14.01"/>
    <col collapsed="false" customWidth="true" hidden="false" outlineLevel="0" max="14" min="14" style="0" width="13.43"/>
    <col collapsed="false" customWidth="true" hidden="false" outlineLevel="0" max="26" min="15" style="0" width="11.43"/>
  </cols>
  <sheetData>
    <row r="1" customFormat="false" ht="14.25" hidden="false" customHeight="true" outlineLevel="0" collapsed="false">
      <c r="A1" s="44" t="s">
        <v>2114</v>
      </c>
      <c r="B1" s="44" t="s">
        <v>2131</v>
      </c>
    </row>
    <row r="2" customFormat="false" ht="14.25" hidden="false" customHeight="true" outlineLevel="0" collapsed="false"/>
    <row r="3" customFormat="false" ht="14.25" hidden="false" customHeight="true" outlineLevel="0" collapsed="false">
      <c r="B3" s="44" t="s">
        <v>2307</v>
      </c>
    </row>
    <row r="4" customFormat="false" ht="14.25" hidden="false" customHeight="true" outlineLevel="0" collapsed="false">
      <c r="A4" s="44" t="s">
        <v>2308</v>
      </c>
      <c r="B4" s="130" t="n">
        <v>42735</v>
      </c>
    </row>
    <row r="5" customFormat="false" ht="14.25" hidden="false" customHeight="true" outlineLevel="0" collapsed="false">
      <c r="A5" s="100" t="s">
        <v>2309</v>
      </c>
      <c r="B5" s="44" t="n">
        <v>118752.28</v>
      </c>
    </row>
    <row r="6" customFormat="false" ht="14.25" hidden="false" customHeight="true" outlineLevel="0" collapsed="false">
      <c r="A6" s="100" t="s">
        <v>2310</v>
      </c>
      <c r="B6" s="44" t="n">
        <v>87811.94</v>
      </c>
    </row>
    <row r="7" customFormat="false" ht="14.25" hidden="false" customHeight="true" outlineLevel="0" collapsed="false">
      <c r="A7" s="100" t="s">
        <v>2311</v>
      </c>
      <c r="B7" s="44" t="n">
        <v>134405.81</v>
      </c>
    </row>
    <row r="8" customFormat="false" ht="14.25" hidden="false" customHeight="true" outlineLevel="0" collapsed="false">
      <c r="A8" s="100" t="s">
        <v>2312</v>
      </c>
      <c r="B8" s="44" t="n">
        <v>252709.37</v>
      </c>
    </row>
    <row r="9" customFormat="false" ht="14.25" hidden="false" customHeight="true" outlineLevel="0" collapsed="false">
      <c r="A9" s="100" t="s">
        <v>2313</v>
      </c>
      <c r="B9" s="44" t="n">
        <v>755762.38</v>
      </c>
    </row>
    <row r="10" customFormat="false" ht="14.25" hidden="false" customHeight="true" outlineLevel="0" collapsed="false">
      <c r="A10" s="100" t="s">
        <v>2314</v>
      </c>
      <c r="B10" s="44" t="n">
        <v>11600.33</v>
      </c>
    </row>
    <row r="11" customFormat="false" ht="14.25" hidden="false" customHeight="true" outlineLevel="0" collapsed="false">
      <c r="A11" s="100" t="s">
        <v>2315</v>
      </c>
      <c r="B11" s="44" t="n">
        <v>10518.22</v>
      </c>
    </row>
    <row r="12" customFormat="false" ht="14.25" hidden="false" customHeight="true" outlineLevel="0" collapsed="false">
      <c r="A12" s="100" t="s">
        <v>2316</v>
      </c>
      <c r="B12" s="44" t="n">
        <v>15065</v>
      </c>
    </row>
    <row r="13" customFormat="false" ht="14.25" hidden="false" customHeight="true" outlineLevel="0" collapsed="false">
      <c r="A13" s="100" t="s">
        <v>2317</v>
      </c>
      <c r="B13" s="44" t="n">
        <v>29024.38</v>
      </c>
    </row>
    <row r="14" customFormat="false" ht="14.25" hidden="false" customHeight="true" outlineLevel="0" collapsed="false">
      <c r="A14" s="100" t="s">
        <v>2318</v>
      </c>
      <c r="B14" s="44" t="n">
        <v>47963.56</v>
      </c>
    </row>
    <row r="15" customFormat="false" ht="14.25" hidden="false" customHeight="true" outlineLevel="0" collapsed="false">
      <c r="A15" s="100" t="s">
        <v>2319</v>
      </c>
      <c r="B15" s="44" t="n">
        <v>0</v>
      </c>
    </row>
    <row r="16" customFormat="false" ht="14.25" hidden="false" customHeight="true" outlineLevel="0" collapsed="false">
      <c r="A16" s="100" t="s">
        <v>2320</v>
      </c>
      <c r="B16" s="44" t="n">
        <v>7378.38</v>
      </c>
    </row>
    <row r="17" customFormat="false" ht="14.25" hidden="false" customHeight="true" outlineLevel="0" collapsed="false">
      <c r="A17" s="100" t="s">
        <v>2321</v>
      </c>
      <c r="B17" s="44" t="n">
        <v>1791.74</v>
      </c>
    </row>
    <row r="18" customFormat="false" ht="14.25" hidden="false" customHeight="true" outlineLevel="0" collapsed="false">
      <c r="A18" s="100" t="s">
        <v>2322</v>
      </c>
      <c r="B18" s="44" t="n">
        <v>9642.61</v>
      </c>
    </row>
    <row r="19" customFormat="false" ht="14.25" hidden="false" customHeight="true" outlineLevel="0" collapsed="false">
      <c r="A19" s="100" t="s">
        <v>2323</v>
      </c>
      <c r="B19" s="44" t="n">
        <v>5301.96</v>
      </c>
    </row>
    <row r="20" customFormat="false" ht="14.25" hidden="false" customHeight="true" outlineLevel="0" collapsed="false">
      <c r="A20" s="100" t="s">
        <v>2324</v>
      </c>
      <c r="B20" s="44" t="n">
        <v>1282868.39</v>
      </c>
    </row>
    <row r="21" customFormat="false" ht="14.25" hidden="false" customHeight="true" outlineLevel="0" collapsed="false">
      <c r="A21" s="100" t="s">
        <v>2325</v>
      </c>
      <c r="B21" s="44" t="n">
        <v>2503954.13</v>
      </c>
    </row>
    <row r="22" customFormat="false" ht="14.25" hidden="false" customHeight="true" outlineLevel="0" collapsed="false">
      <c r="A22" s="100" t="s">
        <v>2326</v>
      </c>
      <c r="B22" s="44" t="n">
        <v>3746133.25</v>
      </c>
    </row>
    <row r="23" customFormat="false" ht="14.25" hidden="false" customHeight="true" outlineLevel="0" collapsed="false">
      <c r="A23" s="100" t="s">
        <v>2327</v>
      </c>
      <c r="B23" s="44" t="n">
        <v>26191357.07</v>
      </c>
    </row>
    <row r="24" customFormat="false" ht="14.25" hidden="false" customHeight="true" outlineLevel="0" collapsed="false">
      <c r="A24" s="100" t="s">
        <v>2328</v>
      </c>
      <c r="B24" s="44" t="n">
        <v>123525.64</v>
      </c>
    </row>
    <row r="25" customFormat="false" ht="14.25" hidden="false" customHeight="true" outlineLevel="0" collapsed="false">
      <c r="A25" s="100" t="s">
        <v>2329</v>
      </c>
      <c r="B25" s="44" t="n">
        <v>115387.24</v>
      </c>
    </row>
    <row r="26" customFormat="false" ht="14.25" hidden="false" customHeight="true" outlineLevel="0" collapsed="false">
      <c r="A26" s="100" t="s">
        <v>2330</v>
      </c>
      <c r="B26" s="44" t="n">
        <v>151032.64</v>
      </c>
    </row>
    <row r="27" customFormat="false" ht="14.25" hidden="false" customHeight="true" outlineLevel="0" collapsed="false">
      <c r="A27" s="100" t="s">
        <v>2331</v>
      </c>
      <c r="B27" s="44" t="n">
        <v>520743.2</v>
      </c>
    </row>
    <row r="28" customFormat="false" ht="14.25" hidden="false" customHeight="true" outlineLevel="0" collapsed="false">
      <c r="A28" s="100" t="s">
        <v>2332</v>
      </c>
      <c r="B28" s="44" t="n">
        <v>275.52</v>
      </c>
    </row>
    <row r="29" customFormat="false" ht="14.25" hidden="false" customHeight="true" outlineLevel="0" collapsed="false">
      <c r="A29" s="100" t="s">
        <v>2333</v>
      </c>
      <c r="B29" s="44" t="n">
        <v>101403.53</v>
      </c>
    </row>
    <row r="30" customFormat="false" ht="14.25" hidden="false" customHeight="true" outlineLevel="0" collapsed="false">
      <c r="A30" s="100" t="s">
        <v>2334</v>
      </c>
      <c r="B30" s="44" t="n">
        <v>110833.12</v>
      </c>
    </row>
    <row r="31" customFormat="false" ht="14.25" hidden="false" customHeight="true" outlineLevel="0" collapsed="false">
      <c r="A31" s="100" t="s">
        <v>2335</v>
      </c>
      <c r="B31" s="44" t="n">
        <v>663500.33</v>
      </c>
    </row>
    <row r="32" customFormat="false" ht="14.25" hidden="false" customHeight="true" outlineLevel="0" collapsed="false">
      <c r="A32" s="100" t="s">
        <v>2336</v>
      </c>
      <c r="B32" s="44" t="n">
        <v>129165.12</v>
      </c>
    </row>
    <row r="33" customFormat="false" ht="14.25" hidden="false" customHeight="true" outlineLevel="0" collapsed="false">
      <c r="A33" s="100" t="s">
        <v>2337</v>
      </c>
      <c r="B33" s="44" t="n">
        <v>214687.87</v>
      </c>
    </row>
    <row r="34" customFormat="false" ht="14.25" hidden="false" customHeight="true" outlineLevel="0" collapsed="false">
      <c r="A34" s="100" t="s">
        <v>2338</v>
      </c>
      <c r="B34" s="44" t="n">
        <v>936038.08</v>
      </c>
    </row>
    <row r="35" customFormat="false" ht="14.25" hidden="false" customHeight="true" outlineLevel="0" collapsed="false">
      <c r="A35" s="100" t="s">
        <v>2339</v>
      </c>
      <c r="B35" s="44" t="n">
        <v>6281839.99</v>
      </c>
    </row>
    <row r="36" customFormat="false" ht="14.25" hidden="false" customHeight="true" outlineLevel="0" collapsed="false">
      <c r="A36" s="100" t="s">
        <v>2340</v>
      </c>
      <c r="B36" s="44" t="n">
        <v>23186.37</v>
      </c>
    </row>
    <row r="37" customFormat="false" ht="14.25" hidden="false" customHeight="true" outlineLevel="0" collapsed="false">
      <c r="A37" s="100" t="s">
        <v>2341</v>
      </c>
      <c r="B37" s="44" t="n">
        <v>14632.91</v>
      </c>
    </row>
    <row r="38" customFormat="false" ht="14.25" hidden="false" customHeight="true" outlineLevel="0" collapsed="false">
      <c r="A38" s="100" t="s">
        <v>2342</v>
      </c>
      <c r="B38" s="44" t="n">
        <v>61548.58</v>
      </c>
    </row>
    <row r="39" customFormat="false" ht="14.25" hidden="false" customHeight="true" outlineLevel="0" collapsed="false">
      <c r="A39" s="100" t="s">
        <v>2343</v>
      </c>
      <c r="B39" s="44" t="n">
        <v>265241.66</v>
      </c>
    </row>
    <row r="40" customFormat="false" ht="14.25" hidden="false" customHeight="true" outlineLevel="0" collapsed="false">
      <c r="A40" s="100" t="s">
        <v>2344</v>
      </c>
      <c r="B40" s="44" t="n">
        <v>0</v>
      </c>
    </row>
    <row r="41" customFormat="false" ht="14.25" hidden="false" customHeight="true" outlineLevel="0" collapsed="false">
      <c r="A41" s="100" t="s">
        <v>2345</v>
      </c>
      <c r="B41" s="44" t="n">
        <v>5253.35</v>
      </c>
    </row>
    <row r="42" customFormat="false" ht="14.25" hidden="false" customHeight="true" outlineLevel="0" collapsed="false">
      <c r="A42" s="100" t="s">
        <v>2346</v>
      </c>
      <c r="B42" s="44" t="n">
        <v>41731.9</v>
      </c>
    </row>
    <row r="43" customFormat="false" ht="14.25" hidden="false" customHeight="true" outlineLevel="0" collapsed="false">
      <c r="A43" s="100" t="s">
        <v>2347</v>
      </c>
      <c r="B43" s="44" t="n">
        <v>50346.21</v>
      </c>
    </row>
    <row r="44" customFormat="false" ht="14.25" hidden="false" customHeight="true" outlineLevel="0" collapsed="false">
      <c r="A44" s="100" t="s">
        <v>2348</v>
      </c>
      <c r="B44" s="44" t="n">
        <v>1416981.96</v>
      </c>
    </row>
    <row r="45" customFormat="false" ht="14.25" hidden="false" customHeight="true" outlineLevel="0" collapsed="false">
      <c r="A45" s="100" t="s">
        <v>2349</v>
      </c>
      <c r="B45" s="44" t="n">
        <v>2607159.29</v>
      </c>
    </row>
    <row r="46" customFormat="false" ht="14.25" hidden="false" customHeight="true" outlineLevel="0" collapsed="false">
      <c r="A46" s="100" t="s">
        <v>2350</v>
      </c>
      <c r="B46" s="44" t="n">
        <v>3853512.2</v>
      </c>
    </row>
    <row r="47" customFormat="false" ht="14.25" hidden="false" customHeight="true" outlineLevel="0" collapsed="false">
      <c r="A47" s="100" t="s">
        <v>2351</v>
      </c>
      <c r="B47" s="44" t="n">
        <v>7111740.96</v>
      </c>
    </row>
    <row r="48" customFormat="false" ht="14.25" hidden="false" customHeight="true" outlineLevel="0" collapsed="false">
      <c r="A48" s="100" t="s">
        <v>2352</v>
      </c>
      <c r="B48" s="44" t="n">
        <v>18473253.01</v>
      </c>
    </row>
    <row r="49" customFormat="false" ht="14.25" hidden="false" customHeight="true" outlineLevel="0" collapsed="false">
      <c r="A49" s="100" t="s">
        <v>2353</v>
      </c>
      <c r="B49" s="44" t="n">
        <v>352035.74</v>
      </c>
    </row>
    <row r="50" customFormat="false" ht="14.25" hidden="false" customHeight="true" outlineLevel="0" collapsed="false">
      <c r="A50" s="100" t="s">
        <v>2354</v>
      </c>
      <c r="B50" s="44" t="n">
        <v>330625.33</v>
      </c>
    </row>
    <row r="51" customFormat="false" ht="14.25" hidden="false" customHeight="true" outlineLevel="0" collapsed="false">
      <c r="A51" s="100" t="s">
        <v>2355</v>
      </c>
      <c r="B51" s="44" t="n">
        <v>445944.35</v>
      </c>
    </row>
    <row r="52" customFormat="false" ht="14.25" hidden="false" customHeight="true" outlineLevel="0" collapsed="false">
      <c r="A52" s="100" t="s">
        <v>2356</v>
      </c>
      <c r="B52" s="44" t="n">
        <v>703430.96</v>
      </c>
    </row>
    <row r="53" customFormat="false" ht="14.25" hidden="false" customHeight="true" outlineLevel="0" collapsed="false">
      <c r="A53" s="100" t="s">
        <v>2357</v>
      </c>
      <c r="B53" s="44" t="n">
        <v>997249.55</v>
      </c>
    </row>
    <row r="54" customFormat="false" ht="14.25" hidden="false" customHeight="true" outlineLevel="0" collapsed="false">
      <c r="A54" s="100" t="s">
        <v>2358</v>
      </c>
      <c r="B54" s="44" t="n">
        <v>4</v>
      </c>
    </row>
    <row r="55" customFormat="false" ht="14.25" hidden="false" customHeight="true" outlineLevel="0" collapsed="false">
      <c r="A55" s="100" t="s">
        <v>2359</v>
      </c>
      <c r="B55" s="44" t="n">
        <v>280973.31</v>
      </c>
    </row>
    <row r="56" customFormat="false" ht="14.25" hidden="false" customHeight="true" outlineLevel="0" collapsed="false">
      <c r="A56" s="100" t="s">
        <v>2360</v>
      </c>
      <c r="B56" s="44" t="n">
        <v>510141.02</v>
      </c>
    </row>
    <row r="57" customFormat="false" ht="14.25" hidden="false" customHeight="true" outlineLevel="0" collapsed="false">
      <c r="A57" s="100" t="s">
        <v>2361</v>
      </c>
      <c r="B57" s="44" t="n">
        <v>696534.49</v>
      </c>
    </row>
    <row r="58" customFormat="false" ht="14.25" hidden="false" customHeight="true" outlineLevel="0" collapsed="false">
      <c r="A58" s="100" t="s">
        <v>2362</v>
      </c>
      <c r="B58" s="44" t="n">
        <v>1346172.34</v>
      </c>
    </row>
    <row r="59" customFormat="false" ht="14.25" hidden="false" customHeight="true" outlineLevel="0" collapsed="false">
      <c r="A59" s="100" t="s">
        <v>2363</v>
      </c>
      <c r="B59" s="44" t="n">
        <v>0</v>
      </c>
    </row>
    <row r="60" customFormat="false" ht="14.25" hidden="false" customHeight="true" outlineLevel="0" collapsed="false">
      <c r="A60" s="100" t="s">
        <v>2364</v>
      </c>
      <c r="B60" s="44" t="n">
        <v>0</v>
      </c>
    </row>
    <row r="61" customFormat="false" ht="14.25" hidden="false" customHeight="true" outlineLevel="0" collapsed="false">
      <c r="A61" s="100" t="s">
        <v>2365</v>
      </c>
      <c r="B61" s="44" t="n">
        <v>0</v>
      </c>
    </row>
    <row r="62" customFormat="false" ht="14.25" hidden="false" customHeight="true" outlineLevel="0" collapsed="false">
      <c r="A62" s="100" t="s">
        <v>2366</v>
      </c>
      <c r="B62" s="44" t="n">
        <v>0</v>
      </c>
    </row>
    <row r="63" customFormat="false" ht="14.25" hidden="false" customHeight="true" outlineLevel="0" collapsed="false">
      <c r="A63" s="100" t="s">
        <v>2367</v>
      </c>
      <c r="B63" s="44" t="n">
        <v>0</v>
      </c>
    </row>
    <row r="64" customFormat="false" ht="14.25" hidden="false" customHeight="true" outlineLevel="0" collapsed="false">
      <c r="A64" s="100" t="s">
        <v>2368</v>
      </c>
      <c r="B64" s="44" t="n">
        <v>0</v>
      </c>
    </row>
    <row r="65" customFormat="false" ht="14.25" hidden="false" customHeight="true" outlineLevel="0" collapsed="false">
      <c r="A65" s="100" t="s">
        <v>2369</v>
      </c>
      <c r="B65" s="44" t="n">
        <v>0</v>
      </c>
    </row>
    <row r="66" customFormat="false" ht="14.25" hidden="false" customHeight="true" outlineLevel="0" collapsed="false">
      <c r="A66" s="100" t="s">
        <v>2370</v>
      </c>
      <c r="B66" s="44" t="n">
        <v>0</v>
      </c>
    </row>
    <row r="67" customFormat="false" ht="14.25" hidden="false" customHeight="true" outlineLevel="0" collapsed="false">
      <c r="A67" s="100" t="s">
        <v>2371</v>
      </c>
      <c r="B67" s="44" t="n">
        <v>0</v>
      </c>
    </row>
    <row r="68" customFormat="false" ht="14.25" hidden="false" customHeight="true" outlineLevel="0" collapsed="false">
      <c r="A68" s="100" t="s">
        <v>2372</v>
      </c>
      <c r="B68" s="44" t="n">
        <v>0</v>
      </c>
    </row>
    <row r="69" customFormat="false" ht="14.25" hidden="false" customHeight="true" outlineLevel="0" collapsed="false">
      <c r="A69" s="100" t="s">
        <v>2373</v>
      </c>
      <c r="B69" s="44" t="n">
        <v>0</v>
      </c>
    </row>
    <row r="70" customFormat="false" ht="14.25" hidden="false" customHeight="true" outlineLevel="0" collapsed="false">
      <c r="A70" s="100" t="s">
        <v>2374</v>
      </c>
      <c r="B70" s="44" t="n">
        <v>0</v>
      </c>
    </row>
    <row r="71" customFormat="false" ht="14.25" hidden="false" customHeight="true" outlineLevel="0" collapsed="false">
      <c r="A71" s="100" t="s">
        <v>2375</v>
      </c>
      <c r="B71" s="44" t="n">
        <v>0</v>
      </c>
    </row>
    <row r="72" customFormat="false" ht="14.25" hidden="false" customHeight="true" outlineLevel="0" collapsed="false">
      <c r="A72" s="100" t="s">
        <v>2376</v>
      </c>
      <c r="B72" s="44" t="n">
        <v>0</v>
      </c>
    </row>
    <row r="73" customFormat="false" ht="14.25" hidden="false" customHeight="true" outlineLevel="0" collapsed="false">
      <c r="A73" s="100" t="s">
        <v>2377</v>
      </c>
      <c r="B73" s="44" t="n">
        <v>0</v>
      </c>
    </row>
    <row r="74" customFormat="false" ht="14.25" hidden="false" customHeight="true" outlineLevel="0" collapsed="false">
      <c r="A74" s="100" t="s">
        <v>2378</v>
      </c>
      <c r="B74" s="44" t="n">
        <v>0</v>
      </c>
    </row>
    <row r="75" customFormat="false" ht="14.25" hidden="false" customHeight="true" outlineLevel="0" collapsed="false">
      <c r="A75" s="100" t="s">
        <v>2379</v>
      </c>
      <c r="B75" s="44" t="n">
        <v>0</v>
      </c>
    </row>
    <row r="76" customFormat="false" ht="14.25" hidden="false" customHeight="true" outlineLevel="0" collapsed="false">
      <c r="A76" s="100" t="s">
        <v>2380</v>
      </c>
      <c r="B76" s="44" t="n">
        <v>0</v>
      </c>
    </row>
    <row r="77" customFormat="false" ht="14.25" hidden="false" customHeight="true" outlineLevel="0" collapsed="false">
      <c r="A77" s="100" t="s">
        <v>2381</v>
      </c>
      <c r="B77" s="44" t="n">
        <v>0</v>
      </c>
    </row>
    <row r="78" customFormat="false" ht="14.25" hidden="false" customHeight="true" outlineLevel="0" collapsed="false">
      <c r="A78" s="100" t="s">
        <v>2382</v>
      </c>
      <c r="B78" s="44" t="n">
        <v>0</v>
      </c>
    </row>
    <row r="79" customFormat="false" ht="14.25" hidden="false" customHeight="true" outlineLevel="0" collapsed="false">
      <c r="A79" s="100" t="s">
        <v>2383</v>
      </c>
      <c r="B79" s="44" t="n">
        <v>0</v>
      </c>
    </row>
    <row r="80" customFormat="false" ht="14.25" hidden="false" customHeight="true" outlineLevel="0" collapsed="false">
      <c r="A80" s="100" t="s">
        <v>2384</v>
      </c>
      <c r="B80" s="44" t="n">
        <v>0</v>
      </c>
    </row>
    <row r="81" customFormat="false" ht="14.25" hidden="false" customHeight="true" outlineLevel="0" collapsed="false">
      <c r="A81" s="100" t="s">
        <v>2385</v>
      </c>
      <c r="B81" s="44" t="n">
        <v>0</v>
      </c>
    </row>
    <row r="82" customFormat="false" ht="14.25" hidden="false" customHeight="true" outlineLevel="0" collapsed="false">
      <c r="A82" s="100" t="s">
        <v>2386</v>
      </c>
      <c r="B82" s="44" t="n">
        <v>0</v>
      </c>
    </row>
    <row r="83" customFormat="false" ht="14.25" hidden="false" customHeight="true" outlineLevel="0" collapsed="false">
      <c r="A83" s="100" t="s">
        <v>2387</v>
      </c>
      <c r="B83" s="44" t="n">
        <v>0</v>
      </c>
    </row>
    <row r="84" customFormat="false" ht="14.25" hidden="false" customHeight="true" outlineLevel="0" collapsed="false">
      <c r="A84" s="100" t="s">
        <v>2388</v>
      </c>
      <c r="B84" s="44" t="n">
        <v>0</v>
      </c>
    </row>
    <row r="85" customFormat="false" ht="14.25" hidden="false" customHeight="true" outlineLevel="0" collapsed="false">
      <c r="A85" s="100" t="s">
        <v>2389</v>
      </c>
      <c r="B85" s="44" t="n">
        <v>0</v>
      </c>
    </row>
    <row r="86" customFormat="false" ht="14.25" hidden="false" customHeight="true" outlineLevel="0" collapsed="false">
      <c r="A86" s="100" t="s">
        <v>2390</v>
      </c>
      <c r="B86" s="44" t="n">
        <v>0</v>
      </c>
    </row>
    <row r="87" customFormat="false" ht="14.25" hidden="false" customHeight="true" outlineLevel="0" collapsed="false">
      <c r="A87" s="100" t="s">
        <v>2391</v>
      </c>
      <c r="B87" s="44" t="n">
        <v>0</v>
      </c>
    </row>
    <row r="88" customFormat="false" ht="14.25" hidden="false" customHeight="true" outlineLevel="0" collapsed="false">
      <c r="A88" s="100" t="s">
        <v>2392</v>
      </c>
      <c r="B88" s="44" t="n">
        <v>0</v>
      </c>
    </row>
    <row r="89" customFormat="false" ht="14.25" hidden="false" customHeight="true" outlineLevel="0" collapsed="false">
      <c r="A89" s="100" t="s">
        <v>2393</v>
      </c>
      <c r="B89" s="44" t="n">
        <v>75454.16</v>
      </c>
    </row>
    <row r="90" customFormat="false" ht="14.25" hidden="false" customHeight="true" outlineLevel="0" collapsed="false">
      <c r="A90" s="100" t="s">
        <v>2394</v>
      </c>
      <c r="B90" s="44" t="n">
        <v>172087.87</v>
      </c>
    </row>
    <row r="91" customFormat="false" ht="14.25" hidden="false" customHeight="true" outlineLevel="0" collapsed="false">
      <c r="A91" s="100" t="s">
        <v>2395</v>
      </c>
      <c r="B91" s="44" t="n">
        <v>288377.58</v>
      </c>
    </row>
    <row r="92" customFormat="false" ht="14.25" hidden="false" customHeight="true" outlineLevel="0" collapsed="false">
      <c r="A92" s="100" t="s">
        <v>2396</v>
      </c>
      <c r="B92" s="44" t="n">
        <v>566634.08</v>
      </c>
    </row>
    <row r="93" customFormat="false" ht="14.25" hidden="false" customHeight="true" outlineLevel="0" collapsed="false">
      <c r="A93" s="100" t="s">
        <v>2397</v>
      </c>
      <c r="B93" s="44" t="n">
        <v>3111009.78</v>
      </c>
    </row>
    <row r="94" customFormat="false" ht="14.25" hidden="false" customHeight="true" outlineLevel="0" collapsed="false">
      <c r="A94" s="100" t="s">
        <v>2398</v>
      </c>
      <c r="B94" s="44" t="n">
        <v>509.43</v>
      </c>
    </row>
    <row r="95" customFormat="false" ht="14.25" hidden="false" customHeight="true" outlineLevel="0" collapsed="false">
      <c r="A95" s="100" t="s">
        <v>2399</v>
      </c>
      <c r="B95" s="44" t="n">
        <v>523.56</v>
      </c>
    </row>
    <row r="96" customFormat="false" ht="14.25" hidden="false" customHeight="true" outlineLevel="0" collapsed="false">
      <c r="A96" s="100" t="s">
        <v>2400</v>
      </c>
      <c r="B96" s="44" t="n">
        <v>810.35</v>
      </c>
    </row>
    <row r="97" customFormat="false" ht="14.25" hidden="false" customHeight="true" outlineLevel="0" collapsed="false">
      <c r="A97" s="100" t="s">
        <v>2401</v>
      </c>
      <c r="B97" s="44" t="n">
        <v>744.47</v>
      </c>
    </row>
    <row r="98" customFormat="false" ht="14.25" hidden="false" customHeight="true" outlineLevel="0" collapsed="false">
      <c r="A98" s="100" t="s">
        <v>2402</v>
      </c>
      <c r="B98" s="44" t="n">
        <v>1378.96</v>
      </c>
    </row>
    <row r="99" customFormat="false" ht="14.25" hidden="false" customHeight="true" outlineLevel="0" collapsed="false">
      <c r="A99" s="100" t="s">
        <v>2403</v>
      </c>
      <c r="B99" s="44" t="n">
        <v>0</v>
      </c>
    </row>
    <row r="100" customFormat="false" ht="14.25" hidden="false" customHeight="true" outlineLevel="0" collapsed="false">
      <c r="A100" s="100" t="s">
        <v>2404</v>
      </c>
      <c r="B100" s="44" t="n">
        <v>362.69</v>
      </c>
    </row>
    <row r="101" customFormat="false" ht="14.25" hidden="false" customHeight="true" outlineLevel="0" collapsed="false">
      <c r="A101" s="100" t="s">
        <v>2405</v>
      </c>
      <c r="B101" s="44" t="n">
        <v>45.28</v>
      </c>
    </row>
    <row r="102" customFormat="false" ht="14.25" hidden="false" customHeight="true" outlineLevel="0" collapsed="false">
      <c r="A102" s="100" t="s">
        <v>2406</v>
      </c>
      <c r="B102" s="44" t="n">
        <v>0</v>
      </c>
    </row>
    <row r="103" customFormat="false" ht="14.25" hidden="false" customHeight="true" outlineLevel="0" collapsed="false">
      <c r="A103" s="100" t="s">
        <v>2407</v>
      </c>
      <c r="B103" s="44" t="n">
        <v>0</v>
      </c>
    </row>
    <row r="104" customFormat="false" ht="14.25" hidden="false" customHeight="true" outlineLevel="0" collapsed="false">
      <c r="A104" s="100" t="s">
        <v>2408</v>
      </c>
      <c r="B104" s="44" t="n">
        <v>0</v>
      </c>
    </row>
    <row r="105" customFormat="false" ht="14.25" hidden="false" customHeight="true" outlineLevel="0" collapsed="false">
      <c r="A105" s="100" t="s">
        <v>2409</v>
      </c>
      <c r="B105" s="44" t="n">
        <v>0</v>
      </c>
    </row>
    <row r="106" customFormat="false" ht="14.25" hidden="false" customHeight="true" outlineLevel="0" collapsed="false">
      <c r="A106" s="100" t="s">
        <v>2410</v>
      </c>
      <c r="B106" s="44" t="n">
        <v>0</v>
      </c>
    </row>
    <row r="107" customFormat="false" ht="14.25" hidden="false" customHeight="true" outlineLevel="0" collapsed="false">
      <c r="A107" s="100" t="s">
        <v>2411</v>
      </c>
      <c r="B107" s="44" t="n">
        <v>0</v>
      </c>
    </row>
    <row r="108" customFormat="false" ht="14.25" hidden="false" customHeight="true" outlineLevel="0" collapsed="false">
      <c r="A108" s="100" t="s">
        <v>2412</v>
      </c>
      <c r="B108" s="44" t="n">
        <v>0</v>
      </c>
    </row>
    <row r="109" customFormat="false" ht="14.25" hidden="false" customHeight="true" outlineLevel="0" collapsed="false">
      <c r="A109" s="100" t="s">
        <v>2413</v>
      </c>
      <c r="B109" s="44" t="n">
        <v>0</v>
      </c>
    </row>
    <row r="110" customFormat="false" ht="14.25" hidden="false" customHeight="true" outlineLevel="0" collapsed="false">
      <c r="A110" s="100" t="s">
        <v>2414</v>
      </c>
      <c r="B110" s="44" t="n">
        <v>0</v>
      </c>
    </row>
    <row r="111" customFormat="false" ht="14.25" hidden="false" customHeight="true" outlineLevel="0" collapsed="false">
      <c r="A111" s="100" t="s">
        <v>2415</v>
      </c>
      <c r="B111" s="44" t="n">
        <v>0</v>
      </c>
    </row>
    <row r="112" customFormat="false" ht="14.25" hidden="false" customHeight="true" outlineLevel="0" collapsed="false">
      <c r="A112" s="100" t="s">
        <v>2416</v>
      </c>
      <c r="B112" s="44" t="n">
        <v>0</v>
      </c>
    </row>
    <row r="113" customFormat="false" ht="14.25" hidden="false" customHeight="true" outlineLevel="0" collapsed="false">
      <c r="A113" s="100" t="s">
        <v>2417</v>
      </c>
      <c r="B113" s="44" t="n">
        <v>0</v>
      </c>
    </row>
    <row r="114" customFormat="false" ht="14.25" hidden="false" customHeight="true" outlineLevel="0" collapsed="false">
      <c r="A114" s="100" t="s">
        <v>2418</v>
      </c>
      <c r="B114" s="44" t="n">
        <v>0</v>
      </c>
    </row>
    <row r="115" customFormat="false" ht="14.25" hidden="false" customHeight="true" outlineLevel="0" collapsed="false">
      <c r="A115" s="100" t="s">
        <v>2419</v>
      </c>
      <c r="B115" s="44" t="n">
        <v>0</v>
      </c>
    </row>
    <row r="116" customFormat="false" ht="14.25" hidden="false" customHeight="true" outlineLevel="0" collapsed="false">
      <c r="A116" s="100" t="s">
        <v>2420</v>
      </c>
      <c r="B116" s="44" t="n">
        <v>0</v>
      </c>
    </row>
    <row r="117" customFormat="false" ht="14.25" hidden="false" customHeight="true" outlineLevel="0" collapsed="false">
      <c r="A117" s="100" t="s">
        <v>2421</v>
      </c>
      <c r="B117" s="44" t="n">
        <v>0</v>
      </c>
    </row>
    <row r="118" customFormat="false" ht="14.25" hidden="false" customHeight="true" outlineLevel="0" collapsed="false">
      <c r="A118" s="100" t="s">
        <v>2422</v>
      </c>
      <c r="B118" s="44" t="n">
        <v>0</v>
      </c>
    </row>
    <row r="119" customFormat="false" ht="14.25" hidden="false" customHeight="true" outlineLevel="0" collapsed="false">
      <c r="A119" s="100" t="s">
        <v>2423</v>
      </c>
      <c r="B119" s="44" t="n">
        <v>0</v>
      </c>
    </row>
    <row r="120" customFormat="false" ht="14.25" hidden="false" customHeight="true" outlineLevel="0" collapsed="false">
      <c r="A120" s="100" t="s">
        <v>2424</v>
      </c>
      <c r="B120" s="44" t="n">
        <v>0</v>
      </c>
    </row>
    <row r="121" customFormat="false" ht="14.25" hidden="false" customHeight="true" outlineLevel="0" collapsed="false">
      <c r="A121" s="100" t="s">
        <v>2425</v>
      </c>
      <c r="B121" s="44" t="n">
        <v>0</v>
      </c>
    </row>
    <row r="122" customFormat="false" ht="14.25" hidden="false" customHeight="true" outlineLevel="0" collapsed="false">
      <c r="A122" s="100" t="s">
        <v>2426</v>
      </c>
      <c r="B122" s="44" t="n">
        <v>0</v>
      </c>
    </row>
    <row r="123" customFormat="false" ht="14.25" hidden="false" customHeight="true" outlineLevel="0" collapsed="false">
      <c r="A123" s="100" t="s">
        <v>2427</v>
      </c>
      <c r="B123" s="44" t="n">
        <v>0</v>
      </c>
    </row>
    <row r="124" customFormat="false" ht="14.25" hidden="false" customHeight="true" outlineLevel="0" collapsed="false">
      <c r="A124" s="100" t="s">
        <v>2428</v>
      </c>
      <c r="B124" s="44" t="n">
        <v>0</v>
      </c>
    </row>
    <row r="125" customFormat="false" ht="14.25" hidden="false" customHeight="true" outlineLevel="0" collapsed="false">
      <c r="A125" s="100" t="s">
        <v>2429</v>
      </c>
      <c r="B125" s="44" t="n">
        <v>0</v>
      </c>
    </row>
    <row r="126" customFormat="false" ht="14.25" hidden="false" customHeight="true" outlineLevel="0" collapsed="false">
      <c r="A126" s="100" t="s">
        <v>2430</v>
      </c>
      <c r="B126" s="44" t="n">
        <v>0</v>
      </c>
    </row>
    <row r="127" customFormat="false" ht="14.25" hidden="false" customHeight="true" outlineLevel="0" collapsed="false">
      <c r="A127" s="100" t="s">
        <v>2431</v>
      </c>
      <c r="B127" s="44" t="n">
        <v>0</v>
      </c>
    </row>
    <row r="128" customFormat="false" ht="14.25" hidden="false" customHeight="true" outlineLevel="0" collapsed="false">
      <c r="A128" s="100" t="s">
        <v>2432</v>
      </c>
      <c r="B128" s="44" t="n">
        <v>0</v>
      </c>
    </row>
    <row r="129" customFormat="false" ht="14.25" hidden="false" customHeight="true" outlineLevel="0" collapsed="false">
      <c r="A129" s="100" t="s">
        <v>2433</v>
      </c>
      <c r="B129" s="44" t="n">
        <v>0</v>
      </c>
    </row>
    <row r="130" customFormat="false" ht="14.25" hidden="false" customHeight="true" outlineLevel="0" collapsed="false">
      <c r="A130" s="100" t="s">
        <v>2434</v>
      </c>
      <c r="B130" s="44" t="n">
        <v>0</v>
      </c>
    </row>
    <row r="131" customFormat="false" ht="14.25" hidden="false" customHeight="true" outlineLevel="0" collapsed="false">
      <c r="A131" s="100" t="s">
        <v>2435</v>
      </c>
      <c r="B131" s="44" t="n">
        <v>8054414.21</v>
      </c>
    </row>
    <row r="132" customFormat="false" ht="14.25" hidden="false" customHeight="true" outlineLevel="0" collapsed="false">
      <c r="A132" s="100" t="s">
        <v>2436</v>
      </c>
      <c r="B132" s="44" t="n">
        <v>-9804021.91</v>
      </c>
    </row>
    <row r="133" customFormat="false" ht="14.25" hidden="false" customHeight="true" outlineLevel="0" collapsed="false">
      <c r="A133" s="100" t="s">
        <v>2437</v>
      </c>
      <c r="B133" s="44" t="n">
        <v>88366110.78</v>
      </c>
    </row>
    <row r="134" customFormat="false" ht="14.25" hidden="false" customHeight="true" outlineLevel="0" collapsed="false">
      <c r="A134" s="100" t="s">
        <v>2438</v>
      </c>
      <c r="B134" s="44" t="n">
        <v>78562088.87</v>
      </c>
    </row>
    <row r="135" customFormat="false" ht="14.25" hidden="false" customHeight="true" outlineLevel="0" collapsed="false">
      <c r="A135" s="100"/>
      <c r="B135" s="131" t="e">
        <f aca="false">+GETPIVOTDATA("Suma de A14",$A$3,"FEC_CORTE",DATE(2016,1,31))-GETPIVOTDATA("Suma de A1499",$A$3,"FEC_CORTE",DATE(2016,1,31))</f>
        <v>#REF!</v>
      </c>
      <c r="C135" s="44"/>
      <c r="D135" s="44"/>
      <c r="E135" s="44"/>
      <c r="F135" s="44"/>
      <c r="G135" s="44"/>
      <c r="H135" s="44"/>
      <c r="I135" s="44"/>
      <c r="J135" s="44"/>
      <c r="K135" s="44"/>
      <c r="L135" s="44"/>
      <c r="M135" s="44"/>
    </row>
    <row r="136" customFormat="false" ht="14.25" hidden="false" customHeight="true" outlineLevel="0" collapsed="false">
      <c r="A136" s="100"/>
      <c r="B136" s="44"/>
      <c r="C136" s="44"/>
      <c r="D136" s="44"/>
      <c r="E136" s="44"/>
      <c r="F136" s="44"/>
      <c r="G136" s="44"/>
      <c r="H136" s="44"/>
      <c r="I136" s="44"/>
      <c r="J136" s="44"/>
      <c r="K136" s="44"/>
      <c r="L136" s="44"/>
      <c r="M136" s="44"/>
    </row>
    <row r="137" customFormat="false" ht="14.25" hidden="false" customHeight="true" outlineLevel="0" collapsed="false">
      <c r="B137" s="44"/>
    </row>
    <row r="138" customFormat="false" ht="14.25" hidden="false" customHeight="true" outlineLevel="0" collapsed="false">
      <c r="A138" s="44" t="e">
        <f aca="false">+'4. clasificación de cartera'!#ref!</f>
        <v>#VALUE!</v>
      </c>
      <c r="B138" s="44" t="n">
        <f aca="false">+SUM(B5:B9)</f>
        <v>1349441.78</v>
      </c>
      <c r="C138" s="44" t="n">
        <f aca="false">+SUM(C5:C9)</f>
        <v>0</v>
      </c>
      <c r="D138" s="44" t="n">
        <f aca="false">+SUM(D5:D9)</f>
        <v>0</v>
      </c>
      <c r="E138" s="44" t="n">
        <f aca="false">+SUM(E5:E9)</f>
        <v>0</v>
      </c>
      <c r="F138" s="44" t="n">
        <f aca="false">+SUM(F5:F9)</f>
        <v>0</v>
      </c>
      <c r="G138" s="44" t="n">
        <f aca="false">+SUM(G5:G9)</f>
        <v>0</v>
      </c>
      <c r="H138" s="44" t="n">
        <f aca="false">+SUM(H5:H9)</f>
        <v>0</v>
      </c>
      <c r="I138" s="44" t="n">
        <f aca="false">+SUM(I5:I9)</f>
        <v>0</v>
      </c>
      <c r="J138" s="44" t="n">
        <f aca="false">+SUM(J5:J9)</f>
        <v>0</v>
      </c>
      <c r="K138" s="44" t="n">
        <f aca="false">+SUM(K5:K9)</f>
        <v>0</v>
      </c>
      <c r="L138" s="44" t="n">
        <f aca="false">+SUM(L5:L9)</f>
        <v>0</v>
      </c>
      <c r="M138" s="44" t="n">
        <f aca="false">+SUM(M5:M9)</f>
        <v>0</v>
      </c>
      <c r="N138" s="44" t="n">
        <f aca="false">+SUM(N5:N9)</f>
        <v>0</v>
      </c>
    </row>
    <row r="139" customFormat="false" ht="14.25" hidden="false" customHeight="true" outlineLevel="0" collapsed="false">
      <c r="A139" s="44" t="e">
        <f aca="false">+'4. clasificación de cartera'!#ref!</f>
        <v>#VALUE!</v>
      </c>
      <c r="B139" s="44" t="n">
        <f aca="false">+SUM(B10:B14)</f>
        <v>114171.49</v>
      </c>
      <c r="C139" s="44" t="n">
        <f aca="false">+SUM(C10:C14)</f>
        <v>0</v>
      </c>
      <c r="D139" s="44" t="n">
        <f aca="false">+SUM(D10:D14)</f>
        <v>0</v>
      </c>
      <c r="E139" s="44" t="n">
        <f aca="false">+SUM(E10:E14)</f>
        <v>0</v>
      </c>
      <c r="F139" s="44" t="n">
        <f aca="false">+SUM(F10:F14)</f>
        <v>0</v>
      </c>
      <c r="G139" s="44" t="n">
        <f aca="false">+SUM(G10:G14)</f>
        <v>0</v>
      </c>
      <c r="H139" s="44" t="n">
        <f aca="false">+SUM(H10:H14)</f>
        <v>0</v>
      </c>
      <c r="I139" s="44" t="n">
        <f aca="false">+SUM(I10:I14)</f>
        <v>0</v>
      </c>
      <c r="J139" s="44" t="n">
        <f aca="false">+SUM(J10:J14)</f>
        <v>0</v>
      </c>
      <c r="K139" s="44" t="n">
        <f aca="false">+SUM(K10:K14)</f>
        <v>0</v>
      </c>
      <c r="L139" s="44" t="n">
        <f aca="false">+SUM(L10:L14)</f>
        <v>0</v>
      </c>
      <c r="M139" s="44" t="n">
        <f aca="false">+SUM(M10:M14)</f>
        <v>0</v>
      </c>
      <c r="N139" s="44" t="n">
        <f aca="false">+SUM(N10:N14)</f>
        <v>0</v>
      </c>
    </row>
    <row r="140" customFormat="false" ht="14.25" hidden="false" customHeight="true" outlineLevel="0" collapsed="false">
      <c r="A140" s="44" t="e">
        <f aca="false">+'4. clasificación de cartera'!#ref!</f>
        <v>#VALUE!</v>
      </c>
      <c r="B140" s="44" t="n">
        <f aca="false">+SUM(B15:B19)</f>
        <v>24114.69</v>
      </c>
      <c r="C140" s="44" t="n">
        <f aca="false">+SUM(C15:C19)</f>
        <v>0</v>
      </c>
      <c r="D140" s="44" t="n">
        <f aca="false">+SUM(D15:D19)</f>
        <v>0</v>
      </c>
      <c r="E140" s="44" t="n">
        <f aca="false">+SUM(E15:E19)</f>
        <v>0</v>
      </c>
      <c r="F140" s="44" t="n">
        <f aca="false">+SUM(F15:F19)</f>
        <v>0</v>
      </c>
      <c r="G140" s="44" t="n">
        <f aca="false">+SUM(G15:G19)</f>
        <v>0</v>
      </c>
      <c r="H140" s="44" t="n">
        <f aca="false">+SUM(H15:H19)</f>
        <v>0</v>
      </c>
      <c r="I140" s="44" t="n">
        <f aca="false">+SUM(I15:I19)</f>
        <v>0</v>
      </c>
      <c r="J140" s="44" t="n">
        <f aca="false">+SUM(J15:J19)</f>
        <v>0</v>
      </c>
      <c r="K140" s="44" t="n">
        <f aca="false">+SUM(K15:K19)</f>
        <v>0</v>
      </c>
      <c r="L140" s="44" t="n">
        <f aca="false">+SUM(L15:L19)</f>
        <v>0</v>
      </c>
      <c r="M140" s="44" t="n">
        <f aca="false">+SUM(M15:M19)</f>
        <v>0</v>
      </c>
      <c r="N140" s="44" t="n">
        <f aca="false">+SUM(N15:N19)</f>
        <v>0</v>
      </c>
    </row>
    <row r="141" customFormat="false" ht="14.25" hidden="false" customHeight="true" outlineLevel="0" collapsed="false">
      <c r="A141" s="44" t="e">
        <f aca="false">+'4. clasificación de cartera'!#ref!</f>
        <v>#VALUE!</v>
      </c>
      <c r="B141" s="44" t="n">
        <f aca="false">+SUM(B20:B23)</f>
        <v>33724312.84</v>
      </c>
      <c r="C141" s="44" t="n">
        <f aca="false">+SUM(C20:C23)</f>
        <v>0</v>
      </c>
      <c r="D141" s="44" t="n">
        <f aca="false">+SUM(D20:D23)</f>
        <v>0</v>
      </c>
      <c r="E141" s="44" t="n">
        <f aca="false">+SUM(E20:E23)</f>
        <v>0</v>
      </c>
      <c r="F141" s="44" t="n">
        <f aca="false">+SUM(F20:F23)</f>
        <v>0</v>
      </c>
      <c r="G141" s="44" t="n">
        <f aca="false">+SUM(G20:G23)</f>
        <v>0</v>
      </c>
      <c r="H141" s="44" t="n">
        <f aca="false">+SUM(H20:H23)</f>
        <v>0</v>
      </c>
      <c r="I141" s="44" t="n">
        <f aca="false">+SUM(I20:I23)</f>
        <v>0</v>
      </c>
      <c r="J141" s="44" t="n">
        <f aca="false">+SUM(J20:J23)</f>
        <v>0</v>
      </c>
      <c r="K141" s="44" t="n">
        <f aca="false">+SUM(K20:K23)</f>
        <v>0</v>
      </c>
      <c r="L141" s="44" t="n">
        <f aca="false">+SUM(L20:L23)</f>
        <v>0</v>
      </c>
      <c r="M141" s="44" t="n">
        <f aca="false">+SUM(M20:M23)</f>
        <v>0</v>
      </c>
      <c r="N141" s="44" t="n">
        <f aca="false">+SUM(N20:N23)</f>
        <v>0</v>
      </c>
    </row>
    <row r="142" customFormat="false" ht="14.25" hidden="false" customHeight="true" outlineLevel="0" collapsed="false">
      <c r="A142" s="44" t="e">
        <f aca="false">+'4. clasificación de cartera'!#ref!</f>
        <v>#VALUE!</v>
      </c>
      <c r="B142" s="44" t="n">
        <f aca="false">+SUM(B24:B27)</f>
        <v>910688.72</v>
      </c>
      <c r="C142" s="44" t="n">
        <f aca="false">+SUM(C24:C27)</f>
        <v>0</v>
      </c>
      <c r="D142" s="44" t="n">
        <f aca="false">+SUM(D24:D27)</f>
        <v>0</v>
      </c>
      <c r="E142" s="44" t="n">
        <f aca="false">+SUM(E24:E27)</f>
        <v>0</v>
      </c>
      <c r="F142" s="44" t="n">
        <f aca="false">+SUM(F24:F27)</f>
        <v>0</v>
      </c>
      <c r="G142" s="44" t="n">
        <f aca="false">+SUM(G24:G27)</f>
        <v>0</v>
      </c>
      <c r="H142" s="44" t="n">
        <f aca="false">+SUM(H24:H27)</f>
        <v>0</v>
      </c>
      <c r="I142" s="44" t="n">
        <f aca="false">+SUM(I24:I27)</f>
        <v>0</v>
      </c>
      <c r="J142" s="44" t="n">
        <f aca="false">+SUM(J24:J27)</f>
        <v>0</v>
      </c>
      <c r="K142" s="44" t="n">
        <f aca="false">+SUM(K24:K27)</f>
        <v>0</v>
      </c>
      <c r="L142" s="44" t="n">
        <f aca="false">+SUM(L24:L27)</f>
        <v>0</v>
      </c>
      <c r="M142" s="44" t="n">
        <f aca="false">+SUM(M24:M27)</f>
        <v>0</v>
      </c>
      <c r="N142" s="44" t="n">
        <f aca="false">+SUM(N24:N27)</f>
        <v>0</v>
      </c>
    </row>
    <row r="143" customFormat="false" ht="14.25" hidden="false" customHeight="true" outlineLevel="0" collapsed="false">
      <c r="A143" s="44" t="e">
        <f aca="false">+'4. clasificación de cartera'!#ref!</f>
        <v>#VALUE!</v>
      </c>
      <c r="B143" s="44" t="n">
        <f aca="false">+SUM(B28:B31)</f>
        <v>876012.5</v>
      </c>
      <c r="C143" s="44" t="n">
        <f aca="false">+SUM(C28:C31)</f>
        <v>0</v>
      </c>
      <c r="D143" s="44" t="n">
        <f aca="false">+SUM(D28:D31)</f>
        <v>0</v>
      </c>
      <c r="E143" s="44" t="n">
        <f aca="false">+SUM(E28:E31)</f>
        <v>0</v>
      </c>
      <c r="F143" s="44" t="n">
        <f aca="false">+SUM(F28:F31)</f>
        <v>0</v>
      </c>
      <c r="G143" s="44" t="n">
        <f aca="false">+SUM(G28:G31)</f>
        <v>0</v>
      </c>
      <c r="H143" s="44" t="n">
        <f aca="false">+SUM(H28:H31)</f>
        <v>0</v>
      </c>
      <c r="I143" s="44" t="n">
        <f aca="false">+SUM(I28:I31)</f>
        <v>0</v>
      </c>
      <c r="J143" s="44" t="n">
        <f aca="false">+SUM(J28:J31)</f>
        <v>0</v>
      </c>
      <c r="K143" s="44" t="n">
        <f aca="false">+SUM(K28:K31)</f>
        <v>0</v>
      </c>
      <c r="L143" s="44" t="n">
        <f aca="false">+SUM(L28:L31)</f>
        <v>0</v>
      </c>
      <c r="M143" s="44" t="n">
        <f aca="false">+SUM(M28:M31)</f>
        <v>0</v>
      </c>
      <c r="N143" s="44" t="n">
        <f aca="false">+SUM(N28:N31)</f>
        <v>0</v>
      </c>
    </row>
    <row r="144" customFormat="false" ht="14.25" hidden="false" customHeight="true" outlineLevel="0" collapsed="false">
      <c r="A144" s="44" t="e">
        <f aca="false">+'4. clasificación de cartera'!#ref!</f>
        <v>#VALUE!</v>
      </c>
      <c r="B144" s="44" t="n">
        <f aca="false">+SUM(B32:B35)</f>
        <v>7561731.06</v>
      </c>
      <c r="C144" s="44" t="n">
        <f aca="false">+SUM(C32:C35)</f>
        <v>0</v>
      </c>
      <c r="D144" s="44" t="n">
        <f aca="false">+SUM(D32:D35)</f>
        <v>0</v>
      </c>
      <c r="E144" s="44" t="n">
        <f aca="false">+SUM(E32:E35)</f>
        <v>0</v>
      </c>
      <c r="F144" s="44" t="n">
        <f aca="false">+SUM(F32:F35)</f>
        <v>0</v>
      </c>
      <c r="G144" s="44" t="n">
        <f aca="false">+SUM(G32:G35)</f>
        <v>0</v>
      </c>
      <c r="H144" s="44" t="n">
        <f aca="false">+SUM(H32:H35)</f>
        <v>0</v>
      </c>
      <c r="I144" s="44" t="n">
        <f aca="false">+SUM(I32:I35)</f>
        <v>0</v>
      </c>
      <c r="J144" s="44" t="n">
        <f aca="false">+SUM(J32:J35)</f>
        <v>0</v>
      </c>
      <c r="K144" s="44" t="n">
        <f aca="false">+SUM(K32:K35)</f>
        <v>0</v>
      </c>
      <c r="L144" s="44" t="n">
        <f aca="false">+SUM(L32:L35)</f>
        <v>0</v>
      </c>
      <c r="M144" s="44" t="n">
        <f aca="false">+SUM(M32:M35)</f>
        <v>0</v>
      </c>
      <c r="N144" s="44" t="n">
        <f aca="false">+SUM(N32:N35)</f>
        <v>0</v>
      </c>
    </row>
    <row r="145" customFormat="false" ht="14.25" hidden="false" customHeight="true" outlineLevel="0" collapsed="false">
      <c r="A145" s="44" t="e">
        <f aca="false">+'4. clasificación de cartera'!#ref!</f>
        <v>#VALUE!</v>
      </c>
      <c r="B145" s="44" t="n">
        <f aca="false">+SUM(B36:B39)</f>
        <v>364609.52</v>
      </c>
      <c r="C145" s="44" t="n">
        <f aca="false">+SUM(C36:C39)</f>
        <v>0</v>
      </c>
      <c r="D145" s="44" t="n">
        <f aca="false">+SUM(D36:D39)</f>
        <v>0</v>
      </c>
      <c r="E145" s="44" t="n">
        <f aca="false">+SUM(E36:E39)</f>
        <v>0</v>
      </c>
      <c r="F145" s="44" t="n">
        <f aca="false">+SUM(F36:F39)</f>
        <v>0</v>
      </c>
      <c r="G145" s="44" t="n">
        <f aca="false">+SUM(G36:G39)</f>
        <v>0</v>
      </c>
      <c r="H145" s="44" t="n">
        <f aca="false">+SUM(H36:H39)</f>
        <v>0</v>
      </c>
      <c r="I145" s="44" t="n">
        <f aca="false">+SUM(I36:I39)</f>
        <v>0</v>
      </c>
      <c r="J145" s="44" t="n">
        <f aca="false">+SUM(J36:J39)</f>
        <v>0</v>
      </c>
      <c r="K145" s="44" t="n">
        <f aca="false">+SUM(K36:K39)</f>
        <v>0</v>
      </c>
      <c r="L145" s="44" t="n">
        <f aca="false">+SUM(L36:L39)</f>
        <v>0</v>
      </c>
      <c r="M145" s="44" t="n">
        <f aca="false">+SUM(M36:M39)</f>
        <v>0</v>
      </c>
      <c r="N145" s="44" t="n">
        <f aca="false">+SUM(N36:N39)</f>
        <v>0</v>
      </c>
    </row>
    <row r="146" customFormat="false" ht="14.25" hidden="false" customHeight="true" outlineLevel="0" collapsed="false">
      <c r="A146" s="44" t="e">
        <f aca="false">+'4. clasificación de cartera'!#ref!</f>
        <v>#VALUE!</v>
      </c>
      <c r="B146" s="44" t="n">
        <f aca="false">+SUM(B40:B43)</f>
        <v>97331.46</v>
      </c>
      <c r="C146" s="44" t="n">
        <f aca="false">+SUM(C40:C43)</f>
        <v>0</v>
      </c>
      <c r="D146" s="44" t="n">
        <f aca="false">+SUM(D40:D43)</f>
        <v>0</v>
      </c>
      <c r="E146" s="44" t="n">
        <f aca="false">+SUM(E40:E43)</f>
        <v>0</v>
      </c>
      <c r="F146" s="44" t="n">
        <f aca="false">+SUM(F40:F43)</f>
        <v>0</v>
      </c>
      <c r="G146" s="44" t="n">
        <f aca="false">+SUM(G40:G43)</f>
        <v>0</v>
      </c>
      <c r="H146" s="44" t="n">
        <f aca="false">+SUM(H40:H43)</f>
        <v>0</v>
      </c>
      <c r="I146" s="44" t="n">
        <f aca="false">+SUM(I40:I43)</f>
        <v>0</v>
      </c>
      <c r="J146" s="44" t="n">
        <f aca="false">+SUM(J40:J43)</f>
        <v>0</v>
      </c>
      <c r="K146" s="44" t="n">
        <f aca="false">+SUM(K40:K43)</f>
        <v>0</v>
      </c>
      <c r="L146" s="44" t="n">
        <f aca="false">+SUM(L40:L43)</f>
        <v>0</v>
      </c>
      <c r="M146" s="44" t="n">
        <f aca="false">+SUM(M40:M43)</f>
        <v>0</v>
      </c>
      <c r="N146" s="44" t="n">
        <f aca="false">+SUM(N40:N43)</f>
        <v>0</v>
      </c>
    </row>
    <row r="147" customFormat="false" ht="14.25" hidden="false" customHeight="true" outlineLevel="0" collapsed="false">
      <c r="A147" s="44" t="e">
        <f aca="false">+'4. clasificación de cartera'!#ref!</f>
        <v>#VALUE!</v>
      </c>
      <c r="B147" s="44" t="n">
        <f aca="false">+SUM(B44:B48)</f>
        <v>33462647.42</v>
      </c>
      <c r="C147" s="44" t="n">
        <f aca="false">+SUM(C44:C48)</f>
        <v>0</v>
      </c>
      <c r="D147" s="44" t="n">
        <f aca="false">+SUM(D44:D48)</f>
        <v>0</v>
      </c>
      <c r="E147" s="44" t="n">
        <f aca="false">+SUM(E44:E48)</f>
        <v>0</v>
      </c>
      <c r="F147" s="44" t="n">
        <f aca="false">+SUM(F44:F48)</f>
        <v>0</v>
      </c>
      <c r="G147" s="44" t="n">
        <f aca="false">+SUM(G44:G48)</f>
        <v>0</v>
      </c>
      <c r="H147" s="44" t="n">
        <f aca="false">+SUM(H44:H48)</f>
        <v>0</v>
      </c>
      <c r="I147" s="44" t="n">
        <f aca="false">+SUM(I44:I48)</f>
        <v>0</v>
      </c>
      <c r="J147" s="44" t="n">
        <f aca="false">+SUM(J44:J48)</f>
        <v>0</v>
      </c>
      <c r="K147" s="44" t="n">
        <f aca="false">+SUM(K44:K48)</f>
        <v>0</v>
      </c>
      <c r="L147" s="44" t="n">
        <f aca="false">+SUM(L44:L48)</f>
        <v>0</v>
      </c>
      <c r="M147" s="44" t="n">
        <f aca="false">+SUM(M44:M48)</f>
        <v>0</v>
      </c>
      <c r="N147" s="44" t="n">
        <f aca="false">+SUM(N44:N48)</f>
        <v>0</v>
      </c>
    </row>
    <row r="148" customFormat="false" ht="14.25" hidden="false" customHeight="true" outlineLevel="0" collapsed="false">
      <c r="A148" s="44" t="e">
        <f aca="false">+'4. clasificación de cartera'!#ref!</f>
        <v>#VALUE!</v>
      </c>
      <c r="B148" s="44" t="n">
        <f aca="false">+SUM(B49:B53)</f>
        <v>2829285.93</v>
      </c>
      <c r="C148" s="44" t="n">
        <f aca="false">+SUM(C49:C53)</f>
        <v>0</v>
      </c>
      <c r="D148" s="44" t="n">
        <f aca="false">+SUM(D49:D53)</f>
        <v>0</v>
      </c>
      <c r="E148" s="44" t="n">
        <f aca="false">+SUM(E49:E53)</f>
        <v>0</v>
      </c>
      <c r="F148" s="44" t="n">
        <f aca="false">+SUM(F49:F53)</f>
        <v>0</v>
      </c>
      <c r="G148" s="44" t="n">
        <f aca="false">+SUM(G49:G53)</f>
        <v>0</v>
      </c>
      <c r="H148" s="44" t="n">
        <f aca="false">+SUM(H49:H53)</f>
        <v>0</v>
      </c>
      <c r="I148" s="44" t="n">
        <f aca="false">+SUM(I49:I53)</f>
        <v>0</v>
      </c>
      <c r="J148" s="44" t="n">
        <f aca="false">+SUM(J49:J53)</f>
        <v>0</v>
      </c>
      <c r="K148" s="44" t="n">
        <f aca="false">+SUM(K49:K53)</f>
        <v>0</v>
      </c>
      <c r="L148" s="44" t="n">
        <f aca="false">+SUM(L49:L53)</f>
        <v>0</v>
      </c>
      <c r="M148" s="44" t="n">
        <f aca="false">+SUM(M49:M53)</f>
        <v>0</v>
      </c>
      <c r="N148" s="44" t="n">
        <f aca="false">+SUM(N49:N53)</f>
        <v>0</v>
      </c>
    </row>
    <row r="149" customFormat="false" ht="14.25" hidden="false" customHeight="true" outlineLevel="0" collapsed="false">
      <c r="A149" s="44" t="e">
        <f aca="false">+'4. clasificación de cartera'!#ref!</f>
        <v>#VALUE!</v>
      </c>
      <c r="B149" s="44" t="n">
        <f aca="false">+SUM(B54:B58)</f>
        <v>2833825.16</v>
      </c>
      <c r="C149" s="44" t="n">
        <f aca="false">+SUM(C54:C58)</f>
        <v>0</v>
      </c>
      <c r="D149" s="44" t="n">
        <f aca="false">+SUM(D54:D58)</f>
        <v>0</v>
      </c>
      <c r="E149" s="44" t="n">
        <f aca="false">+SUM(E54:E58)</f>
        <v>0</v>
      </c>
      <c r="F149" s="44" t="n">
        <f aca="false">+SUM(F54:F58)</f>
        <v>0</v>
      </c>
      <c r="G149" s="44" t="n">
        <f aca="false">+SUM(G54:G58)</f>
        <v>0</v>
      </c>
      <c r="H149" s="44" t="n">
        <f aca="false">+SUM(H54:H58)</f>
        <v>0</v>
      </c>
      <c r="I149" s="44" t="n">
        <f aca="false">+SUM(I54:I58)</f>
        <v>0</v>
      </c>
      <c r="J149" s="44" t="n">
        <f aca="false">+SUM(J54:J58)</f>
        <v>0</v>
      </c>
      <c r="K149" s="44" t="n">
        <f aca="false">+SUM(K54:K58)</f>
        <v>0</v>
      </c>
      <c r="L149" s="44" t="n">
        <f aca="false">+SUM(L54:L58)</f>
        <v>0</v>
      </c>
      <c r="M149" s="44" t="n">
        <f aca="false">+SUM(M54:M58)</f>
        <v>0</v>
      </c>
      <c r="N149" s="44" t="n">
        <f aca="false">+SUM(N54:N58)</f>
        <v>0</v>
      </c>
    </row>
    <row r="150" customFormat="false" ht="14.25" hidden="false" customHeight="true" outlineLevel="0" collapsed="false">
      <c r="A150" s="44" t="e">
        <f aca="false">+'4. clasificación de cartera'!#ref!</f>
        <v>#VALUE!</v>
      </c>
      <c r="B150" s="44" t="n">
        <f aca="false">+SUM(B59:B63)</f>
        <v>0</v>
      </c>
      <c r="C150" s="44" t="n">
        <f aca="false">+SUM(C59:C63)</f>
        <v>0</v>
      </c>
      <c r="D150" s="44" t="n">
        <f aca="false">+SUM(D59:D63)</f>
        <v>0</v>
      </c>
      <c r="E150" s="44" t="n">
        <f aca="false">+SUM(E59:E63)</f>
        <v>0</v>
      </c>
      <c r="F150" s="44" t="n">
        <f aca="false">+SUM(F59:F63)</f>
        <v>0</v>
      </c>
      <c r="G150" s="44" t="n">
        <f aca="false">+SUM(G59:G63)</f>
        <v>0</v>
      </c>
      <c r="H150" s="44" t="n">
        <f aca="false">+SUM(H59:H63)</f>
        <v>0</v>
      </c>
      <c r="I150" s="44" t="n">
        <f aca="false">+SUM(I59:I63)</f>
        <v>0</v>
      </c>
      <c r="J150" s="44" t="n">
        <f aca="false">+SUM(J59:J63)</f>
        <v>0</v>
      </c>
      <c r="K150" s="44" t="n">
        <f aca="false">+SUM(K59:K63)</f>
        <v>0</v>
      </c>
      <c r="L150" s="44" t="n">
        <f aca="false">+SUM(L59:L63)</f>
        <v>0</v>
      </c>
      <c r="M150" s="44" t="n">
        <f aca="false">+SUM(M59:M63)</f>
        <v>0</v>
      </c>
      <c r="N150" s="44" t="n">
        <f aca="false">+SUM(N59:N63)</f>
        <v>0</v>
      </c>
    </row>
    <row r="151" customFormat="false" ht="14.25" hidden="false" customHeight="true" outlineLevel="0" collapsed="false">
      <c r="A151" s="44" t="e">
        <f aca="false">+'4. clasificación de cartera'!#ref!</f>
        <v>#VALUE!</v>
      </c>
      <c r="B151" s="44" t="n">
        <f aca="false">+SUM(B64:B68)</f>
        <v>0</v>
      </c>
      <c r="C151" s="44" t="n">
        <f aca="false">+SUM(C64:C68)</f>
        <v>0</v>
      </c>
      <c r="D151" s="44" t="n">
        <f aca="false">+SUM(D64:D68)</f>
        <v>0</v>
      </c>
      <c r="E151" s="44" t="n">
        <f aca="false">+SUM(E64:E68)</f>
        <v>0</v>
      </c>
      <c r="F151" s="44" t="n">
        <f aca="false">+SUM(F64:F68)</f>
        <v>0</v>
      </c>
      <c r="G151" s="44" t="n">
        <f aca="false">+SUM(G64:G68)</f>
        <v>0</v>
      </c>
      <c r="H151" s="44" t="n">
        <f aca="false">+SUM(H64:H68)</f>
        <v>0</v>
      </c>
      <c r="I151" s="44" t="n">
        <f aca="false">+SUM(I64:I68)</f>
        <v>0</v>
      </c>
      <c r="J151" s="44" t="n">
        <f aca="false">+SUM(J64:J68)</f>
        <v>0</v>
      </c>
      <c r="K151" s="44" t="n">
        <f aca="false">+SUM(K64:K68)</f>
        <v>0</v>
      </c>
      <c r="L151" s="44" t="n">
        <f aca="false">+SUM(L64:L68)</f>
        <v>0</v>
      </c>
      <c r="M151" s="44" t="n">
        <f aca="false">+SUM(M64:M68)</f>
        <v>0</v>
      </c>
      <c r="N151" s="44" t="n">
        <f aca="false">+SUM(N64:N68)</f>
        <v>0</v>
      </c>
    </row>
    <row r="152" customFormat="false" ht="14.25" hidden="false" customHeight="true" outlineLevel="0" collapsed="false">
      <c r="A152" s="44" t="e">
        <f aca="false">+'4. clasificación de cartera'!#ref!</f>
        <v>#VALUE!</v>
      </c>
      <c r="B152" s="44" t="n">
        <f aca="false">+SUM(B69:B73)</f>
        <v>0</v>
      </c>
      <c r="C152" s="44" t="n">
        <f aca="false">+SUM(C69:C73)</f>
        <v>0</v>
      </c>
      <c r="D152" s="44" t="n">
        <f aca="false">+SUM(D69:D73)</f>
        <v>0</v>
      </c>
      <c r="E152" s="44" t="n">
        <f aca="false">+SUM(E69:E73)</f>
        <v>0</v>
      </c>
      <c r="F152" s="44" t="n">
        <f aca="false">+SUM(F69:F73)</f>
        <v>0</v>
      </c>
      <c r="G152" s="44" t="n">
        <f aca="false">+SUM(G69:G73)</f>
        <v>0</v>
      </c>
      <c r="H152" s="44" t="n">
        <f aca="false">+SUM(H69:H73)</f>
        <v>0</v>
      </c>
      <c r="I152" s="44" t="n">
        <f aca="false">+SUM(I69:I73)</f>
        <v>0</v>
      </c>
      <c r="J152" s="44" t="n">
        <f aca="false">+SUM(J69:J73)</f>
        <v>0</v>
      </c>
      <c r="K152" s="44" t="n">
        <f aca="false">+SUM(K69:K73)</f>
        <v>0</v>
      </c>
      <c r="L152" s="44" t="n">
        <f aca="false">+SUM(L69:L73)</f>
        <v>0</v>
      </c>
      <c r="M152" s="44" t="n">
        <f aca="false">+SUM(M69:M73)</f>
        <v>0</v>
      </c>
      <c r="N152" s="44" t="n">
        <f aca="false">+SUM(N69:N73)</f>
        <v>0</v>
      </c>
    </row>
    <row r="153" customFormat="false" ht="14.25" hidden="false" customHeight="true" outlineLevel="0" collapsed="false">
      <c r="A153" s="44" t="e">
        <f aca="false">+'4. clasificación de cartera'!#ref!</f>
        <v>#VALUE!</v>
      </c>
      <c r="B153" s="44" t="n">
        <f aca="false">+SUM(B74:B78)</f>
        <v>0</v>
      </c>
      <c r="C153" s="44" t="n">
        <f aca="false">+SUM(C74:C78)</f>
        <v>0</v>
      </c>
      <c r="D153" s="44" t="n">
        <f aca="false">+SUM(D74:D78)</f>
        <v>0</v>
      </c>
      <c r="E153" s="44" t="n">
        <f aca="false">+SUM(E74:E78)</f>
        <v>0</v>
      </c>
      <c r="F153" s="44" t="n">
        <f aca="false">+SUM(F74:F78)</f>
        <v>0</v>
      </c>
      <c r="G153" s="44" t="n">
        <f aca="false">+SUM(G74:G78)</f>
        <v>0</v>
      </c>
      <c r="H153" s="44" t="n">
        <f aca="false">+SUM(H74:H78)</f>
        <v>0</v>
      </c>
      <c r="I153" s="44" t="n">
        <f aca="false">+SUM(I74:I78)</f>
        <v>0</v>
      </c>
      <c r="J153" s="44" t="n">
        <f aca="false">+SUM(J74:J78)</f>
        <v>0</v>
      </c>
      <c r="K153" s="44" t="n">
        <f aca="false">+SUM(K74:K78)</f>
        <v>0</v>
      </c>
      <c r="L153" s="44" t="n">
        <f aca="false">+SUM(L74:L78)</f>
        <v>0</v>
      </c>
      <c r="M153" s="44" t="n">
        <f aca="false">+SUM(M74:M78)</f>
        <v>0</v>
      </c>
      <c r="N153" s="44" t="n">
        <f aca="false">+SUM(N74:N78)</f>
        <v>0</v>
      </c>
    </row>
    <row r="154" customFormat="false" ht="14.25" hidden="false" customHeight="true" outlineLevel="0" collapsed="false">
      <c r="A154" s="44" t="e">
        <f aca="false">+'4. clasificación de cartera'!#ref!</f>
        <v>#VALUE!</v>
      </c>
      <c r="B154" s="44" t="n">
        <f aca="false">+SUM(B79:B83)</f>
        <v>0</v>
      </c>
      <c r="C154" s="44" t="n">
        <f aca="false">+SUM(C79:C83)</f>
        <v>0</v>
      </c>
      <c r="D154" s="44" t="n">
        <f aca="false">+SUM(D79:D83)</f>
        <v>0</v>
      </c>
      <c r="E154" s="44" t="n">
        <f aca="false">+SUM(E79:E83)</f>
        <v>0</v>
      </c>
      <c r="F154" s="44" t="n">
        <f aca="false">+SUM(F79:F83)</f>
        <v>0</v>
      </c>
      <c r="G154" s="44" t="n">
        <f aca="false">+SUM(G79:G83)</f>
        <v>0</v>
      </c>
      <c r="H154" s="44" t="n">
        <f aca="false">+SUM(H79:H83)</f>
        <v>0</v>
      </c>
      <c r="I154" s="44" t="n">
        <f aca="false">+SUM(I79:I83)</f>
        <v>0</v>
      </c>
      <c r="J154" s="44" t="n">
        <f aca="false">+SUM(J79:J83)</f>
        <v>0</v>
      </c>
      <c r="K154" s="44" t="n">
        <f aca="false">+SUM(K79:K83)</f>
        <v>0</v>
      </c>
      <c r="L154" s="44" t="n">
        <f aca="false">+SUM(L79:L83)</f>
        <v>0</v>
      </c>
      <c r="M154" s="44" t="n">
        <f aca="false">+SUM(M79:M83)</f>
        <v>0</v>
      </c>
      <c r="N154" s="44" t="n">
        <f aca="false">+SUM(N79:N83)</f>
        <v>0</v>
      </c>
    </row>
    <row r="155" customFormat="false" ht="14.25" hidden="false" customHeight="true" outlineLevel="0" collapsed="false">
      <c r="A155" s="44" t="e">
        <f aca="false">+'4. clasificación de cartera'!#ref!</f>
        <v>#VALUE!</v>
      </c>
      <c r="B155" s="44" t="n">
        <f aca="false">+SUM(B84:B88)</f>
        <v>0</v>
      </c>
      <c r="C155" s="44" t="n">
        <f aca="false">+SUM(C84:C88)</f>
        <v>0</v>
      </c>
      <c r="D155" s="44" t="n">
        <f aca="false">+SUM(D84:D88)</f>
        <v>0</v>
      </c>
      <c r="E155" s="44" t="n">
        <f aca="false">+SUM(E84:E88)</f>
        <v>0</v>
      </c>
      <c r="F155" s="44" t="n">
        <f aca="false">+SUM(F84:F88)</f>
        <v>0</v>
      </c>
      <c r="G155" s="44" t="n">
        <f aca="false">+SUM(G84:G88)</f>
        <v>0</v>
      </c>
      <c r="H155" s="44" t="n">
        <f aca="false">+SUM(H84:H88)</f>
        <v>0</v>
      </c>
      <c r="I155" s="44" t="n">
        <f aca="false">+SUM(I84:I88)</f>
        <v>0</v>
      </c>
      <c r="J155" s="44" t="n">
        <f aca="false">+SUM(J84:J88)</f>
        <v>0</v>
      </c>
      <c r="K155" s="44" t="n">
        <f aca="false">+SUM(K84:K88)</f>
        <v>0</v>
      </c>
      <c r="L155" s="44" t="n">
        <f aca="false">+SUM(L84:L88)</f>
        <v>0</v>
      </c>
      <c r="M155" s="44" t="n">
        <f aca="false">+SUM(M84:M88)</f>
        <v>0</v>
      </c>
      <c r="N155" s="44" t="n">
        <f aca="false">+SUM(N84:N88)</f>
        <v>0</v>
      </c>
    </row>
    <row r="156" customFormat="false" ht="14.25" hidden="false" customHeight="true" outlineLevel="0" collapsed="false">
      <c r="A156" s="44" t="e">
        <f aca="false">+'4. clasificación de cartera'!#ref!</f>
        <v>#VALUE!</v>
      </c>
      <c r="B156" s="44" t="n">
        <f aca="false">+SUM(B89:B93)</f>
        <v>4213563.47</v>
      </c>
      <c r="C156" s="44" t="n">
        <f aca="false">+SUM(C89:C93)</f>
        <v>0</v>
      </c>
      <c r="D156" s="44" t="n">
        <f aca="false">+SUM(D89:D93)</f>
        <v>0</v>
      </c>
      <c r="E156" s="44" t="n">
        <f aca="false">+SUM(E89:E93)</f>
        <v>0</v>
      </c>
      <c r="F156" s="44" t="n">
        <f aca="false">+SUM(F89:F93)</f>
        <v>0</v>
      </c>
      <c r="G156" s="44" t="n">
        <f aca="false">+SUM(G89:G93)</f>
        <v>0</v>
      </c>
      <c r="H156" s="44" t="n">
        <f aca="false">+SUM(H89:H93)</f>
        <v>0</v>
      </c>
      <c r="I156" s="44" t="n">
        <f aca="false">+SUM(I89:I93)</f>
        <v>0</v>
      </c>
      <c r="J156" s="44" t="n">
        <f aca="false">+SUM(J89:J93)</f>
        <v>0</v>
      </c>
      <c r="K156" s="44" t="n">
        <f aca="false">+SUM(K89:K93)</f>
        <v>0</v>
      </c>
      <c r="L156" s="44" t="n">
        <f aca="false">+SUM(L89:L93)</f>
        <v>0</v>
      </c>
      <c r="M156" s="44" t="n">
        <f aca="false">+SUM(M89:M93)</f>
        <v>0</v>
      </c>
      <c r="N156" s="44" t="n">
        <f aca="false">+SUM(N89:N93)</f>
        <v>0</v>
      </c>
    </row>
    <row r="157" customFormat="false" ht="14.25" hidden="false" customHeight="true" outlineLevel="0" collapsed="false">
      <c r="A157" s="44" t="e">
        <f aca="false">+'4. clasificación de cartera'!#ref!</f>
        <v>#VALUE!</v>
      </c>
      <c r="B157" s="44" t="n">
        <f aca="false">+SUM(B94:B98)</f>
        <v>3966.77</v>
      </c>
      <c r="C157" s="44" t="n">
        <f aca="false">+SUM(C94:C98)</f>
        <v>0</v>
      </c>
      <c r="D157" s="44" t="n">
        <f aca="false">+SUM(D94:D98)</f>
        <v>0</v>
      </c>
      <c r="E157" s="44" t="n">
        <f aca="false">+SUM(E94:E98)</f>
        <v>0</v>
      </c>
      <c r="F157" s="44" t="n">
        <f aca="false">+SUM(F94:F98)</f>
        <v>0</v>
      </c>
      <c r="G157" s="44" t="n">
        <f aca="false">+SUM(G94:G98)</f>
        <v>0</v>
      </c>
      <c r="H157" s="44" t="n">
        <f aca="false">+SUM(H94:H98)</f>
        <v>0</v>
      </c>
      <c r="I157" s="44" t="n">
        <f aca="false">+SUM(I94:I98)</f>
        <v>0</v>
      </c>
      <c r="J157" s="44" t="n">
        <f aca="false">+SUM(J94:J98)</f>
        <v>0</v>
      </c>
      <c r="K157" s="44" t="n">
        <f aca="false">+SUM(K94:K98)</f>
        <v>0</v>
      </c>
      <c r="L157" s="44" t="n">
        <f aca="false">+SUM(L94:L98)</f>
        <v>0</v>
      </c>
      <c r="M157" s="44" t="n">
        <f aca="false">+SUM(M94:M98)</f>
        <v>0</v>
      </c>
      <c r="N157" s="44" t="n">
        <f aca="false">+SUM(N94:N98)</f>
        <v>0</v>
      </c>
    </row>
    <row r="158" customFormat="false" ht="14.25" hidden="false" customHeight="true" outlineLevel="0" collapsed="false">
      <c r="A158" s="44" t="e">
        <f aca="false">+'4. clasificación de cartera'!#ref!</f>
        <v>#VALUE!</v>
      </c>
      <c r="B158" s="44" t="n">
        <f aca="false">+SUM(B99:B103)</f>
        <v>407.97</v>
      </c>
      <c r="C158" s="44" t="n">
        <f aca="false">+SUM(C99:C103)</f>
        <v>0</v>
      </c>
      <c r="D158" s="44" t="n">
        <f aca="false">+SUM(D99:D103)</f>
        <v>0</v>
      </c>
      <c r="E158" s="44" t="n">
        <f aca="false">+SUM(E99:E103)</f>
        <v>0</v>
      </c>
      <c r="F158" s="44" t="n">
        <f aca="false">+SUM(F99:F103)</f>
        <v>0</v>
      </c>
      <c r="G158" s="44" t="n">
        <f aca="false">+SUM(G99:G103)</f>
        <v>0</v>
      </c>
      <c r="H158" s="44" t="n">
        <f aca="false">+SUM(H99:H103)</f>
        <v>0</v>
      </c>
      <c r="I158" s="44" t="n">
        <f aca="false">+SUM(I99:I103)</f>
        <v>0</v>
      </c>
      <c r="J158" s="44" t="n">
        <f aca="false">+SUM(J99:J103)</f>
        <v>0</v>
      </c>
      <c r="K158" s="44" t="n">
        <f aca="false">+SUM(K99:K103)</f>
        <v>0</v>
      </c>
      <c r="L158" s="44" t="n">
        <f aca="false">+SUM(L99:L103)</f>
        <v>0</v>
      </c>
      <c r="M158" s="44" t="n">
        <f aca="false">+SUM(M99:M103)</f>
        <v>0</v>
      </c>
      <c r="N158" s="44" t="n">
        <f aca="false">+SUM(N99:N103)</f>
        <v>0</v>
      </c>
    </row>
    <row r="159" customFormat="false" ht="14.25" hidden="false" customHeight="true" outlineLevel="0" collapsed="false">
      <c r="A159" s="44" t="e">
        <f aca="false">+'4. clasificación de cartera'!#ref!</f>
        <v>#VALUE!</v>
      </c>
      <c r="B159" s="44" t="n">
        <f aca="false">+SUM(B104:B107)</f>
        <v>0</v>
      </c>
      <c r="C159" s="44" t="n">
        <f aca="false">+SUM(C104:C107)</f>
        <v>0</v>
      </c>
      <c r="D159" s="44" t="n">
        <f aca="false">+SUM(D104:D107)</f>
        <v>0</v>
      </c>
      <c r="E159" s="44" t="n">
        <f aca="false">+SUM(E104:E107)</f>
        <v>0</v>
      </c>
      <c r="F159" s="44" t="n">
        <f aca="false">+SUM(F104:F107)</f>
        <v>0</v>
      </c>
      <c r="G159" s="44" t="n">
        <f aca="false">+SUM(G104:G107)</f>
        <v>0</v>
      </c>
      <c r="H159" s="44" t="n">
        <f aca="false">+SUM(H104:H107)</f>
        <v>0</v>
      </c>
      <c r="I159" s="44" t="n">
        <f aca="false">+SUM(I104:I107)</f>
        <v>0</v>
      </c>
      <c r="J159" s="44" t="n">
        <f aca="false">+SUM(J104:J107)</f>
        <v>0</v>
      </c>
      <c r="K159" s="44" t="n">
        <f aca="false">+SUM(K104:K107)</f>
        <v>0</v>
      </c>
      <c r="L159" s="44" t="n">
        <f aca="false">+SUM(L104:L107)</f>
        <v>0</v>
      </c>
      <c r="M159" s="44" t="n">
        <f aca="false">+SUM(M104:M107)</f>
        <v>0</v>
      </c>
      <c r="N159" s="44" t="n">
        <f aca="false">+SUM(N104:N107)</f>
        <v>0</v>
      </c>
    </row>
    <row r="160" customFormat="false" ht="14.25" hidden="false" customHeight="true" outlineLevel="0" collapsed="false">
      <c r="A160" s="44" t="e">
        <f aca="false">+'4. clasificación de cartera'!#ref!</f>
        <v>#VALUE!</v>
      </c>
      <c r="B160" s="44" t="n">
        <f aca="false">+SUM(B108:B111)</f>
        <v>0</v>
      </c>
      <c r="C160" s="44" t="n">
        <f aca="false">+SUM(C108:C111)</f>
        <v>0</v>
      </c>
      <c r="D160" s="44" t="n">
        <f aca="false">+SUM(D108:D111)</f>
        <v>0</v>
      </c>
      <c r="E160" s="44" t="n">
        <f aca="false">+SUM(E108:E111)</f>
        <v>0</v>
      </c>
      <c r="F160" s="44" t="n">
        <f aca="false">+SUM(F108:F111)</f>
        <v>0</v>
      </c>
      <c r="G160" s="44" t="n">
        <f aca="false">+SUM(G108:G111)</f>
        <v>0</v>
      </c>
      <c r="H160" s="44" t="n">
        <f aca="false">+SUM(H108:H111)</f>
        <v>0</v>
      </c>
      <c r="I160" s="44" t="n">
        <f aca="false">+SUM(I108:I111)</f>
        <v>0</v>
      </c>
      <c r="J160" s="44" t="n">
        <f aca="false">+SUM(J108:J111)</f>
        <v>0</v>
      </c>
      <c r="K160" s="44" t="n">
        <f aca="false">+SUM(K108:K111)</f>
        <v>0</v>
      </c>
      <c r="L160" s="44" t="n">
        <f aca="false">+SUM(L108:L111)</f>
        <v>0</v>
      </c>
      <c r="M160" s="44" t="n">
        <f aca="false">+SUM(M108:M111)</f>
        <v>0</v>
      </c>
      <c r="N160" s="44" t="n">
        <f aca="false">+SUM(N108:N111)</f>
        <v>0</v>
      </c>
    </row>
    <row r="161" customFormat="false" ht="14.25" hidden="false" customHeight="true" outlineLevel="0" collapsed="false">
      <c r="A161" s="44" t="e">
        <f aca="false">+'4. clasificación de cartera'!#ref!</f>
        <v>#VALUE!</v>
      </c>
      <c r="B161" s="44" t="n">
        <f aca="false">+SUM(B112:B115)</f>
        <v>0</v>
      </c>
      <c r="C161" s="44" t="n">
        <f aca="false">+SUM(C112:C115)</f>
        <v>0</v>
      </c>
      <c r="D161" s="44" t="n">
        <f aca="false">+SUM(D112:D115)</f>
        <v>0</v>
      </c>
      <c r="E161" s="44" t="n">
        <f aca="false">+SUM(E112:E115)</f>
        <v>0</v>
      </c>
      <c r="F161" s="44" t="n">
        <f aca="false">+SUM(F112:F115)</f>
        <v>0</v>
      </c>
      <c r="G161" s="44" t="n">
        <f aca="false">+SUM(G112:G115)</f>
        <v>0</v>
      </c>
      <c r="H161" s="44" t="n">
        <f aca="false">+SUM(H112:H115)</f>
        <v>0</v>
      </c>
      <c r="I161" s="44" t="n">
        <f aca="false">+SUM(I112:I115)</f>
        <v>0</v>
      </c>
      <c r="J161" s="44" t="n">
        <f aca="false">+SUM(J112:J115)</f>
        <v>0</v>
      </c>
      <c r="K161" s="44" t="n">
        <f aca="false">+SUM(K112:K115)</f>
        <v>0</v>
      </c>
      <c r="L161" s="44" t="n">
        <f aca="false">+SUM(L112:L115)</f>
        <v>0</v>
      </c>
      <c r="M161" s="44" t="n">
        <f aca="false">+SUM(M112:M115)</f>
        <v>0</v>
      </c>
      <c r="N161" s="44" t="n">
        <f aca="false">+SUM(N112:N115)</f>
        <v>0</v>
      </c>
    </row>
    <row r="162" customFormat="false" ht="14.25" hidden="false" customHeight="true" outlineLevel="0" collapsed="false">
      <c r="A162" s="44" t="e">
        <f aca="false">+'4. clasificación de cartera'!#ref!</f>
        <v>#VALUE!</v>
      </c>
      <c r="B162" s="44" t="n">
        <f aca="false">+SUM(B116:B120)</f>
        <v>0</v>
      </c>
      <c r="C162" s="44" t="n">
        <f aca="false">+SUM(C116:C120)</f>
        <v>0</v>
      </c>
      <c r="D162" s="44" t="n">
        <f aca="false">+SUM(D116:D120)</f>
        <v>0</v>
      </c>
      <c r="E162" s="44" t="n">
        <f aca="false">+SUM(E116:E120)</f>
        <v>0</v>
      </c>
      <c r="F162" s="44" t="n">
        <f aca="false">+SUM(F116:F120)</f>
        <v>0</v>
      </c>
      <c r="G162" s="44" t="n">
        <f aca="false">+SUM(G116:G120)</f>
        <v>0</v>
      </c>
      <c r="H162" s="44" t="n">
        <f aca="false">+SUM(H116:H120)</f>
        <v>0</v>
      </c>
      <c r="I162" s="44" t="n">
        <f aca="false">+SUM(I116:I120)</f>
        <v>0</v>
      </c>
      <c r="J162" s="44" t="n">
        <f aca="false">+SUM(J116:J120)</f>
        <v>0</v>
      </c>
      <c r="K162" s="44" t="n">
        <f aca="false">+SUM(K116:K120)</f>
        <v>0</v>
      </c>
      <c r="L162" s="44" t="n">
        <f aca="false">+SUM(L116:L120)</f>
        <v>0</v>
      </c>
      <c r="M162" s="44" t="n">
        <f aca="false">+SUM(M116:M120)</f>
        <v>0</v>
      </c>
      <c r="N162" s="44" t="n">
        <f aca="false">+SUM(N116:N120)</f>
        <v>0</v>
      </c>
    </row>
    <row r="163" customFormat="false" ht="14.25" hidden="false" customHeight="true" outlineLevel="0" collapsed="false">
      <c r="A163" s="44" t="e">
        <f aca="false">+'4. clasificación de cartera'!#ref!</f>
        <v>#VALUE!</v>
      </c>
      <c r="B163" s="44" t="n">
        <f aca="false">+SUM(B121:B125)</f>
        <v>0</v>
      </c>
      <c r="C163" s="44" t="n">
        <f aca="false">+SUM(C121:C125)</f>
        <v>0</v>
      </c>
      <c r="D163" s="44" t="n">
        <f aca="false">+SUM(D121:D125)</f>
        <v>0</v>
      </c>
      <c r="E163" s="44" t="n">
        <f aca="false">+SUM(E121:E125)</f>
        <v>0</v>
      </c>
      <c r="F163" s="44" t="n">
        <f aca="false">+SUM(F121:F125)</f>
        <v>0</v>
      </c>
      <c r="G163" s="44" t="n">
        <f aca="false">+SUM(G121:G125)</f>
        <v>0</v>
      </c>
      <c r="H163" s="44" t="n">
        <f aca="false">+SUM(H121:H125)</f>
        <v>0</v>
      </c>
      <c r="I163" s="44" t="n">
        <f aca="false">+SUM(I121:I125)</f>
        <v>0</v>
      </c>
      <c r="J163" s="44" t="n">
        <f aca="false">+SUM(J121:J125)</f>
        <v>0</v>
      </c>
      <c r="K163" s="44" t="n">
        <f aca="false">+SUM(K121:K125)</f>
        <v>0</v>
      </c>
      <c r="L163" s="44" t="n">
        <f aca="false">+SUM(L121:L125)</f>
        <v>0</v>
      </c>
      <c r="M163" s="44" t="n">
        <f aca="false">+SUM(M121:M125)</f>
        <v>0</v>
      </c>
      <c r="N163" s="44" t="n">
        <f aca="false">+SUM(N121:N125)</f>
        <v>0</v>
      </c>
    </row>
    <row r="164" customFormat="false" ht="14.25" hidden="false" customHeight="true" outlineLevel="0" collapsed="false">
      <c r="A164" s="44" t="e">
        <f aca="false">+'4. clasificación de cartera'!#ref!</f>
        <v>#VALUE!</v>
      </c>
      <c r="B164" s="44" t="n">
        <f aca="false">+SUM(B126:B130)</f>
        <v>0</v>
      </c>
      <c r="C164" s="44" t="n">
        <f aca="false">+SUM(C126:C130)</f>
        <v>0</v>
      </c>
      <c r="D164" s="44" t="n">
        <f aca="false">+SUM(D126:D130)</f>
        <v>0</v>
      </c>
      <c r="E164" s="44" t="n">
        <f aca="false">+SUM(E126:E130)</f>
        <v>0</v>
      </c>
      <c r="F164" s="44" t="n">
        <f aca="false">+SUM(F126:F130)</f>
        <v>0</v>
      </c>
      <c r="G164" s="44" t="n">
        <f aca="false">+SUM(G126:G130)</f>
        <v>0</v>
      </c>
      <c r="H164" s="44" t="n">
        <f aca="false">+SUM(H126:H130)</f>
        <v>0</v>
      </c>
      <c r="I164" s="44" t="n">
        <f aca="false">+SUM(I126:I130)</f>
        <v>0</v>
      </c>
      <c r="J164" s="44" t="n">
        <f aca="false">+SUM(J126:J130)</f>
        <v>0</v>
      </c>
      <c r="K164" s="44" t="n">
        <f aca="false">+SUM(K126:K130)</f>
        <v>0</v>
      </c>
      <c r="L164" s="44" t="n">
        <f aca="false">+SUM(L126:L130)</f>
        <v>0</v>
      </c>
      <c r="M164" s="44" t="n">
        <f aca="false">+SUM(M126:M130)</f>
        <v>0</v>
      </c>
      <c r="N164" s="44" t="n">
        <f aca="false">+SUM(N126:N130)</f>
        <v>0</v>
      </c>
    </row>
    <row r="165" customFormat="false" ht="14.25" hidden="false" customHeight="true" outlineLevel="0" collapsed="false">
      <c r="B165" s="44"/>
    </row>
    <row r="166" customFormat="false" ht="14.25" hidden="false" customHeight="true" outlineLevel="0" collapsed="false">
      <c r="A166" s="44" t="s">
        <v>2439</v>
      </c>
      <c r="B166" s="44" t="n">
        <f aca="false">+SUM(B138:B164)</f>
        <v>88366110.78</v>
      </c>
      <c r="C166" s="44" t="n">
        <f aca="false">+SUM(C138:C164)</f>
        <v>0</v>
      </c>
      <c r="D166" s="44" t="n">
        <f aca="false">+SUM(D138:D164)</f>
        <v>0</v>
      </c>
      <c r="E166" s="44" t="n">
        <f aca="false">+SUM(E138:E164)</f>
        <v>0</v>
      </c>
      <c r="F166" s="44" t="n">
        <f aca="false">+SUM(F138:F164)</f>
        <v>0</v>
      </c>
      <c r="G166" s="44" t="n">
        <f aca="false">+SUM(G138:G164)</f>
        <v>0</v>
      </c>
      <c r="H166" s="44" t="n">
        <f aca="false">+SUM(H138:H164)</f>
        <v>0</v>
      </c>
      <c r="I166" s="44" t="n">
        <f aca="false">+SUM(I138:I164)</f>
        <v>0</v>
      </c>
      <c r="J166" s="44" t="n">
        <f aca="false">+SUM(J138:J164)</f>
        <v>0</v>
      </c>
      <c r="K166" s="44" t="n">
        <f aca="false">+SUM(K138:K164)</f>
        <v>0</v>
      </c>
      <c r="L166" s="44" t="n">
        <f aca="false">+SUM(L138:L164)</f>
        <v>0</v>
      </c>
      <c r="M166" s="44" t="n">
        <f aca="false">+SUM(M138:M164)</f>
        <v>0</v>
      </c>
      <c r="N166" s="44" t="n">
        <f aca="false">+SUM(N138:N164)</f>
        <v>0</v>
      </c>
    </row>
    <row r="167" customFormat="false" ht="14.25" hidden="false" customHeight="true" outlineLevel="0" collapsed="false">
      <c r="A167" s="44" t="s">
        <v>1941</v>
      </c>
      <c r="B167" s="44" t="n">
        <f aca="false">+B138+B141+B144+B147+B150+B153+B156+B159+B162</f>
        <v>80311696.57</v>
      </c>
      <c r="C167" s="44" t="n">
        <f aca="false">+C138+C141+C144+C147+C150+C153+C156+C159+C162</f>
        <v>0</v>
      </c>
      <c r="D167" s="44" t="n">
        <f aca="false">+D138+D141+D144+D147+D150+D153+D156+D159+D162</f>
        <v>0</v>
      </c>
      <c r="E167" s="44" t="n">
        <f aca="false">+E138+E141+E144+E147+E150+E153+E156+E159+E162</f>
        <v>0</v>
      </c>
      <c r="F167" s="44" t="n">
        <f aca="false">+F138+F141+F144+F147+F150+F153+F156+F159+F162</f>
        <v>0</v>
      </c>
      <c r="G167" s="44" t="n">
        <f aca="false">+G138+G141+G144+G147+G150+G153+G156+G159+G162</f>
        <v>0</v>
      </c>
      <c r="H167" s="44" t="n">
        <f aca="false">+H138+H141+H144+H147+H150+H153+H156+H159+H162</f>
        <v>0</v>
      </c>
      <c r="I167" s="44" t="n">
        <f aca="false">+I138+I141+I144+I147+I150+I153+I156+I159+I162</f>
        <v>0</v>
      </c>
      <c r="J167" s="44" t="n">
        <f aca="false">+J138+J141+J144+J147+J150+J153+J156+J159+J162</f>
        <v>0</v>
      </c>
      <c r="K167" s="44" t="n">
        <f aca="false">+K138+K141+K144+K147+K150+K153+K156+K159+K162</f>
        <v>0</v>
      </c>
      <c r="L167" s="44" t="n">
        <f aca="false">+L138+L141+L144+L147+L150+L153+L156+L159+L162</f>
        <v>0</v>
      </c>
      <c r="M167" s="44" t="n">
        <f aca="false">+M138+M141+M144+M147+M150+M153+M156+M159+M162</f>
        <v>0</v>
      </c>
      <c r="N167" s="44" t="n">
        <f aca="false">+N138+N141+N144+N147+N150+N153+N156+N159+N162</f>
        <v>0</v>
      </c>
    </row>
    <row r="168" customFormat="false" ht="14.25" hidden="false" customHeight="true" outlineLevel="0" collapsed="false">
      <c r="A168" s="44" t="s">
        <v>1975</v>
      </c>
      <c r="B168" s="44" t="n">
        <f aca="false">+B139+B142+B145+B148+B151+B154+B157+B160+B163</f>
        <v>4222722.43</v>
      </c>
      <c r="C168" s="44" t="n">
        <f aca="false">+C139+C142+C145+C148+C151+C154+C157+C160+C163</f>
        <v>0</v>
      </c>
      <c r="D168" s="44" t="n">
        <f aca="false">+D139+D142+D145+D148+D151+D154+D157+D160+D163</f>
        <v>0</v>
      </c>
      <c r="E168" s="44" t="n">
        <f aca="false">+E139+E142+E145+E148+E151+E154+E157+E160+E163</f>
        <v>0</v>
      </c>
      <c r="F168" s="44" t="n">
        <f aca="false">+F139+F142+F145+F148+F151+F154+F157+F160+F163</f>
        <v>0</v>
      </c>
      <c r="G168" s="44" t="n">
        <f aca="false">+G139+G142+G145+G148+G151+G154+G157+G160+G163</f>
        <v>0</v>
      </c>
      <c r="H168" s="44" t="n">
        <f aca="false">+H139+H142+H145+H148+H151+H154+H157+H160+H163</f>
        <v>0</v>
      </c>
      <c r="I168" s="44" t="n">
        <f aca="false">+I139+I142+I145+I148+I151+I154+I157+I160+I163</f>
        <v>0</v>
      </c>
      <c r="J168" s="44" t="n">
        <f aca="false">+J139+J142+J145+J148+J151+J154+J157+J160+J163</f>
        <v>0</v>
      </c>
      <c r="K168" s="44" t="n">
        <f aca="false">+K139+K142+K145+K148+K151+K154+K157+K160+K163</f>
        <v>0</v>
      </c>
      <c r="L168" s="44" t="n">
        <f aca="false">+L139+L142+L145+L148+L151+L154+L157+L160+L163</f>
        <v>0</v>
      </c>
      <c r="M168" s="44" t="n">
        <f aca="false">+M139+M142+M145+M148+M151+M154+M157+M160+M163</f>
        <v>0</v>
      </c>
      <c r="N168" s="44" t="n">
        <f aca="false">+N139+N142+N145+N148+N151+N154+N157+N160+N163</f>
        <v>0</v>
      </c>
    </row>
    <row r="169" customFormat="false" ht="14.25" hidden="false" customHeight="true" outlineLevel="0" collapsed="false">
      <c r="A169" s="44" t="s">
        <v>2009</v>
      </c>
      <c r="B169" s="44" t="n">
        <f aca="false">+B140+B143+B146+B149+B152+B155+B158+B161+B164</f>
        <v>3831691.78</v>
      </c>
      <c r="C169" s="44" t="n">
        <f aca="false">+C140+C143+C146+C149+C152+C155+C158+C161+C164</f>
        <v>0</v>
      </c>
      <c r="D169" s="44" t="n">
        <f aca="false">+D140+D143+D146+D149+D152+D155+D158+D161+D164</f>
        <v>0</v>
      </c>
      <c r="E169" s="44" t="n">
        <f aca="false">+E140+E143+E146+E149+E152+E155+E158+E161+E164</f>
        <v>0</v>
      </c>
      <c r="F169" s="44" t="n">
        <f aca="false">+F140+F143+F146+F149+F152+F155+F158+F161+F164</f>
        <v>0</v>
      </c>
      <c r="G169" s="44" t="n">
        <f aca="false">+G140+G143+G146+G149+G152+G155+G158+G161+G164</f>
        <v>0</v>
      </c>
      <c r="H169" s="44" t="n">
        <f aca="false">+H140+H143+H146+H149+H152+H155+H158+H161+H164</f>
        <v>0</v>
      </c>
      <c r="I169" s="44" t="n">
        <f aca="false">+I140+I143+I146+I149+I152+I155+I158+I161+I164</f>
        <v>0</v>
      </c>
      <c r="J169" s="44" t="n">
        <f aca="false">+J140+J143+J146+J149+J152+J155+J158+J161+J164</f>
        <v>0</v>
      </c>
      <c r="K169" s="44" t="n">
        <f aca="false">+K140+K143+K146+K149+K152+K155+K158+K161+K164</f>
        <v>0</v>
      </c>
      <c r="L169" s="44" t="n">
        <f aca="false">+L140+L143+L146+L149+L152+L155+L158+L161+L164</f>
        <v>0</v>
      </c>
      <c r="M169" s="44" t="n">
        <f aca="false">+M140+M143+M146+M149+M152+M155+M158+M161+M164</f>
        <v>0</v>
      </c>
      <c r="N169" s="44" t="n">
        <f aca="false">+N140+N143+N146+N149+N152+N155+N158+N161+N164</f>
        <v>0</v>
      </c>
    </row>
    <row r="170" customFormat="false" ht="14.25" hidden="false" customHeight="true" outlineLevel="0" collapsed="false">
      <c r="B170" s="132" t="n">
        <f aca="false">+B166-B132</f>
        <v>98170132.69</v>
      </c>
    </row>
    <row r="171" customFormat="false" ht="14.25" hidden="false" customHeight="true" outlineLevel="0" collapsed="false">
      <c r="B171" s="132" t="n">
        <f aca="false">+B170-B133</f>
        <v>9804021.91</v>
      </c>
    </row>
    <row r="172" customFormat="false" ht="14.25" hidden="false" customHeight="true" outlineLevel="0" collapsed="false">
      <c r="B172" s="132"/>
    </row>
    <row r="173" customFormat="false" ht="14.25" hidden="false" customHeight="true" outlineLevel="0" collapsed="false">
      <c r="B173" s="44"/>
    </row>
    <row r="174" customFormat="false" ht="14.25" hidden="false" customHeight="true" outlineLevel="0" collapsed="false">
      <c r="B174" s="97"/>
    </row>
    <row r="175" customFormat="false" ht="14.25" hidden="false" customHeight="true" outlineLevel="0" collapsed="false">
      <c r="B175" s="44"/>
    </row>
    <row r="176" customFormat="false" ht="14.25" hidden="false" customHeight="true" outlineLevel="0" collapsed="false">
      <c r="B176" s="44"/>
    </row>
    <row r="177" customFormat="false" ht="14.25" hidden="false" customHeight="true" outlineLevel="0" collapsed="false">
      <c r="B177" s="44"/>
    </row>
    <row r="178" customFormat="false" ht="14.25" hidden="false" customHeight="true" outlineLevel="0" collapsed="false">
      <c r="B178" s="44"/>
    </row>
    <row r="179" customFormat="false" ht="14.25" hidden="false" customHeight="true" outlineLevel="0" collapsed="false">
      <c r="B179" s="44"/>
    </row>
    <row r="180" customFormat="false" ht="14.25" hidden="false" customHeight="true" outlineLevel="0" collapsed="false">
      <c r="B180" s="44"/>
    </row>
    <row r="181" customFormat="false" ht="14.25" hidden="false" customHeight="true" outlineLevel="0" collapsed="false">
      <c r="B181" s="97"/>
    </row>
    <row r="182" customFormat="false" ht="14.25" hidden="false" customHeight="true" outlineLevel="0" collapsed="false">
      <c r="B182" s="44"/>
    </row>
    <row r="183" customFormat="false" ht="14.25" hidden="false" customHeight="true" outlineLevel="0" collapsed="false">
      <c r="B183" s="44"/>
    </row>
    <row r="184" customFormat="false" ht="14.25" hidden="false" customHeight="true" outlineLevel="0" collapsed="false">
      <c r="B184" s="44"/>
    </row>
    <row r="185" customFormat="false" ht="14.25" hidden="false" customHeight="true" outlineLevel="0" collapsed="false">
      <c r="B185" s="44"/>
    </row>
    <row r="186" customFormat="false" ht="14.25" hidden="false" customHeight="true" outlineLevel="0" collapsed="false">
      <c r="B186" s="44"/>
    </row>
    <row r="187" customFormat="false" ht="14.25" hidden="false" customHeight="true" outlineLevel="0" collapsed="false">
      <c r="B187" s="44"/>
    </row>
    <row r="188" customFormat="false" ht="14.25" hidden="false" customHeight="true" outlineLevel="0" collapsed="false">
      <c r="B188" s="97"/>
    </row>
    <row r="189" customFormat="false" ht="14.25" hidden="false" customHeight="true" outlineLevel="0" collapsed="false">
      <c r="B189" s="44"/>
    </row>
    <row r="190" customFormat="false" ht="14.25" hidden="false" customHeight="true" outlineLevel="0" collapsed="false">
      <c r="B190" s="44"/>
    </row>
    <row r="191" customFormat="false" ht="14.25" hidden="false" customHeight="true" outlineLevel="0" collapsed="false">
      <c r="B191" s="44"/>
    </row>
    <row r="192" customFormat="false" ht="14.25" hidden="false" customHeight="true" outlineLevel="0" collapsed="false">
      <c r="B192" s="44"/>
    </row>
    <row r="193" customFormat="false" ht="14.25" hidden="false" customHeight="true" outlineLevel="0" collapsed="false">
      <c r="B193" s="44"/>
    </row>
    <row r="194" customFormat="false" ht="14.25" hidden="false" customHeight="true" outlineLevel="0" collapsed="false">
      <c r="B194" s="44"/>
    </row>
    <row r="195" customFormat="false" ht="14.25" hidden="false" customHeight="true" outlineLevel="0" collapsed="false">
      <c r="B195" s="133"/>
    </row>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11.43"/>
    <col collapsed="false" customWidth="true" hidden="false" outlineLevel="0" max="2" min="2" style="0" width="31.86"/>
    <col collapsed="false" customWidth="true" hidden="false" outlineLevel="0" max="3" min="3" style="0" width="12.57"/>
    <col collapsed="false" customWidth="true" hidden="false" outlineLevel="0" max="11" min="4" style="0" width="11.43"/>
    <col collapsed="false" customWidth="true" hidden="false" outlineLevel="0" max="12" min="12" style="0" width="13.57"/>
    <col collapsed="false" customWidth="true" hidden="false" outlineLevel="0" max="26" min="13" style="0" width="11.43"/>
  </cols>
  <sheetData>
    <row r="1" customFormat="false" ht="17.25" hidden="false" customHeight="true" outlineLevel="0" collapsed="false">
      <c r="A1" s="22"/>
      <c r="B1" s="22"/>
      <c r="C1" s="22"/>
      <c r="D1" s="22"/>
      <c r="E1" s="22"/>
      <c r="F1" s="22"/>
      <c r="G1" s="22"/>
      <c r="H1" s="22"/>
      <c r="I1" s="23" t="s">
        <v>20</v>
      </c>
      <c r="J1" s="22"/>
      <c r="K1" s="22"/>
      <c r="L1" s="22"/>
      <c r="M1" s="22"/>
      <c r="N1" s="22"/>
      <c r="O1" s="22"/>
      <c r="P1" s="22"/>
      <c r="Q1" s="22"/>
      <c r="R1" s="22"/>
      <c r="S1" s="22"/>
      <c r="T1" s="22"/>
      <c r="U1" s="24"/>
      <c r="V1" s="24"/>
      <c r="W1" s="22"/>
      <c r="X1" s="22"/>
      <c r="Y1" s="22"/>
      <c r="Z1" s="22"/>
    </row>
    <row r="2" customFormat="false" ht="9" hidden="false" customHeight="true" outlineLevel="0" collapsed="false">
      <c r="A2" s="25"/>
      <c r="B2" s="22"/>
      <c r="C2" s="22"/>
      <c r="D2" s="22"/>
      <c r="E2" s="22"/>
      <c r="F2" s="22"/>
      <c r="G2" s="22"/>
      <c r="H2" s="22"/>
      <c r="I2" s="22"/>
      <c r="J2" s="22"/>
      <c r="K2" s="22"/>
      <c r="L2" s="22"/>
      <c r="M2" s="22"/>
      <c r="N2" s="22"/>
      <c r="O2" s="22"/>
      <c r="P2" s="22"/>
      <c r="Q2" s="22"/>
      <c r="R2" s="22"/>
      <c r="S2" s="22"/>
      <c r="T2" s="22"/>
      <c r="U2" s="24"/>
      <c r="V2" s="24"/>
      <c r="W2" s="22"/>
      <c r="X2" s="22"/>
      <c r="Y2" s="22"/>
      <c r="Z2" s="22"/>
    </row>
    <row r="3" customFormat="false" ht="17.25" hidden="false" customHeight="true" outlineLevel="0" collapsed="false">
      <c r="A3" s="25"/>
      <c r="B3" s="22"/>
      <c r="C3" s="22"/>
      <c r="D3" s="22"/>
      <c r="E3" s="22"/>
      <c r="F3" s="22"/>
      <c r="G3" s="22"/>
      <c r="H3" s="22"/>
      <c r="I3" s="22"/>
      <c r="J3" s="22"/>
      <c r="K3" s="22"/>
      <c r="L3" s="22"/>
      <c r="M3" s="22"/>
      <c r="N3" s="22"/>
      <c r="O3" s="22"/>
      <c r="P3" s="22"/>
      <c r="Q3" s="22"/>
      <c r="R3" s="22"/>
      <c r="S3" s="22"/>
      <c r="T3" s="22"/>
      <c r="U3" s="24"/>
      <c r="V3" s="24"/>
      <c r="W3" s="22"/>
      <c r="X3" s="22"/>
      <c r="Y3" s="22"/>
      <c r="Z3" s="22"/>
    </row>
    <row r="4" customFormat="false" ht="17.25" hidden="false" customHeight="true" outlineLevel="0" collapsed="false">
      <c r="A4" s="25"/>
      <c r="B4" s="22"/>
      <c r="C4" s="22"/>
      <c r="D4" s="22"/>
      <c r="E4" s="22"/>
      <c r="F4" s="22"/>
      <c r="G4" s="22"/>
      <c r="H4" s="22"/>
      <c r="I4" s="22"/>
      <c r="J4" s="22"/>
      <c r="K4" s="22"/>
      <c r="L4" s="22"/>
      <c r="M4" s="22"/>
      <c r="N4" s="22"/>
      <c r="O4" s="22"/>
      <c r="P4" s="22"/>
      <c r="Q4" s="22"/>
      <c r="R4" s="22"/>
      <c r="S4" s="22"/>
      <c r="T4" s="22"/>
      <c r="U4" s="24"/>
      <c r="V4" s="24"/>
      <c r="W4" s="22"/>
      <c r="X4" s="22"/>
      <c r="Y4" s="22"/>
      <c r="Z4" s="22"/>
    </row>
    <row r="5" customFormat="false" ht="17.25" hidden="false" customHeight="true" outlineLevel="0" collapsed="false">
      <c r="A5" s="25"/>
      <c r="B5" s="22"/>
      <c r="C5" s="22"/>
      <c r="D5" s="22"/>
      <c r="E5" s="22"/>
      <c r="F5" s="22"/>
      <c r="G5" s="22"/>
      <c r="H5" s="22"/>
      <c r="I5" s="22"/>
      <c r="J5" s="22"/>
      <c r="K5" s="22"/>
      <c r="L5" s="22"/>
      <c r="M5" s="22"/>
      <c r="N5" s="22"/>
      <c r="O5" s="22"/>
      <c r="P5" s="22"/>
      <c r="Q5" s="22"/>
      <c r="R5" s="22"/>
      <c r="S5" s="22"/>
      <c r="T5" s="22"/>
      <c r="U5" s="24"/>
      <c r="V5" s="24"/>
      <c r="W5" s="22"/>
      <c r="X5" s="22"/>
      <c r="Y5" s="22"/>
      <c r="Z5" s="22"/>
    </row>
    <row r="6" customFormat="false" ht="17.25" hidden="false" customHeight="true" outlineLevel="0" collapsed="false">
      <c r="A6" s="25"/>
      <c r="B6" s="22"/>
      <c r="C6" s="22"/>
      <c r="D6" s="22"/>
      <c r="E6" s="22"/>
      <c r="F6" s="22"/>
      <c r="G6" s="22"/>
      <c r="H6" s="22"/>
      <c r="I6" s="22"/>
      <c r="J6" s="22"/>
      <c r="K6" s="22"/>
      <c r="L6" s="22"/>
      <c r="M6" s="22"/>
      <c r="N6" s="22"/>
      <c r="O6" s="22"/>
      <c r="P6" s="22"/>
      <c r="Q6" s="22"/>
      <c r="R6" s="22"/>
      <c r="S6" s="22"/>
      <c r="T6" s="22"/>
      <c r="U6" s="24"/>
      <c r="V6" s="24"/>
      <c r="W6" s="22"/>
      <c r="X6" s="22"/>
      <c r="Y6" s="22"/>
      <c r="Z6" s="22"/>
    </row>
    <row r="7" customFormat="false" ht="17.25" hidden="false" customHeight="true" outlineLevel="0" collapsed="false">
      <c r="A7" s="25"/>
      <c r="B7" s="22"/>
      <c r="C7" s="22"/>
      <c r="D7" s="22"/>
      <c r="E7" s="22"/>
      <c r="F7" s="22"/>
      <c r="G7" s="22"/>
      <c r="H7" s="22"/>
      <c r="I7" s="22"/>
      <c r="J7" s="22"/>
      <c r="K7" s="22"/>
      <c r="L7" s="22"/>
      <c r="M7" s="22"/>
      <c r="N7" s="22"/>
      <c r="O7" s="22"/>
      <c r="P7" s="22"/>
      <c r="Q7" s="22"/>
      <c r="R7" s="22"/>
      <c r="S7" s="22"/>
      <c r="T7" s="22"/>
      <c r="U7" s="24"/>
      <c r="V7" s="24"/>
      <c r="W7" s="22"/>
      <c r="X7" s="22"/>
      <c r="Y7" s="22"/>
      <c r="Z7" s="22"/>
    </row>
    <row r="8" customFormat="false" ht="13.5" hidden="false" customHeight="true" outlineLevel="0" collapsed="false">
      <c r="A8" s="22"/>
      <c r="B8" s="22"/>
      <c r="C8" s="22"/>
      <c r="D8" s="22"/>
      <c r="E8" s="22"/>
      <c r="F8" s="22"/>
      <c r="G8" s="22"/>
      <c r="H8" s="22"/>
      <c r="I8" s="22"/>
      <c r="J8" s="22"/>
      <c r="K8" s="22"/>
      <c r="L8" s="22"/>
      <c r="M8" s="22"/>
      <c r="N8" s="22"/>
      <c r="O8" s="22"/>
      <c r="P8" s="22"/>
      <c r="Q8" s="22"/>
      <c r="R8" s="22"/>
      <c r="S8" s="22"/>
      <c r="T8" s="22"/>
      <c r="U8" s="24"/>
      <c r="V8" s="24"/>
      <c r="W8" s="22"/>
      <c r="X8" s="22"/>
      <c r="Y8" s="22"/>
      <c r="Z8" s="22"/>
    </row>
    <row r="9" customFormat="false" ht="13.5" hidden="false" customHeight="true" outlineLevel="0" collapsed="false">
      <c r="A9" s="22"/>
      <c r="B9" s="26" t="s">
        <v>21</v>
      </c>
      <c r="C9" s="26"/>
      <c r="D9" s="26"/>
      <c r="E9" s="26"/>
      <c r="F9" s="26"/>
      <c r="G9" s="26"/>
      <c r="H9" s="26"/>
      <c r="I9" s="26"/>
      <c r="J9" s="22"/>
      <c r="K9" s="22"/>
      <c r="L9" s="22"/>
      <c r="M9" s="22"/>
      <c r="N9" s="22"/>
      <c r="O9" s="22"/>
      <c r="P9" s="22"/>
      <c r="Q9" s="22"/>
      <c r="R9" s="22"/>
      <c r="S9" s="22"/>
      <c r="T9" s="22"/>
      <c r="U9" s="24"/>
      <c r="V9" s="24"/>
      <c r="W9" s="22"/>
      <c r="X9" s="22"/>
      <c r="Y9" s="22"/>
      <c r="Z9" s="22"/>
    </row>
    <row r="10" customFormat="false" ht="13.5" hidden="false" customHeight="true" outlineLevel="0" collapsed="false">
      <c r="A10" s="22"/>
      <c r="B10" s="22"/>
      <c r="C10" s="22"/>
      <c r="D10" s="22"/>
      <c r="E10" s="22"/>
      <c r="F10" s="22"/>
      <c r="G10" s="22"/>
      <c r="H10" s="22"/>
      <c r="I10" s="22"/>
      <c r="J10" s="22"/>
      <c r="K10" s="22"/>
      <c r="L10" s="22"/>
      <c r="M10" s="22"/>
      <c r="N10" s="22"/>
      <c r="O10" s="22"/>
      <c r="P10" s="22"/>
      <c r="Q10" s="22"/>
      <c r="R10" s="22"/>
      <c r="S10" s="22"/>
      <c r="T10" s="22"/>
      <c r="U10" s="24"/>
      <c r="V10" s="24"/>
      <c r="W10" s="22"/>
      <c r="X10" s="22"/>
      <c r="Y10" s="22"/>
      <c r="Z10" s="22"/>
    </row>
    <row r="11" customFormat="false" ht="13.5" hidden="false" customHeight="true" outlineLevel="0" collapsed="false">
      <c r="A11" s="22"/>
      <c r="B11" s="27" t="s">
        <v>22</v>
      </c>
      <c r="C11" s="27"/>
      <c r="D11" s="27"/>
      <c r="E11" s="27"/>
      <c r="F11" s="27"/>
      <c r="G11" s="27"/>
      <c r="H11" s="27"/>
      <c r="I11" s="27"/>
      <c r="J11" s="22"/>
      <c r="K11" s="22"/>
      <c r="L11" s="22"/>
      <c r="M11" s="22"/>
      <c r="N11" s="22"/>
      <c r="O11" s="22"/>
      <c r="P11" s="22"/>
      <c r="Q11" s="22"/>
      <c r="R11" s="22"/>
      <c r="S11" s="22"/>
      <c r="T11" s="22"/>
      <c r="U11" s="24"/>
      <c r="V11" s="24"/>
      <c r="W11" s="22"/>
      <c r="X11" s="22"/>
      <c r="Y11" s="22"/>
      <c r="Z11" s="22"/>
    </row>
    <row r="12" customFormat="false" ht="13.5" hidden="false" customHeight="true" outlineLevel="0" collapsed="false">
      <c r="A12" s="22"/>
      <c r="B12" s="28"/>
      <c r="C12" s="28"/>
      <c r="D12" s="28"/>
      <c r="E12" s="28"/>
      <c r="F12" s="28"/>
      <c r="G12" s="28"/>
      <c r="H12" s="28"/>
      <c r="I12" s="28"/>
      <c r="J12" s="22"/>
      <c r="K12" s="22"/>
      <c r="L12" s="22"/>
      <c r="M12" s="22"/>
      <c r="N12" s="22"/>
      <c r="O12" s="22"/>
      <c r="P12" s="22"/>
      <c r="Q12" s="22"/>
      <c r="R12" s="22"/>
      <c r="S12" s="22"/>
      <c r="T12" s="22"/>
      <c r="U12" s="24"/>
      <c r="V12" s="24"/>
      <c r="W12" s="22"/>
      <c r="X12" s="22"/>
      <c r="Y12" s="22"/>
      <c r="Z12" s="22"/>
    </row>
    <row r="13" customFormat="false" ht="16.5" hidden="false" customHeight="true" outlineLevel="0" collapsed="false">
      <c r="A13" s="22"/>
      <c r="B13" s="29" t="s">
        <v>23</v>
      </c>
      <c r="C13" s="29"/>
      <c r="D13" s="29"/>
      <c r="E13" s="29"/>
      <c r="F13" s="29"/>
      <c r="G13" s="29"/>
      <c r="H13" s="29"/>
      <c r="I13" s="29"/>
      <c r="J13" s="30"/>
      <c r="K13" s="30"/>
      <c r="L13" s="30"/>
      <c r="M13" s="22"/>
      <c r="N13" s="22"/>
      <c r="O13" s="22"/>
      <c r="P13" s="22"/>
      <c r="Q13" s="22"/>
      <c r="R13" s="22"/>
      <c r="S13" s="22"/>
      <c r="T13" s="22"/>
      <c r="U13" s="24"/>
      <c r="V13" s="24"/>
      <c r="W13" s="22"/>
      <c r="X13" s="22"/>
      <c r="Y13" s="22"/>
      <c r="Z13" s="22"/>
    </row>
    <row r="14" customFormat="false" ht="15" hidden="false" customHeight="true" outlineLevel="0" collapsed="false">
      <c r="A14" s="22"/>
      <c r="B14" s="29"/>
      <c r="C14" s="29"/>
      <c r="D14" s="29"/>
      <c r="E14" s="29"/>
      <c r="F14" s="29"/>
      <c r="G14" s="29"/>
      <c r="H14" s="29"/>
      <c r="I14" s="29"/>
      <c r="J14" s="22"/>
      <c r="K14" s="22"/>
      <c r="L14" s="22"/>
      <c r="M14" s="22"/>
      <c r="N14" s="22"/>
      <c r="O14" s="22"/>
      <c r="P14" s="22"/>
      <c r="Q14" s="22"/>
      <c r="R14" s="22"/>
      <c r="S14" s="22"/>
      <c r="T14" s="22"/>
      <c r="U14" s="24"/>
      <c r="V14" s="24"/>
      <c r="W14" s="22"/>
      <c r="X14" s="22"/>
      <c r="Y14" s="22"/>
      <c r="Z14" s="22"/>
    </row>
    <row r="15" customFormat="false" ht="15" hidden="false" customHeight="true" outlineLevel="0" collapsed="false">
      <c r="A15" s="22"/>
      <c r="B15" s="29"/>
      <c r="C15" s="29"/>
      <c r="D15" s="29"/>
      <c r="E15" s="29"/>
      <c r="F15" s="29"/>
      <c r="G15" s="29"/>
      <c r="H15" s="29"/>
      <c r="I15" s="29"/>
      <c r="J15" s="22"/>
      <c r="K15" s="22"/>
      <c r="L15" s="22"/>
      <c r="M15" s="22"/>
      <c r="N15" s="22"/>
      <c r="O15" s="22"/>
      <c r="P15" s="22"/>
      <c r="Q15" s="22"/>
      <c r="R15" s="22"/>
      <c r="S15" s="22"/>
      <c r="T15" s="22"/>
      <c r="U15" s="24"/>
      <c r="V15" s="24"/>
      <c r="W15" s="22"/>
      <c r="X15" s="22"/>
      <c r="Y15" s="22"/>
      <c r="Z15" s="22"/>
    </row>
    <row r="16" customFormat="false" ht="15" hidden="false" customHeight="true" outlineLevel="0" collapsed="false">
      <c r="A16" s="22"/>
      <c r="B16" s="29"/>
      <c r="C16" s="29"/>
      <c r="D16" s="29"/>
      <c r="E16" s="29"/>
      <c r="F16" s="29"/>
      <c r="G16" s="29"/>
      <c r="H16" s="29"/>
      <c r="I16" s="29"/>
      <c r="J16" s="22"/>
      <c r="K16" s="22"/>
      <c r="L16" s="22"/>
      <c r="M16" s="22"/>
      <c r="N16" s="22"/>
      <c r="O16" s="22"/>
      <c r="P16" s="22"/>
      <c r="Q16" s="22"/>
      <c r="R16" s="22"/>
      <c r="S16" s="22"/>
      <c r="T16" s="22"/>
      <c r="U16" s="24"/>
      <c r="V16" s="24"/>
      <c r="W16" s="22"/>
      <c r="X16" s="22"/>
      <c r="Y16" s="22"/>
      <c r="Z16" s="22"/>
    </row>
    <row r="17" customFormat="false" ht="15" hidden="false" customHeight="true" outlineLevel="0" collapsed="false">
      <c r="A17" s="22"/>
      <c r="B17" s="29"/>
      <c r="C17" s="29"/>
      <c r="D17" s="29"/>
      <c r="E17" s="29"/>
      <c r="F17" s="29"/>
      <c r="G17" s="29"/>
      <c r="H17" s="29"/>
      <c r="I17" s="29"/>
      <c r="J17" s="22"/>
      <c r="K17" s="22"/>
      <c r="L17" s="22"/>
      <c r="M17" s="22"/>
      <c r="N17" s="22"/>
      <c r="O17" s="22"/>
      <c r="P17" s="22"/>
      <c r="Q17" s="22"/>
      <c r="R17" s="22"/>
      <c r="S17" s="22"/>
      <c r="T17" s="22"/>
      <c r="U17" s="24"/>
      <c r="V17" s="24"/>
      <c r="W17" s="22"/>
      <c r="X17" s="22"/>
      <c r="Y17" s="22"/>
      <c r="Z17" s="22"/>
    </row>
    <row r="18" customFormat="false" ht="15" hidden="false" customHeight="true" outlineLevel="0" collapsed="false">
      <c r="A18" s="22"/>
      <c r="B18" s="29"/>
      <c r="C18" s="29"/>
      <c r="D18" s="29"/>
      <c r="E18" s="29"/>
      <c r="F18" s="29"/>
      <c r="G18" s="29"/>
      <c r="H18" s="29"/>
      <c r="I18" s="29"/>
      <c r="J18" s="22"/>
      <c r="K18" s="22"/>
      <c r="L18" s="22"/>
      <c r="M18" s="22"/>
      <c r="N18" s="22"/>
      <c r="O18" s="22"/>
      <c r="P18" s="22"/>
      <c r="Q18" s="22"/>
      <c r="R18" s="22"/>
      <c r="S18" s="22"/>
      <c r="T18" s="22"/>
      <c r="U18" s="24"/>
      <c r="V18" s="24"/>
      <c r="W18" s="22"/>
      <c r="X18" s="22"/>
      <c r="Y18" s="22"/>
      <c r="Z18" s="22"/>
    </row>
    <row r="19" customFormat="false" ht="15" hidden="false" customHeight="true" outlineLevel="0" collapsed="false">
      <c r="A19" s="22"/>
      <c r="B19" s="29"/>
      <c r="C19" s="29"/>
      <c r="D19" s="29"/>
      <c r="E19" s="29"/>
      <c r="F19" s="29"/>
      <c r="G19" s="29"/>
      <c r="H19" s="29"/>
      <c r="I19" s="29"/>
      <c r="J19" s="22"/>
      <c r="K19" s="22"/>
      <c r="L19" s="22"/>
      <c r="M19" s="22"/>
      <c r="N19" s="22"/>
      <c r="O19" s="22"/>
      <c r="P19" s="22"/>
      <c r="Q19" s="22"/>
      <c r="R19" s="22"/>
      <c r="S19" s="22"/>
      <c r="T19" s="22"/>
      <c r="U19" s="24"/>
      <c r="V19" s="24"/>
      <c r="W19" s="22"/>
      <c r="X19" s="22"/>
      <c r="Y19" s="22"/>
      <c r="Z19" s="22"/>
    </row>
    <row r="20" customFormat="false" ht="13.5" hidden="false" customHeight="true" outlineLevel="0" collapsed="false">
      <c r="A20" s="22"/>
      <c r="B20" s="29"/>
      <c r="C20" s="29"/>
      <c r="D20" s="29"/>
      <c r="E20" s="29"/>
      <c r="F20" s="29"/>
      <c r="G20" s="29"/>
      <c r="H20" s="29"/>
      <c r="I20" s="29"/>
      <c r="J20" s="22"/>
      <c r="K20" s="22"/>
      <c r="L20" s="22"/>
      <c r="M20" s="22"/>
      <c r="N20" s="22"/>
      <c r="O20" s="22"/>
      <c r="P20" s="22"/>
      <c r="Q20" s="22"/>
      <c r="R20" s="22"/>
      <c r="S20" s="22"/>
      <c r="T20" s="22"/>
      <c r="U20" s="24"/>
      <c r="V20" s="24"/>
      <c r="W20" s="22"/>
      <c r="X20" s="22"/>
      <c r="Y20" s="22"/>
      <c r="Z20" s="22"/>
    </row>
    <row r="21" customFormat="false" ht="13.5" hidden="false" customHeight="true" outlineLevel="0" collapsed="false">
      <c r="A21" s="22"/>
      <c r="B21" s="29"/>
      <c r="C21" s="29"/>
      <c r="D21" s="29"/>
      <c r="E21" s="29"/>
      <c r="F21" s="29"/>
      <c r="G21" s="29"/>
      <c r="H21" s="29"/>
      <c r="I21" s="29"/>
      <c r="J21" s="22"/>
      <c r="K21" s="22"/>
      <c r="L21" s="22"/>
      <c r="M21" s="22"/>
      <c r="N21" s="22"/>
      <c r="O21" s="22"/>
      <c r="P21" s="22"/>
      <c r="Q21" s="22"/>
      <c r="R21" s="22"/>
      <c r="S21" s="22"/>
      <c r="T21" s="22"/>
      <c r="U21" s="24"/>
      <c r="V21" s="24"/>
      <c r="W21" s="22"/>
      <c r="X21" s="22"/>
      <c r="Y21" s="22"/>
      <c r="Z21" s="22"/>
    </row>
    <row r="22" customFormat="false" ht="13.5" hidden="false" customHeight="true" outlineLevel="0" collapsed="false">
      <c r="A22" s="22"/>
      <c r="B22" s="29"/>
      <c r="C22" s="29"/>
      <c r="D22" s="29"/>
      <c r="E22" s="29"/>
      <c r="F22" s="29"/>
      <c r="G22" s="29"/>
      <c r="H22" s="29"/>
      <c r="I22" s="29"/>
      <c r="J22" s="22"/>
      <c r="K22" s="22"/>
      <c r="L22" s="22"/>
      <c r="M22" s="22"/>
      <c r="N22" s="22"/>
      <c r="O22" s="22"/>
      <c r="P22" s="22"/>
      <c r="Q22" s="22"/>
      <c r="R22" s="22"/>
      <c r="S22" s="22"/>
      <c r="T22" s="22"/>
      <c r="U22" s="24"/>
      <c r="V22" s="24"/>
      <c r="W22" s="22"/>
      <c r="X22" s="22"/>
      <c r="Y22" s="22"/>
      <c r="Z22" s="22"/>
    </row>
    <row r="23" customFormat="false" ht="13.5" hidden="false" customHeight="true" outlineLevel="0" collapsed="false">
      <c r="A23" s="22"/>
      <c r="B23" s="29"/>
      <c r="C23" s="29"/>
      <c r="D23" s="29"/>
      <c r="E23" s="29"/>
      <c r="F23" s="29"/>
      <c r="G23" s="29"/>
      <c r="H23" s="29"/>
      <c r="I23" s="29"/>
      <c r="J23" s="22"/>
      <c r="K23" s="22"/>
      <c r="L23" s="22"/>
      <c r="M23" s="22"/>
      <c r="N23" s="22"/>
      <c r="O23" s="22"/>
      <c r="P23" s="22"/>
      <c r="Q23" s="22"/>
      <c r="R23" s="22"/>
      <c r="S23" s="22"/>
      <c r="T23" s="22"/>
      <c r="U23" s="24"/>
      <c r="V23" s="24"/>
      <c r="W23" s="22"/>
      <c r="X23" s="22"/>
      <c r="Y23" s="22"/>
      <c r="Z23" s="22"/>
    </row>
    <row r="24" customFormat="false" ht="13.5" hidden="false" customHeight="true" outlineLevel="0" collapsed="false">
      <c r="A24" s="22"/>
      <c r="B24" s="22"/>
      <c r="C24" s="22"/>
      <c r="D24" s="22"/>
      <c r="E24" s="22"/>
      <c r="F24" s="22"/>
      <c r="G24" s="22"/>
      <c r="H24" s="22"/>
      <c r="I24" s="22"/>
      <c r="J24" s="22"/>
      <c r="K24" s="22"/>
      <c r="L24" s="22"/>
      <c r="M24" s="22"/>
      <c r="N24" s="22"/>
      <c r="O24" s="22"/>
      <c r="P24" s="22"/>
      <c r="Q24" s="22"/>
      <c r="R24" s="22"/>
      <c r="S24" s="22"/>
      <c r="T24" s="22"/>
      <c r="U24" s="24"/>
      <c r="V24" s="24"/>
      <c r="W24" s="22"/>
      <c r="X24" s="22"/>
      <c r="Y24" s="22"/>
      <c r="Z24" s="22"/>
    </row>
    <row r="25" customFormat="false" ht="13.5" hidden="false" customHeight="true" outlineLevel="0" collapsed="false">
      <c r="A25" s="22"/>
      <c r="B25" s="27" t="s">
        <v>24</v>
      </c>
      <c r="C25" s="27"/>
      <c r="D25" s="27"/>
      <c r="E25" s="27"/>
      <c r="F25" s="27"/>
      <c r="G25" s="27"/>
      <c r="H25" s="27"/>
      <c r="I25" s="27"/>
      <c r="J25" s="22"/>
      <c r="K25" s="22"/>
      <c r="L25" s="22"/>
      <c r="M25" s="22"/>
      <c r="N25" s="22"/>
      <c r="O25" s="22"/>
      <c r="P25" s="22"/>
      <c r="Q25" s="22"/>
      <c r="R25" s="22"/>
      <c r="S25" s="22"/>
      <c r="T25" s="22"/>
      <c r="U25" s="24"/>
      <c r="V25" s="24"/>
      <c r="W25" s="22"/>
      <c r="X25" s="22"/>
      <c r="Y25" s="22"/>
      <c r="Z25" s="22"/>
    </row>
    <row r="26" customFormat="false" ht="13.5" hidden="false" customHeight="true" outlineLevel="0" collapsed="false">
      <c r="A26" s="22"/>
      <c r="B26" s="22"/>
      <c r="C26" s="22"/>
      <c r="D26" s="22"/>
      <c r="E26" s="22"/>
      <c r="F26" s="22"/>
      <c r="G26" s="22"/>
      <c r="H26" s="22"/>
      <c r="I26" s="22"/>
      <c r="J26" s="22"/>
      <c r="K26" s="22"/>
      <c r="L26" s="22"/>
      <c r="M26" s="22"/>
      <c r="N26" s="22"/>
      <c r="O26" s="22"/>
      <c r="P26" s="22"/>
      <c r="Q26" s="22"/>
      <c r="R26" s="22"/>
      <c r="S26" s="22"/>
      <c r="T26" s="22"/>
      <c r="U26" s="24"/>
      <c r="V26" s="24"/>
      <c r="W26" s="22"/>
      <c r="X26" s="22"/>
      <c r="Y26" s="22"/>
      <c r="Z26" s="22"/>
    </row>
    <row r="27" customFormat="false" ht="107.25" hidden="false" customHeight="true" outlineLevel="0" collapsed="false">
      <c r="A27" s="22"/>
      <c r="B27" s="31" t="s">
        <v>25</v>
      </c>
      <c r="C27" s="31"/>
      <c r="D27" s="31"/>
      <c r="E27" s="31"/>
      <c r="F27" s="31"/>
      <c r="G27" s="31"/>
      <c r="H27" s="31"/>
      <c r="I27" s="31"/>
      <c r="J27" s="22"/>
      <c r="K27" s="22"/>
      <c r="L27" s="22"/>
      <c r="M27" s="22"/>
      <c r="N27" s="22"/>
      <c r="O27" s="22"/>
      <c r="P27" s="22"/>
      <c r="Q27" s="22"/>
      <c r="R27" s="22"/>
      <c r="S27" s="22"/>
      <c r="T27" s="22"/>
      <c r="U27" s="24"/>
      <c r="V27" s="24"/>
      <c r="W27" s="22"/>
      <c r="X27" s="22"/>
      <c r="Y27" s="22"/>
      <c r="Z27" s="22"/>
    </row>
    <row r="28" customFormat="false" ht="13.5" hidden="false" customHeight="true" outlineLevel="0" collapsed="false">
      <c r="A28" s="22"/>
      <c r="B28" s="32"/>
      <c r="C28" s="32"/>
      <c r="D28" s="32"/>
      <c r="E28" s="32"/>
      <c r="F28" s="32"/>
      <c r="G28" s="32"/>
      <c r="H28" s="32"/>
      <c r="I28" s="32"/>
      <c r="J28" s="22"/>
      <c r="K28" s="22"/>
      <c r="L28" s="22"/>
      <c r="M28" s="22"/>
      <c r="N28" s="22"/>
      <c r="O28" s="22"/>
      <c r="P28" s="22"/>
      <c r="Q28" s="22"/>
      <c r="R28" s="22"/>
      <c r="S28" s="22"/>
      <c r="T28" s="22"/>
      <c r="U28" s="24"/>
      <c r="V28" s="24"/>
      <c r="W28" s="22"/>
      <c r="X28" s="22"/>
      <c r="Y28" s="22"/>
      <c r="Z28" s="22"/>
    </row>
    <row r="29" customFormat="false" ht="95.25" hidden="false" customHeight="true" outlineLevel="0" collapsed="false">
      <c r="A29" s="22"/>
      <c r="B29" s="31" t="s">
        <v>26</v>
      </c>
      <c r="C29" s="31"/>
      <c r="D29" s="31"/>
      <c r="E29" s="31"/>
      <c r="F29" s="31"/>
      <c r="G29" s="31"/>
      <c r="H29" s="31"/>
      <c r="I29" s="31"/>
      <c r="J29" s="22"/>
      <c r="K29" s="22"/>
      <c r="L29" s="22"/>
      <c r="M29" s="22"/>
      <c r="N29" s="22"/>
      <c r="O29" s="22"/>
      <c r="P29" s="22"/>
      <c r="Q29" s="22"/>
      <c r="R29" s="22"/>
      <c r="S29" s="22"/>
      <c r="T29" s="22"/>
      <c r="U29" s="24"/>
      <c r="V29" s="24"/>
      <c r="W29" s="22"/>
      <c r="X29" s="22"/>
      <c r="Y29" s="22"/>
      <c r="Z29" s="22"/>
    </row>
    <row r="30" customFormat="false" ht="13.5" hidden="false" customHeight="true" outlineLevel="0" collapsed="false">
      <c r="A30" s="22"/>
      <c r="B30" s="33"/>
      <c r="C30" s="33"/>
      <c r="D30" s="33"/>
      <c r="E30" s="33"/>
      <c r="F30" s="33"/>
      <c r="G30" s="33"/>
      <c r="H30" s="33"/>
      <c r="I30" s="33"/>
      <c r="J30" s="22"/>
      <c r="K30" s="22"/>
      <c r="L30" s="22"/>
      <c r="M30" s="22"/>
      <c r="N30" s="22"/>
      <c r="O30" s="22"/>
      <c r="P30" s="22"/>
      <c r="Q30" s="22"/>
      <c r="R30" s="22"/>
      <c r="S30" s="22"/>
      <c r="T30" s="22"/>
      <c r="U30" s="24"/>
      <c r="V30" s="24"/>
      <c r="W30" s="22"/>
      <c r="X30" s="22"/>
      <c r="Y30" s="22"/>
      <c r="Z30" s="22"/>
    </row>
    <row r="31" customFormat="false" ht="40.5" hidden="false" customHeight="true" outlineLevel="0" collapsed="false">
      <c r="A31" s="22"/>
      <c r="B31" s="31" t="s">
        <v>27</v>
      </c>
      <c r="C31" s="31"/>
      <c r="D31" s="31"/>
      <c r="E31" s="31"/>
      <c r="F31" s="31"/>
      <c r="G31" s="31"/>
      <c r="H31" s="31"/>
      <c r="I31" s="31"/>
      <c r="J31" s="22"/>
      <c r="K31" s="22"/>
      <c r="L31" s="22"/>
      <c r="M31" s="22"/>
      <c r="N31" s="22"/>
      <c r="O31" s="22"/>
      <c r="P31" s="22"/>
      <c r="Q31" s="22"/>
      <c r="R31" s="22"/>
      <c r="S31" s="22"/>
      <c r="T31" s="22"/>
      <c r="U31" s="24"/>
      <c r="V31" s="24"/>
      <c r="W31" s="22"/>
      <c r="X31" s="22"/>
      <c r="Y31" s="22"/>
      <c r="Z31" s="22"/>
    </row>
    <row r="32" customFormat="false" ht="52.5" hidden="false" customHeight="true" outlineLevel="0" collapsed="false">
      <c r="A32" s="22"/>
      <c r="B32" s="31" t="s">
        <v>28</v>
      </c>
      <c r="C32" s="31"/>
      <c r="D32" s="31"/>
      <c r="E32" s="31"/>
      <c r="F32" s="31"/>
      <c r="G32" s="31"/>
      <c r="H32" s="31"/>
      <c r="I32" s="31"/>
      <c r="J32" s="22"/>
      <c r="K32" s="22"/>
      <c r="L32" s="22"/>
      <c r="M32" s="22"/>
      <c r="N32" s="22"/>
      <c r="O32" s="22"/>
      <c r="P32" s="22"/>
      <c r="Q32" s="22"/>
      <c r="R32" s="22"/>
      <c r="S32" s="22"/>
      <c r="T32" s="22"/>
      <c r="U32" s="24"/>
      <c r="V32" s="24"/>
      <c r="W32" s="22"/>
      <c r="X32" s="22"/>
      <c r="Y32" s="22"/>
      <c r="Z32" s="22"/>
    </row>
    <row r="33" customFormat="false" ht="38.25" hidden="false" customHeight="true" outlineLevel="0" collapsed="false">
      <c r="A33" s="22"/>
      <c r="B33" s="31" t="s">
        <v>29</v>
      </c>
      <c r="C33" s="31"/>
      <c r="D33" s="31"/>
      <c r="E33" s="31"/>
      <c r="F33" s="31"/>
      <c r="G33" s="31"/>
      <c r="H33" s="31"/>
      <c r="I33" s="31"/>
      <c r="J33" s="22"/>
      <c r="K33" s="22"/>
      <c r="L33" s="22"/>
      <c r="M33" s="22"/>
      <c r="N33" s="22"/>
      <c r="O33" s="22"/>
      <c r="P33" s="22"/>
      <c r="Q33" s="22"/>
      <c r="R33" s="22"/>
      <c r="S33" s="22"/>
      <c r="T33" s="22"/>
      <c r="U33" s="24"/>
      <c r="V33" s="24"/>
      <c r="W33" s="22"/>
      <c r="X33" s="22"/>
      <c r="Y33" s="22"/>
      <c r="Z33" s="22"/>
    </row>
    <row r="34" customFormat="false" ht="13.5" hidden="false" customHeight="true" outlineLevel="0" collapsed="false">
      <c r="A34" s="22"/>
      <c r="B34" s="33" t="s">
        <v>30</v>
      </c>
      <c r="C34" s="33"/>
      <c r="D34" s="33"/>
      <c r="E34" s="33"/>
      <c r="F34" s="33"/>
      <c r="G34" s="33"/>
      <c r="H34" s="33"/>
      <c r="I34" s="33"/>
      <c r="J34" s="22"/>
      <c r="K34" s="22"/>
      <c r="L34" s="22"/>
      <c r="M34" s="22"/>
      <c r="N34" s="22"/>
      <c r="O34" s="22"/>
      <c r="P34" s="22"/>
      <c r="Q34" s="22"/>
      <c r="R34" s="22"/>
      <c r="S34" s="22"/>
      <c r="T34" s="22"/>
      <c r="U34" s="24"/>
      <c r="V34" s="24"/>
      <c r="W34" s="22"/>
      <c r="X34" s="22"/>
      <c r="Y34" s="22"/>
      <c r="Z34" s="22"/>
    </row>
    <row r="35" customFormat="false" ht="13.5" hidden="false" customHeight="true" outlineLevel="0" collapsed="false">
      <c r="A35" s="22"/>
      <c r="B35" s="22"/>
      <c r="C35" s="22"/>
      <c r="D35" s="22"/>
      <c r="E35" s="22"/>
      <c r="F35" s="22"/>
      <c r="G35" s="22"/>
      <c r="H35" s="22"/>
      <c r="I35" s="22"/>
      <c r="J35" s="22"/>
      <c r="K35" s="22"/>
      <c r="L35" s="22"/>
      <c r="M35" s="22"/>
      <c r="N35" s="22"/>
      <c r="O35" s="22"/>
      <c r="P35" s="22"/>
      <c r="Q35" s="22"/>
      <c r="R35" s="22"/>
      <c r="S35" s="22"/>
      <c r="T35" s="22"/>
      <c r="U35" s="24"/>
      <c r="V35" s="24"/>
      <c r="W35" s="22"/>
      <c r="X35" s="22"/>
      <c r="Y35" s="22"/>
      <c r="Z35" s="22"/>
    </row>
    <row r="36" customFormat="false" ht="13.5" hidden="false" customHeight="true" outlineLevel="0" collapsed="false">
      <c r="A36" s="22"/>
      <c r="B36" s="27" t="s">
        <v>31</v>
      </c>
      <c r="C36" s="27"/>
      <c r="D36" s="27"/>
      <c r="E36" s="27"/>
      <c r="F36" s="27"/>
      <c r="G36" s="27"/>
      <c r="H36" s="27"/>
      <c r="I36" s="27"/>
      <c r="J36" s="22"/>
      <c r="K36" s="22"/>
      <c r="L36" s="22"/>
      <c r="M36" s="22"/>
      <c r="N36" s="22"/>
      <c r="O36" s="22"/>
      <c r="P36" s="22"/>
      <c r="Q36" s="22"/>
      <c r="R36" s="22"/>
      <c r="S36" s="22"/>
      <c r="T36" s="22"/>
      <c r="U36" s="24"/>
      <c r="V36" s="24"/>
      <c r="W36" s="22"/>
      <c r="X36" s="22"/>
      <c r="Y36" s="22"/>
      <c r="Z36" s="22"/>
    </row>
    <row r="37" customFormat="false" ht="13.5" hidden="false" customHeight="true" outlineLevel="0" collapsed="false">
      <c r="A37" s="22"/>
      <c r="B37" s="22"/>
      <c r="C37" s="22"/>
      <c r="D37" s="22"/>
      <c r="E37" s="22"/>
      <c r="F37" s="22"/>
      <c r="G37" s="22"/>
      <c r="H37" s="22"/>
      <c r="I37" s="22"/>
      <c r="J37" s="22"/>
      <c r="K37" s="22"/>
      <c r="L37" s="22"/>
      <c r="M37" s="22"/>
      <c r="N37" s="22"/>
      <c r="O37" s="22"/>
      <c r="P37" s="22"/>
      <c r="Q37" s="22"/>
      <c r="R37" s="22"/>
      <c r="S37" s="22"/>
      <c r="T37" s="22"/>
      <c r="U37" s="24"/>
      <c r="V37" s="24"/>
      <c r="W37" s="22"/>
      <c r="X37" s="22"/>
      <c r="Y37" s="22"/>
      <c r="Z37" s="22"/>
    </row>
    <row r="38" customFormat="false" ht="31.5" hidden="false" customHeight="true" outlineLevel="0" collapsed="false">
      <c r="A38" s="22"/>
      <c r="B38" s="31" t="s">
        <v>32</v>
      </c>
      <c r="C38" s="31"/>
      <c r="D38" s="31"/>
      <c r="E38" s="31"/>
      <c r="F38" s="31"/>
      <c r="G38" s="31"/>
      <c r="H38" s="31"/>
      <c r="I38" s="31"/>
      <c r="J38" s="22"/>
      <c r="K38" s="22"/>
      <c r="L38" s="22"/>
      <c r="M38" s="22"/>
      <c r="N38" s="22"/>
      <c r="O38" s="22"/>
      <c r="P38" s="22"/>
      <c r="Q38" s="22"/>
      <c r="R38" s="22"/>
      <c r="S38" s="22"/>
      <c r="T38" s="22"/>
      <c r="U38" s="24"/>
      <c r="V38" s="24"/>
      <c r="W38" s="22"/>
      <c r="X38" s="22"/>
      <c r="Y38" s="22"/>
      <c r="Z38" s="22"/>
    </row>
    <row r="39" customFormat="false" ht="18" hidden="false" customHeight="true" outlineLevel="0" collapsed="false">
      <c r="A39" s="22"/>
      <c r="B39" s="31" t="s">
        <v>33</v>
      </c>
      <c r="C39" s="31"/>
      <c r="D39" s="31"/>
      <c r="E39" s="31"/>
      <c r="F39" s="31"/>
      <c r="G39" s="31"/>
      <c r="H39" s="31"/>
      <c r="I39" s="31"/>
      <c r="J39" s="22"/>
      <c r="K39" s="22"/>
      <c r="L39" s="22"/>
      <c r="M39" s="22"/>
      <c r="N39" s="22"/>
      <c r="O39" s="22"/>
      <c r="P39" s="22"/>
      <c r="Q39" s="22"/>
      <c r="R39" s="22"/>
      <c r="S39" s="22"/>
      <c r="T39" s="22"/>
      <c r="U39" s="24"/>
      <c r="V39" s="24"/>
      <c r="W39" s="22"/>
      <c r="X39" s="22"/>
      <c r="Y39" s="22"/>
      <c r="Z39" s="22"/>
    </row>
    <row r="40" customFormat="false" ht="18" hidden="false" customHeight="true" outlineLevel="0" collapsed="false">
      <c r="A40" s="22"/>
      <c r="B40" s="32"/>
      <c r="C40" s="32"/>
      <c r="D40" s="32"/>
      <c r="E40" s="32"/>
      <c r="F40" s="32"/>
      <c r="G40" s="32"/>
      <c r="H40" s="32"/>
      <c r="I40" s="32"/>
      <c r="J40" s="22"/>
      <c r="K40" s="22"/>
      <c r="L40" s="22"/>
      <c r="M40" s="22"/>
      <c r="N40" s="22"/>
      <c r="O40" s="22"/>
      <c r="P40" s="22"/>
      <c r="Q40" s="22"/>
      <c r="R40" s="22"/>
      <c r="S40" s="22"/>
      <c r="T40" s="22"/>
      <c r="U40" s="24"/>
      <c r="V40" s="24"/>
      <c r="W40" s="22"/>
      <c r="X40" s="22"/>
      <c r="Y40" s="22"/>
      <c r="Z40" s="22"/>
    </row>
    <row r="41" customFormat="false" ht="18" hidden="false" customHeight="true" outlineLevel="0" collapsed="false">
      <c r="A41" s="22"/>
      <c r="B41" s="33"/>
      <c r="C41" s="32"/>
      <c r="D41" s="32"/>
      <c r="E41" s="32"/>
      <c r="F41" s="32"/>
      <c r="G41" s="32"/>
      <c r="H41" s="32"/>
      <c r="I41" s="32"/>
      <c r="J41" s="22"/>
      <c r="K41" s="22"/>
      <c r="L41" s="22"/>
      <c r="M41" s="22"/>
      <c r="N41" s="22"/>
      <c r="O41" s="22"/>
      <c r="P41" s="22"/>
      <c r="Q41" s="22"/>
      <c r="R41" s="22"/>
      <c r="S41" s="22"/>
      <c r="T41" s="22"/>
      <c r="U41" s="24"/>
      <c r="V41" s="24"/>
      <c r="W41" s="22"/>
      <c r="X41" s="22"/>
      <c r="Y41" s="22"/>
      <c r="Z41" s="22"/>
    </row>
    <row r="42" customFormat="false" ht="13.5" hidden="false" customHeight="true" outlineLevel="0" collapsed="false">
      <c r="A42" s="22"/>
      <c r="B42" s="33"/>
      <c r="C42" s="33"/>
      <c r="D42" s="33"/>
      <c r="E42" s="33"/>
      <c r="F42" s="33"/>
      <c r="G42" s="33"/>
      <c r="H42" s="33"/>
      <c r="I42" s="33"/>
      <c r="J42" s="22"/>
      <c r="K42" s="22"/>
      <c r="L42" s="22"/>
      <c r="M42" s="22"/>
      <c r="N42" s="22"/>
      <c r="O42" s="22"/>
      <c r="P42" s="22"/>
      <c r="Q42" s="22"/>
      <c r="R42" s="22"/>
      <c r="S42" s="22"/>
      <c r="T42" s="22"/>
      <c r="U42" s="24"/>
      <c r="V42" s="24"/>
      <c r="W42" s="22"/>
      <c r="X42" s="22"/>
      <c r="Y42" s="22"/>
      <c r="Z42" s="22"/>
    </row>
    <row r="43" customFormat="false" ht="13.5" hidden="false" customHeight="true" outlineLevel="0" collapsed="false">
      <c r="A43" s="22"/>
      <c r="B43" s="27" t="s">
        <v>34</v>
      </c>
      <c r="C43" s="27"/>
      <c r="D43" s="27"/>
      <c r="E43" s="27"/>
      <c r="F43" s="27"/>
      <c r="G43" s="27"/>
      <c r="H43" s="27"/>
      <c r="I43" s="27"/>
      <c r="J43" s="22"/>
      <c r="K43" s="22"/>
      <c r="L43" s="22"/>
      <c r="M43" s="22"/>
      <c r="N43" s="22"/>
      <c r="O43" s="22"/>
      <c r="P43" s="22"/>
      <c r="Q43" s="22"/>
      <c r="R43" s="22"/>
      <c r="S43" s="22"/>
      <c r="T43" s="22"/>
      <c r="U43" s="24"/>
      <c r="V43" s="24"/>
      <c r="W43" s="22"/>
      <c r="X43" s="22"/>
      <c r="Y43" s="22"/>
      <c r="Z43" s="22"/>
    </row>
    <row r="44" customFormat="false" ht="13.5" hidden="false" customHeight="true" outlineLevel="0" collapsed="false">
      <c r="A44" s="22"/>
      <c r="B44" s="22"/>
      <c r="C44" s="22"/>
      <c r="D44" s="22"/>
      <c r="E44" s="22"/>
      <c r="F44" s="22"/>
      <c r="G44" s="22"/>
      <c r="H44" s="22"/>
      <c r="I44" s="22"/>
      <c r="J44" s="22"/>
      <c r="K44" s="22"/>
      <c r="L44" s="22"/>
      <c r="M44" s="22"/>
      <c r="N44" s="22"/>
      <c r="O44" s="22"/>
      <c r="P44" s="22"/>
      <c r="Q44" s="22"/>
      <c r="R44" s="22"/>
      <c r="S44" s="22"/>
      <c r="T44" s="22"/>
      <c r="U44" s="24"/>
      <c r="V44" s="24"/>
      <c r="W44" s="22"/>
      <c r="X44" s="22"/>
      <c r="Y44" s="22"/>
      <c r="Z44" s="22"/>
    </row>
    <row r="45" customFormat="false" ht="13.5" hidden="false" customHeight="true" outlineLevel="0" collapsed="false">
      <c r="A45" s="22"/>
      <c r="B45" s="34" t="n">
        <v>46008</v>
      </c>
      <c r="C45" s="22"/>
      <c r="D45" s="22"/>
      <c r="E45" s="22"/>
      <c r="F45" s="22"/>
      <c r="G45" s="22"/>
      <c r="H45" s="22"/>
      <c r="I45" s="22"/>
      <c r="J45" s="22"/>
      <c r="K45" s="22"/>
      <c r="L45" s="22"/>
      <c r="M45" s="22"/>
      <c r="N45" s="22"/>
      <c r="O45" s="22"/>
      <c r="P45" s="22"/>
      <c r="Q45" s="22"/>
      <c r="R45" s="22"/>
      <c r="S45" s="22"/>
      <c r="T45" s="22"/>
      <c r="U45" s="24"/>
      <c r="V45" s="24"/>
      <c r="W45" s="22"/>
      <c r="X45" s="22"/>
      <c r="Y45" s="22"/>
      <c r="Z45" s="22"/>
    </row>
    <row r="46" customFormat="false" ht="13.5" hidden="false" customHeight="true" outlineLevel="0" collapsed="false">
      <c r="A46" s="22"/>
      <c r="B46" s="34"/>
      <c r="C46" s="22"/>
      <c r="D46" s="22"/>
      <c r="E46" s="22"/>
      <c r="F46" s="22"/>
      <c r="G46" s="22"/>
      <c r="H46" s="22"/>
      <c r="I46" s="22"/>
      <c r="J46" s="22"/>
      <c r="K46" s="22"/>
      <c r="L46" s="22"/>
      <c r="M46" s="22"/>
      <c r="N46" s="22"/>
      <c r="O46" s="22"/>
      <c r="P46" s="22"/>
      <c r="Q46" s="22"/>
      <c r="R46" s="22"/>
      <c r="S46" s="22"/>
      <c r="T46" s="22"/>
      <c r="U46" s="24"/>
      <c r="V46" s="24"/>
      <c r="W46" s="22"/>
      <c r="X46" s="22"/>
      <c r="Y46" s="22"/>
      <c r="Z46" s="22"/>
    </row>
    <row r="47" customFormat="false" ht="13.5" hidden="false" customHeight="true" outlineLevel="0" collapsed="false">
      <c r="A47" s="22"/>
      <c r="B47" s="27" t="s">
        <v>35</v>
      </c>
      <c r="C47" s="27"/>
      <c r="D47" s="27"/>
      <c r="E47" s="27"/>
      <c r="F47" s="27"/>
      <c r="G47" s="27"/>
      <c r="H47" s="27"/>
      <c r="I47" s="27"/>
      <c r="J47" s="22"/>
      <c r="K47" s="22"/>
      <c r="L47" s="22"/>
      <c r="M47" s="22"/>
      <c r="N47" s="22"/>
      <c r="O47" s="22"/>
      <c r="P47" s="22"/>
      <c r="Q47" s="22"/>
      <c r="R47" s="22"/>
      <c r="S47" s="22"/>
      <c r="T47" s="22"/>
      <c r="U47" s="24"/>
      <c r="V47" s="24"/>
      <c r="W47" s="22"/>
      <c r="X47" s="22"/>
      <c r="Y47" s="22"/>
      <c r="Z47" s="22"/>
    </row>
    <row r="48" customFormat="false" ht="13.5" hidden="false" customHeight="true" outlineLevel="0" collapsed="false">
      <c r="A48" s="22"/>
      <c r="B48" s="22"/>
      <c r="C48" s="22"/>
      <c r="D48" s="22"/>
      <c r="E48" s="22"/>
      <c r="F48" s="22"/>
      <c r="G48" s="22"/>
      <c r="H48" s="22"/>
      <c r="I48" s="22"/>
      <c r="J48" s="22"/>
      <c r="K48" s="22"/>
      <c r="L48" s="22"/>
      <c r="M48" s="22"/>
      <c r="N48" s="22"/>
      <c r="O48" s="22"/>
      <c r="P48" s="22"/>
      <c r="Q48" s="22"/>
      <c r="R48" s="22"/>
      <c r="S48" s="22"/>
      <c r="T48" s="22"/>
      <c r="U48" s="24"/>
      <c r="V48" s="24"/>
      <c r="W48" s="22"/>
      <c r="X48" s="22"/>
      <c r="Y48" s="22"/>
      <c r="Z48" s="22"/>
    </row>
    <row r="49" customFormat="false" ht="13.5" hidden="false" customHeight="true" outlineLevel="0" collapsed="false">
      <c r="A49" s="22"/>
      <c r="B49" s="34" t="n">
        <v>46009</v>
      </c>
      <c r="C49" s="22"/>
      <c r="D49" s="22"/>
      <c r="E49" s="22"/>
      <c r="F49" s="22"/>
      <c r="G49" s="22"/>
      <c r="H49" s="22"/>
      <c r="I49" s="22"/>
      <c r="J49" s="22"/>
      <c r="K49" s="22"/>
      <c r="L49" s="22"/>
      <c r="M49" s="22"/>
      <c r="N49" s="22"/>
      <c r="O49" s="22"/>
      <c r="P49" s="22"/>
      <c r="Q49" s="22"/>
      <c r="R49" s="22"/>
      <c r="S49" s="22"/>
      <c r="T49" s="22"/>
      <c r="U49" s="24"/>
      <c r="V49" s="24"/>
      <c r="W49" s="22"/>
      <c r="X49" s="22"/>
      <c r="Y49" s="22"/>
      <c r="Z49" s="22"/>
    </row>
    <row r="50" customFormat="false" ht="13.5" hidden="false" customHeight="true" outlineLevel="0" collapsed="false">
      <c r="A50" s="22"/>
      <c r="B50" s="22"/>
      <c r="C50" s="22"/>
      <c r="D50" s="22"/>
      <c r="E50" s="22"/>
      <c r="F50" s="22"/>
      <c r="G50" s="22"/>
      <c r="H50" s="22"/>
      <c r="I50" s="22"/>
      <c r="J50" s="22"/>
      <c r="K50" s="22"/>
      <c r="L50" s="22"/>
      <c r="M50" s="22"/>
      <c r="N50" s="22"/>
      <c r="O50" s="22"/>
      <c r="P50" s="22"/>
      <c r="Q50" s="22"/>
      <c r="R50" s="22"/>
      <c r="S50" s="22"/>
      <c r="T50" s="22"/>
      <c r="U50" s="24"/>
      <c r="V50" s="24"/>
      <c r="W50" s="22"/>
      <c r="X50" s="22"/>
      <c r="Y50" s="22"/>
      <c r="Z50" s="22"/>
    </row>
    <row r="51" customFormat="false" ht="13.5" hidden="false" customHeight="true" outlineLevel="0" collapsed="false">
      <c r="A51" s="22"/>
      <c r="B51" s="27" t="s">
        <v>36</v>
      </c>
      <c r="C51" s="27"/>
      <c r="D51" s="27"/>
      <c r="E51" s="27"/>
      <c r="F51" s="27"/>
      <c r="G51" s="27"/>
      <c r="H51" s="27"/>
      <c r="I51" s="27"/>
      <c r="J51" s="22"/>
      <c r="K51" s="22"/>
      <c r="L51" s="22"/>
      <c r="M51" s="22"/>
      <c r="N51" s="22"/>
      <c r="O51" s="22"/>
      <c r="P51" s="22"/>
      <c r="Q51" s="22"/>
      <c r="R51" s="22"/>
      <c r="S51" s="22"/>
      <c r="T51" s="22"/>
      <c r="U51" s="24"/>
      <c r="V51" s="24"/>
      <c r="W51" s="22"/>
      <c r="X51" s="22"/>
      <c r="Y51" s="22"/>
      <c r="Z51" s="22"/>
    </row>
    <row r="52" customFormat="false" ht="13.5" hidden="false" customHeight="true" outlineLevel="0" collapsed="false">
      <c r="A52" s="22"/>
      <c r="B52" s="22"/>
      <c r="C52" s="22"/>
      <c r="D52" s="22"/>
      <c r="E52" s="22"/>
      <c r="F52" s="22"/>
      <c r="G52" s="22"/>
      <c r="H52" s="22"/>
      <c r="I52" s="22"/>
      <c r="J52" s="22"/>
      <c r="K52" s="22"/>
      <c r="L52" s="22"/>
      <c r="M52" s="22"/>
      <c r="N52" s="22"/>
      <c r="O52" s="22"/>
      <c r="P52" s="22"/>
      <c r="Q52" s="22"/>
      <c r="R52" s="22"/>
      <c r="S52" s="22"/>
      <c r="T52" s="22"/>
      <c r="U52" s="24"/>
      <c r="V52" s="24"/>
      <c r="W52" s="22"/>
      <c r="X52" s="22"/>
      <c r="Y52" s="22"/>
      <c r="Z52" s="22"/>
    </row>
    <row r="53" customFormat="false" ht="13.5" hidden="false" customHeight="true" outlineLevel="0" collapsed="false">
      <c r="A53" s="22"/>
      <c r="B53" s="34" t="s">
        <v>37</v>
      </c>
      <c r="C53" s="22"/>
      <c r="D53" s="22"/>
      <c r="E53" s="22"/>
      <c r="F53" s="22"/>
      <c r="G53" s="22"/>
      <c r="H53" s="22"/>
      <c r="I53" s="22"/>
      <c r="J53" s="22"/>
      <c r="K53" s="22"/>
      <c r="L53" s="22"/>
      <c r="M53" s="22"/>
      <c r="N53" s="22"/>
      <c r="O53" s="22"/>
      <c r="P53" s="22"/>
      <c r="Q53" s="22"/>
      <c r="R53" s="22"/>
      <c r="S53" s="22"/>
      <c r="T53" s="22"/>
      <c r="U53" s="24"/>
      <c r="V53" s="24"/>
      <c r="W53" s="22"/>
      <c r="X53" s="22"/>
      <c r="Y53" s="22"/>
      <c r="Z53" s="22"/>
    </row>
    <row r="54" customFormat="false" ht="13.5" hidden="false" customHeight="true" outlineLevel="0" collapsed="false">
      <c r="A54" s="22"/>
      <c r="B54" s="22"/>
      <c r="C54" s="22"/>
      <c r="D54" s="22"/>
      <c r="E54" s="22"/>
      <c r="F54" s="22"/>
      <c r="G54" s="22"/>
      <c r="H54" s="22"/>
      <c r="I54" s="22"/>
      <c r="J54" s="22"/>
      <c r="K54" s="22"/>
      <c r="L54" s="22"/>
      <c r="M54" s="22"/>
      <c r="N54" s="22"/>
      <c r="O54" s="22"/>
      <c r="P54" s="22"/>
      <c r="Q54" s="22"/>
      <c r="R54" s="22"/>
      <c r="S54" s="22"/>
      <c r="T54" s="22"/>
      <c r="U54" s="24"/>
      <c r="V54" s="24"/>
      <c r="W54" s="22"/>
      <c r="X54" s="22"/>
      <c r="Y54" s="22"/>
      <c r="Z54" s="22"/>
    </row>
    <row r="55" customFormat="false" ht="13.5" hidden="false" customHeight="true" outlineLevel="0" collapsed="false">
      <c r="A55" s="22"/>
      <c r="B55" s="22"/>
      <c r="C55" s="22"/>
      <c r="D55" s="22"/>
      <c r="E55" s="22"/>
      <c r="F55" s="22"/>
      <c r="G55" s="22"/>
      <c r="H55" s="22"/>
      <c r="I55" s="22"/>
      <c r="J55" s="22"/>
      <c r="K55" s="22"/>
      <c r="L55" s="22"/>
      <c r="M55" s="22"/>
      <c r="N55" s="22"/>
      <c r="O55" s="22"/>
      <c r="P55" s="22"/>
      <c r="Q55" s="22"/>
      <c r="R55" s="22"/>
      <c r="S55" s="22"/>
      <c r="T55" s="22"/>
      <c r="U55" s="24"/>
      <c r="V55" s="24"/>
      <c r="W55" s="22"/>
      <c r="X55" s="22"/>
      <c r="Y55" s="22"/>
      <c r="Z55" s="22"/>
    </row>
    <row r="56" customFormat="false" ht="13.5" hidden="false" customHeight="true" outlineLevel="0" collapsed="false">
      <c r="A56" s="22"/>
      <c r="B56" s="22"/>
      <c r="C56" s="22"/>
      <c r="D56" s="22"/>
      <c r="E56" s="22"/>
      <c r="F56" s="22"/>
      <c r="G56" s="22"/>
      <c r="H56" s="22"/>
      <c r="I56" s="22"/>
      <c r="J56" s="22"/>
      <c r="K56" s="22"/>
      <c r="L56" s="22"/>
      <c r="M56" s="22"/>
      <c r="N56" s="22"/>
      <c r="O56" s="22"/>
      <c r="P56" s="22"/>
      <c r="Q56" s="22"/>
      <c r="R56" s="22"/>
      <c r="S56" s="22"/>
      <c r="T56" s="22"/>
      <c r="U56" s="24"/>
      <c r="V56" s="24"/>
      <c r="W56" s="22"/>
      <c r="X56" s="22"/>
      <c r="Y56" s="22"/>
      <c r="Z56" s="22"/>
    </row>
    <row r="57" customFormat="false" ht="13.5" hidden="false" customHeight="true" outlineLevel="0" collapsed="false">
      <c r="A57" s="22"/>
      <c r="B57" s="22"/>
      <c r="C57" s="22"/>
      <c r="D57" s="22"/>
      <c r="E57" s="22"/>
      <c r="F57" s="22"/>
      <c r="G57" s="22"/>
      <c r="H57" s="22"/>
      <c r="I57" s="22"/>
      <c r="J57" s="22"/>
      <c r="K57" s="22"/>
      <c r="L57" s="22"/>
      <c r="M57" s="22"/>
      <c r="N57" s="22"/>
      <c r="O57" s="22"/>
      <c r="P57" s="22"/>
      <c r="Q57" s="22"/>
      <c r="R57" s="22"/>
      <c r="S57" s="22"/>
      <c r="T57" s="22"/>
      <c r="U57" s="24"/>
      <c r="V57" s="24"/>
      <c r="W57" s="22"/>
      <c r="X57" s="22"/>
      <c r="Y57" s="22"/>
      <c r="Z57" s="22"/>
    </row>
    <row r="58" customFormat="false" ht="13.5" hidden="false" customHeight="true" outlineLevel="0" collapsed="false">
      <c r="A58" s="22"/>
      <c r="B58" s="22"/>
      <c r="C58" s="22"/>
      <c r="D58" s="22"/>
      <c r="E58" s="22"/>
      <c r="F58" s="22"/>
      <c r="G58" s="22"/>
      <c r="H58" s="22"/>
      <c r="I58" s="22"/>
      <c r="J58" s="22"/>
      <c r="K58" s="22"/>
      <c r="L58" s="22"/>
      <c r="M58" s="22"/>
      <c r="N58" s="22"/>
      <c r="O58" s="22"/>
      <c r="P58" s="22"/>
      <c r="Q58" s="22"/>
      <c r="R58" s="22"/>
      <c r="S58" s="22"/>
      <c r="T58" s="22"/>
      <c r="U58" s="24"/>
      <c r="V58" s="24"/>
      <c r="W58" s="22"/>
      <c r="X58" s="22"/>
      <c r="Y58" s="22"/>
      <c r="Z58" s="22"/>
    </row>
    <row r="59" customFormat="false" ht="13.5" hidden="false" customHeight="true" outlineLevel="0" collapsed="false">
      <c r="A59" s="22"/>
      <c r="B59" s="22"/>
      <c r="C59" s="22"/>
      <c r="D59" s="22"/>
      <c r="E59" s="22"/>
      <c r="F59" s="22"/>
      <c r="G59" s="22"/>
      <c r="H59" s="22"/>
      <c r="I59" s="22"/>
      <c r="J59" s="22"/>
      <c r="K59" s="22"/>
      <c r="L59" s="22"/>
      <c r="M59" s="22"/>
      <c r="N59" s="22"/>
      <c r="O59" s="22"/>
      <c r="P59" s="22"/>
      <c r="Q59" s="22"/>
      <c r="R59" s="22"/>
      <c r="S59" s="22"/>
      <c r="T59" s="22"/>
      <c r="U59" s="24"/>
      <c r="V59" s="24"/>
      <c r="W59" s="22"/>
      <c r="X59" s="22"/>
      <c r="Y59" s="22"/>
      <c r="Z59" s="22"/>
    </row>
    <row r="60" customFormat="false" ht="13.5" hidden="false" customHeight="true" outlineLevel="0" collapsed="false">
      <c r="A60" s="22"/>
      <c r="B60" s="22"/>
      <c r="C60" s="22"/>
      <c r="D60" s="22"/>
      <c r="E60" s="22"/>
      <c r="F60" s="22"/>
      <c r="G60" s="22"/>
      <c r="H60" s="22"/>
      <c r="I60" s="22"/>
      <c r="J60" s="22"/>
      <c r="K60" s="22"/>
      <c r="L60" s="22"/>
      <c r="M60" s="22"/>
      <c r="N60" s="22"/>
      <c r="O60" s="22"/>
      <c r="P60" s="22"/>
      <c r="Q60" s="22"/>
      <c r="R60" s="22"/>
      <c r="S60" s="22"/>
      <c r="T60" s="22"/>
      <c r="U60" s="24"/>
      <c r="V60" s="24"/>
      <c r="W60" s="22"/>
      <c r="X60" s="22"/>
      <c r="Y60" s="22"/>
      <c r="Z60" s="22"/>
    </row>
    <row r="61" customFormat="false" ht="13.5" hidden="false" customHeight="true" outlineLevel="0" collapsed="false">
      <c r="A61" s="22"/>
      <c r="B61" s="22"/>
      <c r="C61" s="22"/>
      <c r="D61" s="22"/>
      <c r="E61" s="22"/>
      <c r="F61" s="22"/>
      <c r="G61" s="22"/>
      <c r="H61" s="22"/>
      <c r="I61" s="22"/>
      <c r="J61" s="22"/>
      <c r="K61" s="22"/>
      <c r="L61" s="22"/>
      <c r="M61" s="22"/>
      <c r="N61" s="22"/>
      <c r="O61" s="22"/>
      <c r="P61" s="22"/>
      <c r="Q61" s="22"/>
      <c r="R61" s="22"/>
      <c r="S61" s="22"/>
      <c r="T61" s="22"/>
      <c r="U61" s="24"/>
      <c r="V61" s="24"/>
      <c r="W61" s="22"/>
      <c r="X61" s="22"/>
      <c r="Y61" s="22"/>
      <c r="Z61" s="22"/>
    </row>
    <row r="62" customFormat="false" ht="13.5" hidden="false" customHeight="true" outlineLevel="0" collapsed="false">
      <c r="A62" s="22"/>
      <c r="B62" s="22"/>
      <c r="C62" s="22"/>
      <c r="D62" s="22"/>
      <c r="E62" s="22"/>
      <c r="F62" s="22"/>
      <c r="G62" s="22"/>
      <c r="H62" s="22"/>
      <c r="I62" s="22"/>
      <c r="J62" s="22"/>
      <c r="K62" s="22"/>
      <c r="L62" s="22"/>
      <c r="M62" s="22"/>
      <c r="N62" s="22"/>
      <c r="O62" s="22"/>
      <c r="P62" s="22"/>
      <c r="Q62" s="22"/>
      <c r="R62" s="22"/>
      <c r="S62" s="22"/>
      <c r="T62" s="22"/>
      <c r="U62" s="24"/>
      <c r="V62" s="24"/>
      <c r="W62" s="22"/>
      <c r="X62" s="22"/>
      <c r="Y62" s="22"/>
      <c r="Z62" s="22"/>
    </row>
    <row r="63" customFormat="false" ht="13.5" hidden="false" customHeight="true" outlineLevel="0" collapsed="false">
      <c r="A63" s="22"/>
      <c r="B63" s="22"/>
      <c r="C63" s="22"/>
      <c r="D63" s="22"/>
      <c r="E63" s="22"/>
      <c r="F63" s="22"/>
      <c r="G63" s="22"/>
      <c r="H63" s="22"/>
      <c r="I63" s="22"/>
      <c r="J63" s="22"/>
      <c r="K63" s="22"/>
      <c r="L63" s="22"/>
      <c r="M63" s="22"/>
      <c r="N63" s="22"/>
      <c r="O63" s="22"/>
      <c r="P63" s="22"/>
      <c r="Q63" s="22"/>
      <c r="R63" s="22"/>
      <c r="S63" s="22"/>
      <c r="T63" s="22"/>
      <c r="U63" s="24"/>
      <c r="V63" s="24"/>
      <c r="W63" s="22"/>
      <c r="X63" s="22"/>
      <c r="Y63" s="22"/>
      <c r="Z63" s="22"/>
    </row>
    <row r="64" customFormat="false" ht="13.5" hidden="false" customHeight="true" outlineLevel="0" collapsed="false">
      <c r="A64" s="22"/>
      <c r="B64" s="22"/>
      <c r="C64" s="22"/>
      <c r="D64" s="22"/>
      <c r="E64" s="22"/>
      <c r="F64" s="22"/>
      <c r="G64" s="22"/>
      <c r="H64" s="22"/>
      <c r="I64" s="22"/>
      <c r="J64" s="22"/>
      <c r="K64" s="22"/>
      <c r="L64" s="22"/>
      <c r="M64" s="22"/>
      <c r="N64" s="22"/>
      <c r="O64" s="22"/>
      <c r="P64" s="22"/>
      <c r="Q64" s="22"/>
      <c r="R64" s="22"/>
      <c r="S64" s="22"/>
      <c r="T64" s="22"/>
      <c r="U64" s="24"/>
      <c r="V64" s="24"/>
      <c r="W64" s="22"/>
      <c r="X64" s="22"/>
      <c r="Y64" s="22"/>
      <c r="Z64" s="22"/>
    </row>
    <row r="65" customFormat="false" ht="13.5" hidden="false" customHeight="true" outlineLevel="0" collapsed="false">
      <c r="A65" s="22"/>
      <c r="B65" s="22"/>
      <c r="C65" s="22"/>
      <c r="D65" s="22"/>
      <c r="E65" s="22"/>
      <c r="F65" s="22"/>
      <c r="G65" s="22"/>
      <c r="H65" s="22"/>
      <c r="I65" s="22"/>
      <c r="J65" s="22"/>
      <c r="K65" s="22"/>
      <c r="L65" s="22"/>
      <c r="M65" s="22"/>
      <c r="N65" s="22"/>
      <c r="O65" s="22"/>
      <c r="P65" s="22"/>
      <c r="Q65" s="22"/>
      <c r="R65" s="22"/>
      <c r="S65" s="22"/>
      <c r="T65" s="22"/>
      <c r="U65" s="24"/>
      <c r="V65" s="24"/>
      <c r="W65" s="22"/>
      <c r="X65" s="22"/>
      <c r="Y65" s="22"/>
      <c r="Z65" s="22"/>
    </row>
    <row r="66" customFormat="false" ht="13.5" hidden="false" customHeight="true" outlineLevel="0" collapsed="false">
      <c r="A66" s="22"/>
      <c r="B66" s="22"/>
      <c r="C66" s="22"/>
      <c r="D66" s="22"/>
      <c r="E66" s="22"/>
      <c r="F66" s="22"/>
      <c r="G66" s="22"/>
      <c r="H66" s="22"/>
      <c r="I66" s="22"/>
      <c r="J66" s="22"/>
      <c r="K66" s="22"/>
      <c r="L66" s="22"/>
      <c r="M66" s="22"/>
      <c r="N66" s="22"/>
      <c r="O66" s="22"/>
      <c r="P66" s="22"/>
      <c r="Q66" s="22"/>
      <c r="R66" s="22"/>
      <c r="S66" s="22"/>
      <c r="T66" s="22"/>
      <c r="U66" s="24"/>
      <c r="V66" s="24"/>
      <c r="W66" s="22"/>
      <c r="X66" s="22"/>
      <c r="Y66" s="22"/>
      <c r="Z66" s="22"/>
    </row>
    <row r="67" customFormat="false" ht="13.5" hidden="false" customHeight="true" outlineLevel="0" collapsed="false">
      <c r="A67" s="22"/>
      <c r="B67" s="22"/>
      <c r="C67" s="22"/>
      <c r="D67" s="22"/>
      <c r="E67" s="22"/>
      <c r="F67" s="22"/>
      <c r="G67" s="22"/>
      <c r="H67" s="22"/>
      <c r="I67" s="22"/>
      <c r="J67" s="22"/>
      <c r="K67" s="22"/>
      <c r="L67" s="22"/>
      <c r="M67" s="22"/>
      <c r="N67" s="22"/>
      <c r="O67" s="22"/>
      <c r="P67" s="22"/>
      <c r="Q67" s="22"/>
      <c r="R67" s="22"/>
      <c r="S67" s="22"/>
      <c r="T67" s="22"/>
      <c r="U67" s="24"/>
      <c r="V67" s="24"/>
      <c r="W67" s="22"/>
      <c r="X67" s="22"/>
      <c r="Y67" s="22"/>
      <c r="Z67" s="22"/>
    </row>
    <row r="68" customFormat="false" ht="13.5" hidden="false" customHeight="true" outlineLevel="0" collapsed="false">
      <c r="A68" s="22"/>
      <c r="B68" s="22"/>
      <c r="C68" s="22"/>
      <c r="D68" s="22"/>
      <c r="E68" s="22"/>
      <c r="F68" s="22"/>
      <c r="G68" s="22"/>
      <c r="H68" s="22"/>
      <c r="I68" s="22"/>
      <c r="J68" s="22"/>
      <c r="K68" s="22"/>
      <c r="L68" s="22"/>
      <c r="M68" s="22"/>
      <c r="N68" s="22"/>
      <c r="O68" s="22"/>
      <c r="P68" s="22"/>
      <c r="Q68" s="22"/>
      <c r="R68" s="22"/>
      <c r="S68" s="22"/>
      <c r="T68" s="22"/>
      <c r="U68" s="24"/>
      <c r="V68" s="24"/>
      <c r="W68" s="22"/>
      <c r="X68" s="22"/>
      <c r="Y68" s="22"/>
      <c r="Z68" s="22"/>
    </row>
    <row r="69" customFormat="false" ht="13.5" hidden="false" customHeight="true" outlineLevel="0" collapsed="false">
      <c r="A69" s="22"/>
      <c r="B69" s="22"/>
      <c r="C69" s="22"/>
      <c r="D69" s="22"/>
      <c r="E69" s="22"/>
      <c r="F69" s="22"/>
      <c r="G69" s="22"/>
      <c r="H69" s="22"/>
      <c r="I69" s="22"/>
      <c r="J69" s="22"/>
      <c r="K69" s="22"/>
      <c r="L69" s="22"/>
      <c r="M69" s="22"/>
      <c r="N69" s="22"/>
      <c r="O69" s="22"/>
      <c r="P69" s="22"/>
      <c r="Q69" s="22"/>
      <c r="R69" s="22"/>
      <c r="S69" s="22"/>
      <c r="T69" s="22"/>
      <c r="U69" s="24"/>
      <c r="V69" s="24"/>
      <c r="W69" s="22"/>
      <c r="X69" s="22"/>
      <c r="Y69" s="22"/>
      <c r="Z69" s="22"/>
    </row>
    <row r="70" customFormat="false" ht="13.5" hidden="false" customHeight="true" outlineLevel="0" collapsed="false">
      <c r="A70" s="22"/>
      <c r="B70" s="22"/>
      <c r="C70" s="22"/>
      <c r="D70" s="22"/>
      <c r="E70" s="22"/>
      <c r="F70" s="22"/>
      <c r="G70" s="22"/>
      <c r="H70" s="22"/>
      <c r="I70" s="22"/>
      <c r="J70" s="22"/>
      <c r="K70" s="22"/>
      <c r="L70" s="22"/>
      <c r="M70" s="22"/>
      <c r="N70" s="22"/>
      <c r="O70" s="22"/>
      <c r="P70" s="22"/>
      <c r="Q70" s="22"/>
      <c r="R70" s="22"/>
      <c r="S70" s="22"/>
      <c r="T70" s="22"/>
      <c r="U70" s="24"/>
      <c r="V70" s="24"/>
      <c r="W70" s="22"/>
      <c r="X70" s="22"/>
      <c r="Y70" s="22"/>
      <c r="Z70" s="22"/>
    </row>
    <row r="71" customFormat="false" ht="13.5" hidden="false" customHeight="true" outlineLevel="0" collapsed="false">
      <c r="A71" s="22"/>
      <c r="B71" s="22"/>
      <c r="C71" s="22"/>
      <c r="D71" s="22"/>
      <c r="E71" s="22"/>
      <c r="F71" s="22"/>
      <c r="G71" s="22"/>
      <c r="H71" s="22"/>
      <c r="I71" s="22"/>
      <c r="J71" s="22"/>
      <c r="K71" s="22"/>
      <c r="L71" s="22"/>
      <c r="M71" s="22"/>
      <c r="N71" s="22"/>
      <c r="O71" s="22"/>
      <c r="P71" s="22"/>
      <c r="Q71" s="22"/>
      <c r="R71" s="22"/>
      <c r="S71" s="22"/>
      <c r="T71" s="22"/>
      <c r="U71" s="24"/>
      <c r="V71" s="24"/>
      <c r="W71" s="22"/>
      <c r="X71" s="22"/>
      <c r="Y71" s="22"/>
      <c r="Z71" s="22"/>
    </row>
    <row r="72" customFormat="false" ht="13.5" hidden="false" customHeight="true" outlineLevel="0" collapsed="false">
      <c r="A72" s="22"/>
      <c r="B72" s="22"/>
      <c r="C72" s="22"/>
      <c r="D72" s="22"/>
      <c r="E72" s="22"/>
      <c r="F72" s="22"/>
      <c r="G72" s="22"/>
      <c r="H72" s="22"/>
      <c r="I72" s="22"/>
      <c r="J72" s="22"/>
      <c r="K72" s="22"/>
      <c r="L72" s="22"/>
      <c r="M72" s="22"/>
      <c r="N72" s="22"/>
      <c r="O72" s="22"/>
      <c r="P72" s="22"/>
      <c r="Q72" s="22"/>
      <c r="R72" s="22"/>
      <c r="S72" s="22"/>
      <c r="T72" s="22"/>
      <c r="U72" s="24"/>
      <c r="V72" s="24"/>
      <c r="W72" s="22"/>
      <c r="X72" s="22"/>
      <c r="Y72" s="22"/>
      <c r="Z72" s="22"/>
    </row>
    <row r="73" customFormat="false" ht="13.5" hidden="false" customHeight="true" outlineLevel="0" collapsed="false">
      <c r="A73" s="22"/>
      <c r="B73" s="22"/>
      <c r="C73" s="22"/>
      <c r="D73" s="22"/>
      <c r="E73" s="22"/>
      <c r="F73" s="22"/>
      <c r="G73" s="22"/>
      <c r="H73" s="22"/>
      <c r="I73" s="22"/>
      <c r="J73" s="22"/>
      <c r="K73" s="22"/>
      <c r="L73" s="22"/>
      <c r="M73" s="22"/>
      <c r="N73" s="22"/>
      <c r="O73" s="22"/>
      <c r="P73" s="22"/>
      <c r="Q73" s="22"/>
      <c r="R73" s="22"/>
      <c r="S73" s="22"/>
      <c r="T73" s="22"/>
      <c r="U73" s="24"/>
      <c r="V73" s="24"/>
      <c r="W73" s="22"/>
      <c r="X73" s="22"/>
      <c r="Y73" s="22"/>
      <c r="Z73" s="22"/>
    </row>
    <row r="74" customFormat="false" ht="13.5" hidden="false" customHeight="true" outlineLevel="0" collapsed="false">
      <c r="A74" s="22"/>
      <c r="B74" s="22"/>
      <c r="C74" s="22"/>
      <c r="D74" s="22"/>
      <c r="E74" s="22"/>
      <c r="F74" s="22"/>
      <c r="G74" s="22"/>
      <c r="H74" s="22"/>
      <c r="I74" s="22"/>
      <c r="J74" s="22"/>
      <c r="K74" s="22"/>
      <c r="L74" s="22"/>
      <c r="M74" s="22"/>
      <c r="N74" s="22"/>
      <c r="O74" s="22"/>
      <c r="P74" s="22"/>
      <c r="Q74" s="22"/>
      <c r="R74" s="22"/>
      <c r="S74" s="22"/>
      <c r="T74" s="22"/>
      <c r="U74" s="24"/>
      <c r="V74" s="24"/>
      <c r="W74" s="22"/>
      <c r="X74" s="22"/>
      <c r="Y74" s="22"/>
      <c r="Z74" s="22"/>
    </row>
    <row r="75" customFormat="false" ht="13.5" hidden="false" customHeight="true" outlineLevel="0" collapsed="false">
      <c r="A75" s="22"/>
      <c r="B75" s="22"/>
      <c r="C75" s="22"/>
      <c r="D75" s="22"/>
      <c r="E75" s="22"/>
      <c r="F75" s="22"/>
      <c r="G75" s="22"/>
      <c r="H75" s="22"/>
      <c r="I75" s="22"/>
      <c r="J75" s="22"/>
      <c r="K75" s="22"/>
      <c r="L75" s="22"/>
      <c r="M75" s="22"/>
      <c r="N75" s="22"/>
      <c r="O75" s="22"/>
      <c r="P75" s="22"/>
      <c r="Q75" s="22"/>
      <c r="R75" s="22"/>
      <c r="S75" s="22"/>
      <c r="T75" s="22"/>
      <c r="U75" s="24"/>
      <c r="V75" s="24"/>
      <c r="W75" s="22"/>
      <c r="X75" s="22"/>
      <c r="Y75" s="22"/>
      <c r="Z75" s="22"/>
    </row>
    <row r="76" customFormat="false" ht="13.5" hidden="false" customHeight="true" outlineLevel="0" collapsed="false">
      <c r="A76" s="22"/>
      <c r="B76" s="22"/>
      <c r="C76" s="22"/>
      <c r="D76" s="22"/>
      <c r="E76" s="22"/>
      <c r="F76" s="22"/>
      <c r="G76" s="22"/>
      <c r="H76" s="22"/>
      <c r="I76" s="22"/>
      <c r="J76" s="22"/>
      <c r="K76" s="22"/>
      <c r="L76" s="22"/>
      <c r="M76" s="22"/>
      <c r="N76" s="22"/>
      <c r="O76" s="22"/>
      <c r="P76" s="22"/>
      <c r="Q76" s="22"/>
      <c r="R76" s="22"/>
      <c r="S76" s="22"/>
      <c r="T76" s="22"/>
      <c r="U76" s="24"/>
      <c r="V76" s="24"/>
      <c r="W76" s="22"/>
      <c r="X76" s="22"/>
      <c r="Y76" s="22"/>
      <c r="Z76" s="22"/>
    </row>
    <row r="77" customFormat="false" ht="13.5" hidden="false" customHeight="true" outlineLevel="0" collapsed="false">
      <c r="A77" s="22"/>
      <c r="B77" s="22"/>
      <c r="C77" s="22"/>
      <c r="D77" s="22"/>
      <c r="E77" s="22"/>
      <c r="F77" s="22"/>
      <c r="G77" s="22"/>
      <c r="H77" s="22"/>
      <c r="I77" s="22"/>
      <c r="J77" s="22"/>
      <c r="K77" s="22"/>
      <c r="L77" s="22"/>
      <c r="M77" s="22"/>
      <c r="N77" s="22"/>
      <c r="O77" s="22"/>
      <c r="P77" s="22"/>
      <c r="Q77" s="22"/>
      <c r="R77" s="22"/>
      <c r="S77" s="22"/>
      <c r="T77" s="22"/>
      <c r="U77" s="24"/>
      <c r="V77" s="24"/>
      <c r="W77" s="22"/>
      <c r="X77" s="22"/>
      <c r="Y77" s="22"/>
      <c r="Z77" s="22"/>
    </row>
    <row r="78" customFormat="false" ht="13.5" hidden="false" customHeight="true" outlineLevel="0" collapsed="false">
      <c r="A78" s="22"/>
      <c r="B78" s="22"/>
      <c r="C78" s="22"/>
      <c r="D78" s="22"/>
      <c r="E78" s="22"/>
      <c r="F78" s="22"/>
      <c r="G78" s="22"/>
      <c r="H78" s="22"/>
      <c r="I78" s="22"/>
      <c r="J78" s="22"/>
      <c r="K78" s="22"/>
      <c r="L78" s="22"/>
      <c r="M78" s="22"/>
      <c r="N78" s="22"/>
      <c r="O78" s="22"/>
      <c r="P78" s="22"/>
      <c r="Q78" s="22"/>
      <c r="R78" s="22"/>
      <c r="S78" s="22"/>
      <c r="T78" s="22"/>
      <c r="U78" s="24"/>
      <c r="V78" s="24"/>
      <c r="W78" s="22"/>
      <c r="X78" s="22"/>
      <c r="Y78" s="22"/>
      <c r="Z78" s="22"/>
    </row>
    <row r="79" customFormat="false" ht="13.5" hidden="false" customHeight="true" outlineLevel="0" collapsed="false">
      <c r="A79" s="22"/>
      <c r="B79" s="22"/>
      <c r="C79" s="22"/>
      <c r="D79" s="22"/>
      <c r="E79" s="22"/>
      <c r="F79" s="22"/>
      <c r="G79" s="22"/>
      <c r="H79" s="22"/>
      <c r="I79" s="22"/>
      <c r="J79" s="22"/>
      <c r="K79" s="22"/>
      <c r="L79" s="22"/>
      <c r="M79" s="22"/>
      <c r="N79" s="22"/>
      <c r="O79" s="22"/>
      <c r="P79" s="22"/>
      <c r="Q79" s="22"/>
      <c r="R79" s="22"/>
      <c r="S79" s="22"/>
      <c r="T79" s="22"/>
      <c r="U79" s="24"/>
      <c r="V79" s="24"/>
      <c r="W79" s="22"/>
      <c r="X79" s="22"/>
      <c r="Y79" s="22"/>
      <c r="Z79" s="22"/>
    </row>
    <row r="80" customFormat="false" ht="13.5" hidden="false" customHeight="true" outlineLevel="0" collapsed="false">
      <c r="A80" s="22"/>
      <c r="B80" s="22"/>
      <c r="C80" s="22"/>
      <c r="D80" s="22"/>
      <c r="E80" s="22"/>
      <c r="F80" s="22"/>
      <c r="G80" s="22"/>
      <c r="H80" s="22"/>
      <c r="I80" s="22"/>
      <c r="J80" s="22"/>
      <c r="K80" s="22"/>
      <c r="L80" s="22"/>
      <c r="M80" s="22"/>
      <c r="N80" s="22"/>
      <c r="O80" s="22"/>
      <c r="P80" s="22"/>
      <c r="Q80" s="22"/>
      <c r="R80" s="22"/>
      <c r="S80" s="22"/>
      <c r="T80" s="22"/>
      <c r="U80" s="24"/>
      <c r="V80" s="24"/>
      <c r="W80" s="22"/>
      <c r="X80" s="22"/>
      <c r="Y80" s="22"/>
      <c r="Z80" s="22"/>
    </row>
    <row r="81" customFormat="false" ht="13.5" hidden="false" customHeight="true" outlineLevel="0" collapsed="false">
      <c r="A81" s="22"/>
      <c r="B81" s="22"/>
      <c r="C81" s="22"/>
      <c r="D81" s="22"/>
      <c r="E81" s="22"/>
      <c r="F81" s="22"/>
      <c r="G81" s="22"/>
      <c r="H81" s="22"/>
      <c r="I81" s="22"/>
      <c r="J81" s="22"/>
      <c r="K81" s="22"/>
      <c r="L81" s="22"/>
      <c r="M81" s="22"/>
      <c r="N81" s="22"/>
      <c r="O81" s="22"/>
      <c r="P81" s="22"/>
      <c r="Q81" s="22"/>
      <c r="R81" s="22"/>
      <c r="S81" s="22"/>
      <c r="T81" s="22"/>
      <c r="U81" s="24"/>
      <c r="V81" s="24"/>
      <c r="W81" s="22"/>
      <c r="X81" s="22"/>
      <c r="Y81" s="22"/>
      <c r="Z81" s="22"/>
    </row>
    <row r="82" customFormat="false" ht="13.5" hidden="false" customHeight="true" outlineLevel="0" collapsed="false">
      <c r="A82" s="22"/>
      <c r="B82" s="22"/>
      <c r="C82" s="22"/>
      <c r="D82" s="22"/>
      <c r="E82" s="22"/>
      <c r="F82" s="22"/>
      <c r="G82" s="22"/>
      <c r="H82" s="22"/>
      <c r="I82" s="22"/>
      <c r="J82" s="22"/>
      <c r="K82" s="22"/>
      <c r="L82" s="22"/>
      <c r="M82" s="22"/>
      <c r="N82" s="22"/>
      <c r="O82" s="22"/>
      <c r="P82" s="22"/>
      <c r="Q82" s="22"/>
      <c r="R82" s="22"/>
      <c r="S82" s="22"/>
      <c r="T82" s="22"/>
      <c r="U82" s="24"/>
      <c r="V82" s="24"/>
      <c r="W82" s="22"/>
      <c r="X82" s="22"/>
      <c r="Y82" s="22"/>
      <c r="Z82" s="22"/>
    </row>
    <row r="83" customFormat="false" ht="13.5" hidden="false" customHeight="true" outlineLevel="0" collapsed="false">
      <c r="A83" s="22"/>
      <c r="B83" s="22"/>
      <c r="C83" s="22"/>
      <c r="D83" s="22"/>
      <c r="E83" s="22"/>
      <c r="F83" s="22"/>
      <c r="G83" s="22"/>
      <c r="H83" s="22"/>
      <c r="I83" s="22"/>
      <c r="J83" s="22"/>
      <c r="K83" s="22"/>
      <c r="L83" s="22"/>
      <c r="M83" s="22"/>
      <c r="N83" s="22"/>
      <c r="O83" s="22"/>
      <c r="P83" s="22"/>
      <c r="Q83" s="22"/>
      <c r="R83" s="22"/>
      <c r="S83" s="22"/>
      <c r="T83" s="22"/>
      <c r="U83" s="24"/>
      <c r="V83" s="24"/>
      <c r="W83" s="22"/>
      <c r="X83" s="22"/>
      <c r="Y83" s="22"/>
      <c r="Z83" s="22"/>
    </row>
    <row r="84" customFormat="false" ht="13.5" hidden="false" customHeight="true" outlineLevel="0" collapsed="false">
      <c r="A84" s="22"/>
      <c r="B84" s="22"/>
      <c r="C84" s="22"/>
      <c r="D84" s="22"/>
      <c r="E84" s="22"/>
      <c r="F84" s="22"/>
      <c r="G84" s="22"/>
      <c r="H84" s="22"/>
      <c r="I84" s="22"/>
      <c r="J84" s="22"/>
      <c r="K84" s="22"/>
      <c r="L84" s="22"/>
      <c r="M84" s="22"/>
      <c r="N84" s="22"/>
      <c r="O84" s="22"/>
      <c r="P84" s="22"/>
      <c r="Q84" s="22"/>
      <c r="R84" s="22"/>
      <c r="S84" s="22"/>
      <c r="T84" s="22"/>
      <c r="U84" s="24"/>
      <c r="V84" s="24"/>
      <c r="W84" s="22"/>
      <c r="X84" s="22"/>
      <c r="Y84" s="22"/>
      <c r="Z84" s="22"/>
    </row>
    <row r="85" customFormat="false" ht="13.5" hidden="false" customHeight="true" outlineLevel="0" collapsed="false">
      <c r="A85" s="22"/>
      <c r="B85" s="22"/>
      <c r="C85" s="22"/>
      <c r="D85" s="22"/>
      <c r="E85" s="22"/>
      <c r="F85" s="22"/>
      <c r="G85" s="22"/>
      <c r="H85" s="22"/>
      <c r="I85" s="22"/>
      <c r="J85" s="22"/>
      <c r="K85" s="22"/>
      <c r="L85" s="22"/>
      <c r="M85" s="22"/>
      <c r="N85" s="22"/>
      <c r="O85" s="22"/>
      <c r="P85" s="22"/>
      <c r="Q85" s="22"/>
      <c r="R85" s="22"/>
      <c r="S85" s="22"/>
      <c r="T85" s="22"/>
      <c r="U85" s="24"/>
      <c r="V85" s="24"/>
      <c r="W85" s="22"/>
      <c r="X85" s="22"/>
      <c r="Y85" s="22"/>
      <c r="Z85" s="22"/>
    </row>
    <row r="86" customFormat="false" ht="13.5" hidden="false" customHeight="true" outlineLevel="0" collapsed="false">
      <c r="A86" s="22"/>
      <c r="B86" s="22"/>
      <c r="C86" s="22"/>
      <c r="D86" s="22"/>
      <c r="E86" s="22"/>
      <c r="F86" s="22"/>
      <c r="G86" s="22"/>
      <c r="H86" s="22"/>
      <c r="I86" s="22"/>
      <c r="J86" s="22"/>
      <c r="K86" s="22"/>
      <c r="L86" s="22"/>
      <c r="M86" s="22"/>
      <c r="N86" s="22"/>
      <c r="O86" s="22"/>
      <c r="P86" s="22"/>
      <c r="Q86" s="22"/>
      <c r="R86" s="22"/>
      <c r="S86" s="22"/>
      <c r="T86" s="22"/>
      <c r="U86" s="24"/>
      <c r="V86" s="24"/>
      <c r="W86" s="22"/>
      <c r="X86" s="22"/>
      <c r="Y86" s="22"/>
      <c r="Z86" s="22"/>
    </row>
    <row r="87" customFormat="false" ht="13.5" hidden="false" customHeight="true" outlineLevel="0" collapsed="false">
      <c r="A87" s="22"/>
      <c r="B87" s="22"/>
      <c r="C87" s="22"/>
      <c r="D87" s="22"/>
      <c r="E87" s="22"/>
      <c r="F87" s="22"/>
      <c r="G87" s="22"/>
      <c r="H87" s="22"/>
      <c r="I87" s="22"/>
      <c r="J87" s="22"/>
      <c r="K87" s="22"/>
      <c r="L87" s="22"/>
      <c r="M87" s="22"/>
      <c r="N87" s="22"/>
      <c r="O87" s="22"/>
      <c r="P87" s="22"/>
      <c r="Q87" s="22"/>
      <c r="R87" s="22"/>
      <c r="S87" s="22"/>
      <c r="T87" s="22"/>
      <c r="U87" s="24"/>
      <c r="V87" s="24"/>
      <c r="W87" s="22"/>
      <c r="X87" s="22"/>
      <c r="Y87" s="22"/>
      <c r="Z87" s="22"/>
    </row>
    <row r="88" customFormat="false" ht="13.5" hidden="false" customHeight="true" outlineLevel="0" collapsed="false">
      <c r="A88" s="22"/>
      <c r="B88" s="22"/>
      <c r="C88" s="22"/>
      <c r="D88" s="22"/>
      <c r="E88" s="22"/>
      <c r="F88" s="22"/>
      <c r="G88" s="22"/>
      <c r="H88" s="22"/>
      <c r="I88" s="22"/>
      <c r="J88" s="22"/>
      <c r="K88" s="22"/>
      <c r="L88" s="22"/>
      <c r="M88" s="22"/>
      <c r="N88" s="22"/>
      <c r="O88" s="22"/>
      <c r="P88" s="22"/>
      <c r="Q88" s="22"/>
      <c r="R88" s="22"/>
      <c r="S88" s="22"/>
      <c r="T88" s="22"/>
      <c r="U88" s="24"/>
      <c r="V88" s="24"/>
      <c r="W88" s="22"/>
      <c r="X88" s="22"/>
      <c r="Y88" s="22"/>
      <c r="Z88" s="22"/>
    </row>
    <row r="89" customFormat="false" ht="13.5" hidden="false" customHeight="true" outlineLevel="0" collapsed="false">
      <c r="A89" s="22"/>
      <c r="B89" s="22"/>
      <c r="C89" s="22"/>
      <c r="D89" s="22"/>
      <c r="E89" s="22"/>
      <c r="F89" s="22"/>
      <c r="G89" s="22"/>
      <c r="H89" s="22"/>
      <c r="I89" s="22"/>
      <c r="J89" s="22"/>
      <c r="K89" s="22"/>
      <c r="L89" s="22"/>
      <c r="M89" s="22"/>
      <c r="N89" s="22"/>
      <c r="O89" s="22"/>
      <c r="P89" s="22"/>
      <c r="Q89" s="22"/>
      <c r="R89" s="22"/>
      <c r="S89" s="22"/>
      <c r="T89" s="22"/>
      <c r="U89" s="24"/>
      <c r="V89" s="24"/>
      <c r="W89" s="22"/>
      <c r="X89" s="22"/>
      <c r="Y89" s="22"/>
      <c r="Z89" s="22"/>
    </row>
    <row r="90" customFormat="false" ht="13.5" hidden="false" customHeight="true" outlineLevel="0" collapsed="false">
      <c r="A90" s="22"/>
      <c r="B90" s="22"/>
      <c r="C90" s="22"/>
      <c r="D90" s="22"/>
      <c r="E90" s="22"/>
      <c r="F90" s="22"/>
      <c r="G90" s="22"/>
      <c r="H90" s="22"/>
      <c r="I90" s="22"/>
      <c r="J90" s="22"/>
      <c r="K90" s="22"/>
      <c r="L90" s="22"/>
      <c r="M90" s="22"/>
      <c r="N90" s="22"/>
      <c r="O90" s="22"/>
      <c r="P90" s="22"/>
      <c r="Q90" s="22"/>
      <c r="R90" s="22"/>
      <c r="S90" s="22"/>
      <c r="T90" s="22"/>
      <c r="U90" s="24"/>
      <c r="V90" s="24"/>
      <c r="W90" s="22"/>
      <c r="X90" s="22"/>
      <c r="Y90" s="22"/>
      <c r="Z90" s="22"/>
    </row>
    <row r="91" customFormat="false" ht="13.5" hidden="false" customHeight="true" outlineLevel="0" collapsed="false">
      <c r="A91" s="22"/>
      <c r="B91" s="22"/>
      <c r="C91" s="22"/>
      <c r="D91" s="22"/>
      <c r="E91" s="22"/>
      <c r="F91" s="22"/>
      <c r="G91" s="22"/>
      <c r="H91" s="22"/>
      <c r="I91" s="22"/>
      <c r="J91" s="22"/>
      <c r="K91" s="22"/>
      <c r="L91" s="22"/>
      <c r="M91" s="22"/>
      <c r="N91" s="22"/>
      <c r="O91" s="22"/>
      <c r="P91" s="22"/>
      <c r="Q91" s="22"/>
      <c r="R91" s="22"/>
      <c r="S91" s="22"/>
      <c r="T91" s="22"/>
      <c r="U91" s="24"/>
      <c r="V91" s="24"/>
      <c r="W91" s="22"/>
      <c r="X91" s="22"/>
      <c r="Y91" s="22"/>
      <c r="Z91" s="22"/>
    </row>
    <row r="92" customFormat="false" ht="13.5" hidden="false" customHeight="true" outlineLevel="0" collapsed="false">
      <c r="A92" s="22"/>
      <c r="B92" s="22"/>
      <c r="C92" s="22"/>
      <c r="D92" s="22"/>
      <c r="E92" s="22"/>
      <c r="F92" s="22"/>
      <c r="G92" s="22"/>
      <c r="H92" s="22"/>
      <c r="I92" s="22"/>
      <c r="J92" s="22"/>
      <c r="K92" s="22"/>
      <c r="L92" s="22"/>
      <c r="M92" s="22"/>
      <c r="N92" s="22"/>
      <c r="O92" s="22"/>
      <c r="P92" s="22"/>
      <c r="Q92" s="22"/>
      <c r="R92" s="22"/>
      <c r="S92" s="22"/>
      <c r="T92" s="22"/>
      <c r="U92" s="24"/>
      <c r="V92" s="24"/>
      <c r="W92" s="22"/>
      <c r="X92" s="22"/>
      <c r="Y92" s="22"/>
      <c r="Z92" s="22"/>
    </row>
    <row r="93" customFormat="false" ht="13.5" hidden="false" customHeight="true" outlineLevel="0" collapsed="false">
      <c r="A93" s="22"/>
      <c r="B93" s="22"/>
      <c r="C93" s="22"/>
      <c r="D93" s="22"/>
      <c r="E93" s="22"/>
      <c r="F93" s="22"/>
      <c r="G93" s="22"/>
      <c r="H93" s="22"/>
      <c r="I93" s="22"/>
      <c r="J93" s="22"/>
      <c r="K93" s="22"/>
      <c r="L93" s="22"/>
      <c r="M93" s="22"/>
      <c r="N93" s="22"/>
      <c r="O93" s="22"/>
      <c r="P93" s="22"/>
      <c r="Q93" s="22"/>
      <c r="R93" s="22"/>
      <c r="S93" s="22"/>
      <c r="T93" s="22"/>
      <c r="U93" s="24"/>
      <c r="V93" s="24"/>
      <c r="W93" s="22"/>
      <c r="X93" s="22"/>
      <c r="Y93" s="22"/>
      <c r="Z93" s="22"/>
    </row>
    <row r="94" customFormat="false" ht="13.5" hidden="false" customHeight="true" outlineLevel="0" collapsed="false">
      <c r="A94" s="22"/>
      <c r="B94" s="22"/>
      <c r="C94" s="22"/>
      <c r="D94" s="22"/>
      <c r="E94" s="22"/>
      <c r="F94" s="22"/>
      <c r="G94" s="22"/>
      <c r="H94" s="22"/>
      <c r="I94" s="22"/>
      <c r="J94" s="22"/>
      <c r="K94" s="22"/>
      <c r="L94" s="22"/>
      <c r="M94" s="22"/>
      <c r="N94" s="22"/>
      <c r="O94" s="22"/>
      <c r="P94" s="22"/>
      <c r="Q94" s="22"/>
      <c r="R94" s="22"/>
      <c r="S94" s="22"/>
      <c r="T94" s="22"/>
      <c r="U94" s="24"/>
      <c r="V94" s="24"/>
      <c r="W94" s="22"/>
      <c r="X94" s="22"/>
      <c r="Y94" s="22"/>
      <c r="Z94" s="22"/>
    </row>
    <row r="95" customFormat="false" ht="13.5" hidden="false" customHeight="true" outlineLevel="0" collapsed="false">
      <c r="A95" s="22"/>
      <c r="B95" s="22"/>
      <c r="C95" s="22"/>
      <c r="D95" s="22"/>
      <c r="E95" s="22"/>
      <c r="F95" s="22"/>
      <c r="G95" s="22"/>
      <c r="H95" s="22"/>
      <c r="I95" s="22"/>
      <c r="J95" s="22"/>
      <c r="K95" s="22"/>
      <c r="L95" s="22"/>
      <c r="M95" s="22"/>
      <c r="N95" s="22"/>
      <c r="O95" s="22"/>
      <c r="P95" s="22"/>
      <c r="Q95" s="22"/>
      <c r="R95" s="22"/>
      <c r="S95" s="22"/>
      <c r="T95" s="22"/>
      <c r="U95" s="24"/>
      <c r="V95" s="24"/>
      <c r="W95" s="22"/>
      <c r="X95" s="22"/>
      <c r="Y95" s="22"/>
      <c r="Z95" s="22"/>
    </row>
    <row r="96" customFormat="false" ht="13.5" hidden="false" customHeight="true" outlineLevel="0" collapsed="false">
      <c r="A96" s="22"/>
      <c r="B96" s="22"/>
      <c r="C96" s="22"/>
      <c r="D96" s="22"/>
      <c r="E96" s="22"/>
      <c r="F96" s="22"/>
      <c r="G96" s="22"/>
      <c r="H96" s="22"/>
      <c r="I96" s="22"/>
      <c r="J96" s="22"/>
      <c r="K96" s="22"/>
      <c r="L96" s="22"/>
      <c r="M96" s="22"/>
      <c r="N96" s="22"/>
      <c r="O96" s="22"/>
      <c r="P96" s="22"/>
      <c r="Q96" s="22"/>
      <c r="R96" s="22"/>
      <c r="S96" s="22"/>
      <c r="T96" s="22"/>
      <c r="U96" s="24"/>
      <c r="V96" s="24"/>
      <c r="W96" s="22"/>
      <c r="X96" s="22"/>
      <c r="Y96" s="22"/>
      <c r="Z96" s="22"/>
    </row>
    <row r="97" customFormat="false" ht="13.5" hidden="false" customHeight="true" outlineLevel="0" collapsed="false">
      <c r="A97" s="22"/>
      <c r="B97" s="22"/>
      <c r="C97" s="22"/>
      <c r="D97" s="22"/>
      <c r="E97" s="22"/>
      <c r="F97" s="22"/>
      <c r="G97" s="22"/>
      <c r="H97" s="22"/>
      <c r="I97" s="22"/>
      <c r="J97" s="22"/>
      <c r="K97" s="22"/>
      <c r="L97" s="22"/>
      <c r="M97" s="22"/>
      <c r="N97" s="22"/>
      <c r="O97" s="22"/>
      <c r="P97" s="22"/>
      <c r="Q97" s="22"/>
      <c r="R97" s="22"/>
      <c r="S97" s="22"/>
      <c r="T97" s="22"/>
      <c r="U97" s="24"/>
      <c r="V97" s="24"/>
      <c r="W97" s="22"/>
      <c r="X97" s="22"/>
      <c r="Y97" s="22"/>
      <c r="Z97" s="22"/>
    </row>
    <row r="98" customFormat="false" ht="13.5" hidden="false" customHeight="true" outlineLevel="0" collapsed="false">
      <c r="A98" s="22"/>
      <c r="B98" s="22"/>
      <c r="C98" s="22"/>
      <c r="D98" s="22"/>
      <c r="E98" s="22"/>
      <c r="F98" s="22"/>
      <c r="G98" s="22"/>
      <c r="H98" s="22"/>
      <c r="I98" s="22"/>
      <c r="J98" s="22"/>
      <c r="K98" s="22"/>
      <c r="L98" s="22"/>
      <c r="M98" s="22"/>
      <c r="N98" s="22"/>
      <c r="O98" s="22"/>
      <c r="P98" s="22"/>
      <c r="Q98" s="22"/>
      <c r="R98" s="22"/>
      <c r="S98" s="22"/>
      <c r="T98" s="22"/>
      <c r="U98" s="24"/>
      <c r="V98" s="24"/>
      <c r="W98" s="22"/>
      <c r="X98" s="22"/>
      <c r="Y98" s="22"/>
      <c r="Z98" s="22"/>
    </row>
    <row r="99" customFormat="false" ht="13.5" hidden="false" customHeight="true" outlineLevel="0" collapsed="false">
      <c r="A99" s="22"/>
      <c r="B99" s="22"/>
      <c r="C99" s="22"/>
      <c r="D99" s="22"/>
      <c r="E99" s="22"/>
      <c r="F99" s="22"/>
      <c r="G99" s="22"/>
      <c r="H99" s="22"/>
      <c r="I99" s="22"/>
      <c r="J99" s="22"/>
      <c r="K99" s="22"/>
      <c r="L99" s="22"/>
      <c r="M99" s="22"/>
      <c r="N99" s="22"/>
      <c r="O99" s="22"/>
      <c r="P99" s="22"/>
      <c r="Q99" s="22"/>
      <c r="R99" s="22"/>
      <c r="S99" s="22"/>
      <c r="T99" s="22"/>
      <c r="U99" s="24"/>
      <c r="V99" s="24"/>
      <c r="W99" s="22"/>
      <c r="X99" s="22"/>
      <c r="Y99" s="22"/>
      <c r="Z99" s="22"/>
    </row>
    <row r="100" customFormat="false" ht="13.5" hidden="false" customHeight="true" outlineLevel="0" collapsed="false">
      <c r="A100" s="22"/>
      <c r="B100" s="22"/>
      <c r="C100" s="22"/>
      <c r="D100" s="22"/>
      <c r="E100" s="22"/>
      <c r="F100" s="22"/>
      <c r="G100" s="22"/>
      <c r="H100" s="22"/>
      <c r="I100" s="22"/>
      <c r="J100" s="22"/>
      <c r="K100" s="22"/>
      <c r="L100" s="22"/>
      <c r="M100" s="22"/>
      <c r="N100" s="22"/>
      <c r="O100" s="22"/>
      <c r="P100" s="22"/>
      <c r="Q100" s="22"/>
      <c r="R100" s="22"/>
      <c r="S100" s="22"/>
      <c r="T100" s="22"/>
      <c r="U100" s="24"/>
      <c r="V100" s="24"/>
      <c r="W100" s="22"/>
      <c r="X100" s="22"/>
      <c r="Y100" s="22"/>
      <c r="Z100" s="22"/>
    </row>
    <row r="101" customFormat="false" ht="13.5" hidden="false" customHeight="true" outlineLevel="0" collapsed="false">
      <c r="A101" s="22"/>
      <c r="B101" s="22"/>
      <c r="C101" s="22"/>
      <c r="D101" s="22"/>
      <c r="E101" s="22"/>
      <c r="F101" s="22"/>
      <c r="G101" s="22"/>
      <c r="H101" s="22"/>
      <c r="I101" s="22"/>
      <c r="J101" s="22"/>
      <c r="K101" s="22"/>
      <c r="L101" s="22"/>
      <c r="M101" s="22"/>
      <c r="N101" s="22"/>
      <c r="O101" s="22"/>
      <c r="P101" s="22"/>
      <c r="Q101" s="22"/>
      <c r="R101" s="22"/>
      <c r="S101" s="22"/>
      <c r="T101" s="22"/>
      <c r="U101" s="24"/>
      <c r="V101" s="24"/>
      <c r="W101" s="22"/>
      <c r="X101" s="22"/>
      <c r="Y101" s="22"/>
      <c r="Z101" s="22"/>
    </row>
    <row r="102" customFormat="false" ht="13.5" hidden="false" customHeight="true" outlineLevel="0" collapsed="false">
      <c r="A102" s="22"/>
      <c r="B102" s="22"/>
      <c r="C102" s="22"/>
      <c r="D102" s="22"/>
      <c r="E102" s="22"/>
      <c r="F102" s="22"/>
      <c r="G102" s="22"/>
      <c r="H102" s="22"/>
      <c r="I102" s="22"/>
      <c r="J102" s="22"/>
      <c r="K102" s="22"/>
      <c r="L102" s="22"/>
      <c r="M102" s="22"/>
      <c r="N102" s="22"/>
      <c r="O102" s="22"/>
      <c r="P102" s="22"/>
      <c r="Q102" s="22"/>
      <c r="R102" s="22"/>
      <c r="S102" s="22"/>
      <c r="T102" s="22"/>
      <c r="U102" s="24"/>
      <c r="V102" s="24"/>
      <c r="W102" s="22"/>
      <c r="X102" s="22"/>
      <c r="Y102" s="22"/>
      <c r="Z102" s="22"/>
    </row>
    <row r="103" customFormat="false" ht="13.5" hidden="false" customHeight="true" outlineLevel="0" collapsed="false">
      <c r="A103" s="22"/>
      <c r="B103" s="22"/>
      <c r="C103" s="22"/>
      <c r="D103" s="22"/>
      <c r="E103" s="22"/>
      <c r="F103" s="22"/>
      <c r="G103" s="22"/>
      <c r="H103" s="22"/>
      <c r="I103" s="22"/>
      <c r="J103" s="22"/>
      <c r="K103" s="22"/>
      <c r="L103" s="22"/>
      <c r="M103" s="22"/>
      <c r="N103" s="22"/>
      <c r="O103" s="22"/>
      <c r="P103" s="22"/>
      <c r="Q103" s="22"/>
      <c r="R103" s="22"/>
      <c r="S103" s="22"/>
      <c r="T103" s="22"/>
      <c r="U103" s="24"/>
      <c r="V103" s="24"/>
      <c r="W103" s="22"/>
      <c r="X103" s="22"/>
      <c r="Y103" s="22"/>
      <c r="Z103" s="22"/>
    </row>
    <row r="104" customFormat="false" ht="13.5" hidden="false" customHeight="true" outlineLevel="0" collapsed="false">
      <c r="A104" s="22"/>
      <c r="B104" s="22"/>
      <c r="C104" s="22"/>
      <c r="D104" s="22"/>
      <c r="E104" s="22"/>
      <c r="F104" s="22"/>
      <c r="G104" s="22"/>
      <c r="H104" s="22"/>
      <c r="I104" s="22"/>
      <c r="J104" s="22"/>
      <c r="K104" s="22"/>
      <c r="L104" s="22"/>
      <c r="M104" s="22"/>
      <c r="N104" s="22"/>
      <c r="O104" s="22"/>
      <c r="P104" s="22"/>
      <c r="Q104" s="22"/>
      <c r="R104" s="22"/>
      <c r="S104" s="22"/>
      <c r="T104" s="22"/>
      <c r="U104" s="24"/>
      <c r="V104" s="24"/>
      <c r="W104" s="22"/>
      <c r="X104" s="22"/>
      <c r="Y104" s="22"/>
      <c r="Z104" s="22"/>
    </row>
    <row r="105" customFormat="false" ht="13.5" hidden="false" customHeight="true" outlineLevel="0" collapsed="false">
      <c r="A105" s="22"/>
      <c r="B105" s="22"/>
      <c r="C105" s="22"/>
      <c r="D105" s="22"/>
      <c r="E105" s="22"/>
      <c r="F105" s="22"/>
      <c r="G105" s="22"/>
      <c r="H105" s="22"/>
      <c r="I105" s="22"/>
      <c r="J105" s="22"/>
      <c r="K105" s="22"/>
      <c r="L105" s="22"/>
      <c r="M105" s="22"/>
      <c r="N105" s="22"/>
      <c r="O105" s="22"/>
      <c r="P105" s="22"/>
      <c r="Q105" s="22"/>
      <c r="R105" s="22"/>
      <c r="S105" s="22"/>
      <c r="T105" s="22"/>
      <c r="U105" s="24"/>
      <c r="V105" s="24"/>
      <c r="W105" s="22"/>
      <c r="X105" s="22"/>
      <c r="Y105" s="22"/>
      <c r="Z105" s="22"/>
    </row>
    <row r="106" customFormat="false" ht="13.5" hidden="false" customHeight="true" outlineLevel="0" collapsed="false">
      <c r="A106" s="22"/>
      <c r="B106" s="22"/>
      <c r="C106" s="22"/>
      <c r="D106" s="22"/>
      <c r="E106" s="22"/>
      <c r="F106" s="22"/>
      <c r="G106" s="22"/>
      <c r="H106" s="22"/>
      <c r="I106" s="22"/>
      <c r="J106" s="22"/>
      <c r="K106" s="22"/>
      <c r="L106" s="22"/>
      <c r="M106" s="22"/>
      <c r="N106" s="22"/>
      <c r="O106" s="22"/>
      <c r="P106" s="22"/>
      <c r="Q106" s="22"/>
      <c r="R106" s="22"/>
      <c r="S106" s="22"/>
      <c r="T106" s="22"/>
      <c r="U106" s="24"/>
      <c r="V106" s="24"/>
      <c r="W106" s="22"/>
      <c r="X106" s="22"/>
      <c r="Y106" s="22"/>
      <c r="Z106" s="22"/>
    </row>
    <row r="107" customFormat="false" ht="13.5" hidden="false" customHeight="true" outlineLevel="0" collapsed="false">
      <c r="A107" s="22"/>
      <c r="B107" s="22"/>
      <c r="C107" s="22"/>
      <c r="D107" s="22"/>
      <c r="E107" s="22"/>
      <c r="F107" s="22"/>
      <c r="G107" s="22"/>
      <c r="H107" s="22"/>
      <c r="I107" s="22"/>
      <c r="J107" s="22"/>
      <c r="K107" s="22"/>
      <c r="L107" s="22"/>
      <c r="M107" s="22"/>
      <c r="N107" s="22"/>
      <c r="O107" s="22"/>
      <c r="P107" s="22"/>
      <c r="Q107" s="22"/>
      <c r="R107" s="22"/>
      <c r="S107" s="22"/>
      <c r="T107" s="22"/>
      <c r="U107" s="24"/>
      <c r="V107" s="24"/>
      <c r="W107" s="22"/>
      <c r="X107" s="22"/>
      <c r="Y107" s="22"/>
      <c r="Z107" s="22"/>
    </row>
    <row r="108" customFormat="false" ht="13.5" hidden="false" customHeight="true" outlineLevel="0" collapsed="false">
      <c r="A108" s="22"/>
      <c r="B108" s="22"/>
      <c r="C108" s="22"/>
      <c r="D108" s="22"/>
      <c r="E108" s="22"/>
      <c r="F108" s="22"/>
      <c r="G108" s="22"/>
      <c r="H108" s="22"/>
      <c r="I108" s="22"/>
      <c r="J108" s="22"/>
      <c r="K108" s="22"/>
      <c r="L108" s="22"/>
      <c r="M108" s="22"/>
      <c r="N108" s="22"/>
      <c r="O108" s="22"/>
      <c r="P108" s="22"/>
      <c r="Q108" s="22"/>
      <c r="R108" s="22"/>
      <c r="S108" s="22"/>
      <c r="T108" s="22"/>
      <c r="U108" s="24"/>
      <c r="V108" s="24"/>
      <c r="W108" s="22"/>
      <c r="X108" s="22"/>
      <c r="Y108" s="22"/>
      <c r="Z108" s="22"/>
    </row>
    <row r="109" customFormat="false" ht="13.5" hidden="false" customHeight="true" outlineLevel="0" collapsed="false">
      <c r="A109" s="22"/>
      <c r="B109" s="22"/>
      <c r="C109" s="22"/>
      <c r="D109" s="22"/>
      <c r="E109" s="22"/>
      <c r="F109" s="22"/>
      <c r="G109" s="22"/>
      <c r="H109" s="22"/>
      <c r="I109" s="22"/>
      <c r="J109" s="22"/>
      <c r="K109" s="22"/>
      <c r="L109" s="22"/>
      <c r="M109" s="22"/>
      <c r="N109" s="22"/>
      <c r="O109" s="22"/>
      <c r="P109" s="22"/>
      <c r="Q109" s="22"/>
      <c r="R109" s="22"/>
      <c r="S109" s="22"/>
      <c r="T109" s="22"/>
      <c r="U109" s="24"/>
      <c r="V109" s="24"/>
      <c r="W109" s="22"/>
      <c r="X109" s="22"/>
      <c r="Y109" s="22"/>
      <c r="Z109" s="22"/>
    </row>
    <row r="110" customFormat="false" ht="13.5" hidden="false" customHeight="true" outlineLevel="0" collapsed="false">
      <c r="A110" s="22"/>
      <c r="B110" s="22"/>
      <c r="C110" s="22"/>
      <c r="D110" s="22"/>
      <c r="E110" s="22"/>
      <c r="F110" s="22"/>
      <c r="G110" s="22"/>
      <c r="H110" s="22"/>
      <c r="I110" s="22"/>
      <c r="J110" s="22"/>
      <c r="K110" s="22"/>
      <c r="L110" s="22"/>
      <c r="M110" s="22"/>
      <c r="N110" s="22"/>
      <c r="O110" s="22"/>
      <c r="P110" s="22"/>
      <c r="Q110" s="22"/>
      <c r="R110" s="22"/>
      <c r="S110" s="22"/>
      <c r="T110" s="22"/>
      <c r="U110" s="24"/>
      <c r="V110" s="24"/>
      <c r="W110" s="22"/>
      <c r="X110" s="22"/>
      <c r="Y110" s="22"/>
      <c r="Z110" s="22"/>
    </row>
    <row r="111" customFormat="false" ht="13.5" hidden="false" customHeight="true" outlineLevel="0" collapsed="false">
      <c r="A111" s="22"/>
      <c r="B111" s="22"/>
      <c r="C111" s="22"/>
      <c r="D111" s="22"/>
      <c r="E111" s="22"/>
      <c r="F111" s="22"/>
      <c r="G111" s="22"/>
      <c r="H111" s="22"/>
      <c r="I111" s="22"/>
      <c r="J111" s="22"/>
      <c r="K111" s="22"/>
      <c r="L111" s="22"/>
      <c r="M111" s="22"/>
      <c r="N111" s="22"/>
      <c r="O111" s="22"/>
      <c r="P111" s="22"/>
      <c r="Q111" s="22"/>
      <c r="R111" s="22"/>
      <c r="S111" s="22"/>
      <c r="T111" s="22"/>
      <c r="U111" s="24"/>
      <c r="V111" s="24"/>
      <c r="W111" s="22"/>
      <c r="X111" s="22"/>
      <c r="Y111" s="22"/>
      <c r="Z111" s="22"/>
    </row>
    <row r="112" customFormat="false" ht="13.5" hidden="false" customHeight="true" outlineLevel="0" collapsed="false">
      <c r="A112" s="22"/>
      <c r="B112" s="22"/>
      <c r="C112" s="22"/>
      <c r="D112" s="22"/>
      <c r="E112" s="22"/>
      <c r="F112" s="22"/>
      <c r="G112" s="22"/>
      <c r="H112" s="22"/>
      <c r="I112" s="22"/>
      <c r="J112" s="22"/>
      <c r="K112" s="22"/>
      <c r="L112" s="22"/>
      <c r="M112" s="22"/>
      <c r="N112" s="22"/>
      <c r="O112" s="22"/>
      <c r="P112" s="22"/>
      <c r="Q112" s="22"/>
      <c r="R112" s="22"/>
      <c r="S112" s="22"/>
      <c r="T112" s="22"/>
      <c r="U112" s="24"/>
      <c r="V112" s="24"/>
      <c r="W112" s="22"/>
      <c r="X112" s="22"/>
      <c r="Y112" s="22"/>
      <c r="Z112" s="22"/>
    </row>
    <row r="113" customFormat="false" ht="13.5" hidden="false" customHeight="true" outlineLevel="0" collapsed="false">
      <c r="A113" s="22"/>
      <c r="B113" s="22"/>
      <c r="C113" s="22"/>
      <c r="D113" s="22"/>
      <c r="E113" s="22"/>
      <c r="F113" s="22"/>
      <c r="G113" s="22"/>
      <c r="H113" s="22"/>
      <c r="I113" s="22"/>
      <c r="J113" s="22"/>
      <c r="K113" s="22"/>
      <c r="L113" s="22"/>
      <c r="M113" s="22"/>
      <c r="N113" s="22"/>
      <c r="O113" s="22"/>
      <c r="P113" s="22"/>
      <c r="Q113" s="22"/>
      <c r="R113" s="22"/>
      <c r="S113" s="22"/>
      <c r="T113" s="22"/>
      <c r="U113" s="24"/>
      <c r="V113" s="24"/>
      <c r="W113" s="22"/>
      <c r="X113" s="22"/>
      <c r="Y113" s="22"/>
      <c r="Z113" s="22"/>
    </row>
    <row r="114" customFormat="false" ht="13.5" hidden="false" customHeight="true" outlineLevel="0" collapsed="false">
      <c r="A114" s="22"/>
      <c r="B114" s="22"/>
      <c r="C114" s="22"/>
      <c r="D114" s="22"/>
      <c r="E114" s="22"/>
      <c r="F114" s="22"/>
      <c r="G114" s="22"/>
      <c r="H114" s="22"/>
      <c r="I114" s="22"/>
      <c r="J114" s="22"/>
      <c r="K114" s="22"/>
      <c r="L114" s="22"/>
      <c r="M114" s="22"/>
      <c r="N114" s="22"/>
      <c r="O114" s="22"/>
      <c r="P114" s="22"/>
      <c r="Q114" s="22"/>
      <c r="R114" s="22"/>
      <c r="S114" s="22"/>
      <c r="T114" s="22"/>
      <c r="U114" s="24"/>
      <c r="V114" s="24"/>
      <c r="W114" s="22"/>
      <c r="X114" s="22"/>
      <c r="Y114" s="22"/>
      <c r="Z114" s="22"/>
    </row>
    <row r="115" customFormat="false" ht="13.5" hidden="false" customHeight="true" outlineLevel="0" collapsed="false">
      <c r="A115" s="22"/>
      <c r="B115" s="22"/>
      <c r="C115" s="22"/>
      <c r="D115" s="22"/>
      <c r="E115" s="22"/>
      <c r="F115" s="22"/>
      <c r="G115" s="22"/>
      <c r="H115" s="22"/>
      <c r="I115" s="22"/>
      <c r="J115" s="22"/>
      <c r="K115" s="22"/>
      <c r="L115" s="22"/>
      <c r="M115" s="22"/>
      <c r="N115" s="22"/>
      <c r="O115" s="22"/>
      <c r="P115" s="22"/>
      <c r="Q115" s="22"/>
      <c r="R115" s="22"/>
      <c r="S115" s="22"/>
      <c r="T115" s="22"/>
      <c r="U115" s="24"/>
      <c r="V115" s="24"/>
      <c r="W115" s="22"/>
      <c r="X115" s="22"/>
      <c r="Y115" s="22"/>
      <c r="Z115" s="22"/>
    </row>
    <row r="116" customFormat="false" ht="13.5" hidden="false" customHeight="true" outlineLevel="0" collapsed="false">
      <c r="A116" s="22"/>
      <c r="B116" s="22"/>
      <c r="C116" s="22"/>
      <c r="D116" s="22"/>
      <c r="E116" s="22"/>
      <c r="F116" s="22"/>
      <c r="G116" s="22"/>
      <c r="H116" s="22"/>
      <c r="I116" s="22"/>
      <c r="J116" s="22"/>
      <c r="K116" s="22"/>
      <c r="L116" s="22"/>
      <c r="M116" s="22"/>
      <c r="N116" s="22"/>
      <c r="O116" s="22"/>
      <c r="P116" s="22"/>
      <c r="Q116" s="22"/>
      <c r="R116" s="22"/>
      <c r="S116" s="22"/>
      <c r="T116" s="22"/>
      <c r="U116" s="24"/>
      <c r="V116" s="24"/>
      <c r="W116" s="22"/>
      <c r="X116" s="22"/>
      <c r="Y116" s="22"/>
      <c r="Z116" s="22"/>
    </row>
    <row r="117" customFormat="false" ht="13.5" hidden="false" customHeight="true" outlineLevel="0" collapsed="false">
      <c r="A117" s="22"/>
      <c r="B117" s="22"/>
      <c r="C117" s="22"/>
      <c r="D117" s="22"/>
      <c r="E117" s="22"/>
      <c r="F117" s="22"/>
      <c r="G117" s="22"/>
      <c r="H117" s="22"/>
      <c r="I117" s="22"/>
      <c r="J117" s="22"/>
      <c r="K117" s="22"/>
      <c r="L117" s="22"/>
      <c r="M117" s="22"/>
      <c r="N117" s="22"/>
      <c r="O117" s="22"/>
      <c r="P117" s="22"/>
      <c r="Q117" s="22"/>
      <c r="R117" s="22"/>
      <c r="S117" s="22"/>
      <c r="T117" s="22"/>
      <c r="U117" s="24"/>
      <c r="V117" s="24"/>
      <c r="W117" s="22"/>
      <c r="X117" s="22"/>
      <c r="Y117" s="22"/>
      <c r="Z117" s="22"/>
    </row>
    <row r="118" customFormat="false" ht="13.5" hidden="false" customHeight="true" outlineLevel="0" collapsed="false">
      <c r="A118" s="22"/>
      <c r="B118" s="22"/>
      <c r="C118" s="22"/>
      <c r="D118" s="22"/>
      <c r="E118" s="22"/>
      <c r="F118" s="22"/>
      <c r="G118" s="22"/>
      <c r="H118" s="22"/>
      <c r="I118" s="22"/>
      <c r="J118" s="22"/>
      <c r="K118" s="22"/>
      <c r="L118" s="22"/>
      <c r="M118" s="22"/>
      <c r="N118" s="22"/>
      <c r="O118" s="22"/>
      <c r="P118" s="22"/>
      <c r="Q118" s="22"/>
      <c r="R118" s="22"/>
      <c r="S118" s="22"/>
      <c r="T118" s="22"/>
      <c r="U118" s="24"/>
      <c r="V118" s="24"/>
      <c r="W118" s="22"/>
      <c r="X118" s="22"/>
      <c r="Y118" s="22"/>
      <c r="Z118" s="22"/>
    </row>
    <row r="119" customFormat="false" ht="13.5" hidden="false" customHeight="true" outlineLevel="0" collapsed="false">
      <c r="A119" s="22"/>
      <c r="B119" s="22"/>
      <c r="C119" s="22"/>
      <c r="D119" s="22"/>
      <c r="E119" s="22"/>
      <c r="F119" s="22"/>
      <c r="G119" s="22"/>
      <c r="H119" s="22"/>
      <c r="I119" s="22"/>
      <c r="J119" s="22"/>
      <c r="K119" s="22"/>
      <c r="L119" s="22"/>
      <c r="M119" s="22"/>
      <c r="N119" s="22"/>
      <c r="O119" s="22"/>
      <c r="P119" s="22"/>
      <c r="Q119" s="22"/>
      <c r="R119" s="22"/>
      <c r="S119" s="22"/>
      <c r="T119" s="22"/>
      <c r="U119" s="24"/>
      <c r="V119" s="24"/>
      <c r="W119" s="22"/>
      <c r="X119" s="22"/>
      <c r="Y119" s="22"/>
      <c r="Z119" s="22"/>
    </row>
    <row r="120" customFormat="false" ht="13.5" hidden="false" customHeight="true" outlineLevel="0" collapsed="false">
      <c r="A120" s="22"/>
      <c r="B120" s="22"/>
      <c r="C120" s="22"/>
      <c r="D120" s="22"/>
      <c r="E120" s="22"/>
      <c r="F120" s="22"/>
      <c r="G120" s="22"/>
      <c r="H120" s="22"/>
      <c r="I120" s="22"/>
      <c r="J120" s="22"/>
      <c r="K120" s="22"/>
      <c r="L120" s="22"/>
      <c r="M120" s="22"/>
      <c r="N120" s="22"/>
      <c r="O120" s="22"/>
      <c r="P120" s="22"/>
      <c r="Q120" s="22"/>
      <c r="R120" s="22"/>
      <c r="S120" s="22"/>
      <c r="T120" s="22"/>
      <c r="U120" s="24"/>
      <c r="V120" s="24"/>
      <c r="W120" s="22"/>
      <c r="X120" s="22"/>
      <c r="Y120" s="22"/>
      <c r="Z120" s="22"/>
    </row>
    <row r="121" customFormat="false" ht="13.5" hidden="false" customHeight="true" outlineLevel="0" collapsed="false">
      <c r="A121" s="22"/>
      <c r="B121" s="22"/>
      <c r="C121" s="22"/>
      <c r="D121" s="22"/>
      <c r="E121" s="22"/>
      <c r="F121" s="22"/>
      <c r="G121" s="22"/>
      <c r="H121" s="22"/>
      <c r="I121" s="22"/>
      <c r="J121" s="22"/>
      <c r="K121" s="22"/>
      <c r="L121" s="22"/>
      <c r="M121" s="22"/>
      <c r="N121" s="22"/>
      <c r="O121" s="22"/>
      <c r="P121" s="22"/>
      <c r="Q121" s="22"/>
      <c r="R121" s="22"/>
      <c r="S121" s="22"/>
      <c r="T121" s="22"/>
      <c r="U121" s="24"/>
      <c r="V121" s="24"/>
      <c r="W121" s="22"/>
      <c r="X121" s="22"/>
      <c r="Y121" s="22"/>
      <c r="Z121" s="22"/>
    </row>
    <row r="122" customFormat="false" ht="13.5" hidden="false" customHeight="true" outlineLevel="0" collapsed="false">
      <c r="A122" s="22"/>
      <c r="B122" s="22"/>
      <c r="C122" s="22"/>
      <c r="D122" s="22"/>
      <c r="E122" s="22"/>
      <c r="F122" s="22"/>
      <c r="G122" s="22"/>
      <c r="H122" s="22"/>
      <c r="I122" s="22"/>
      <c r="J122" s="22"/>
      <c r="K122" s="22"/>
      <c r="L122" s="22"/>
      <c r="M122" s="22"/>
      <c r="N122" s="22"/>
      <c r="O122" s="22"/>
      <c r="P122" s="22"/>
      <c r="Q122" s="22"/>
      <c r="R122" s="22"/>
      <c r="S122" s="22"/>
      <c r="T122" s="22"/>
      <c r="U122" s="24"/>
      <c r="V122" s="24"/>
      <c r="W122" s="22"/>
      <c r="X122" s="22"/>
      <c r="Y122" s="22"/>
      <c r="Z122" s="22"/>
    </row>
    <row r="123" customFormat="false" ht="13.5" hidden="false" customHeight="true" outlineLevel="0" collapsed="false">
      <c r="A123" s="22"/>
      <c r="B123" s="22"/>
      <c r="C123" s="22"/>
      <c r="D123" s="22"/>
      <c r="E123" s="22"/>
      <c r="F123" s="22"/>
      <c r="G123" s="22"/>
      <c r="H123" s="22"/>
      <c r="I123" s="22"/>
      <c r="J123" s="22"/>
      <c r="K123" s="22"/>
      <c r="L123" s="22"/>
      <c r="M123" s="22"/>
      <c r="N123" s="22"/>
      <c r="O123" s="22"/>
      <c r="P123" s="22"/>
      <c r="Q123" s="22"/>
      <c r="R123" s="22"/>
      <c r="S123" s="22"/>
      <c r="T123" s="22"/>
      <c r="U123" s="24"/>
      <c r="V123" s="24"/>
      <c r="W123" s="22"/>
      <c r="X123" s="22"/>
      <c r="Y123" s="22"/>
      <c r="Z123" s="22"/>
    </row>
    <row r="124" customFormat="false" ht="13.5" hidden="false" customHeight="true" outlineLevel="0" collapsed="false">
      <c r="A124" s="22"/>
      <c r="B124" s="22"/>
      <c r="C124" s="22"/>
      <c r="D124" s="22"/>
      <c r="E124" s="22"/>
      <c r="F124" s="22"/>
      <c r="G124" s="22"/>
      <c r="H124" s="22"/>
      <c r="I124" s="22"/>
      <c r="J124" s="22"/>
      <c r="K124" s="22"/>
      <c r="L124" s="22"/>
      <c r="M124" s="22"/>
      <c r="N124" s="22"/>
      <c r="O124" s="22"/>
      <c r="P124" s="22"/>
      <c r="Q124" s="22"/>
      <c r="R124" s="22"/>
      <c r="S124" s="22"/>
      <c r="T124" s="22"/>
      <c r="U124" s="24"/>
      <c r="V124" s="24"/>
      <c r="W124" s="22"/>
      <c r="X124" s="22"/>
      <c r="Y124" s="22"/>
      <c r="Z124" s="22"/>
    </row>
    <row r="125" customFormat="false" ht="13.5" hidden="false" customHeight="true" outlineLevel="0" collapsed="false">
      <c r="A125" s="22"/>
      <c r="B125" s="22"/>
      <c r="C125" s="22"/>
      <c r="D125" s="22"/>
      <c r="E125" s="22"/>
      <c r="F125" s="22"/>
      <c r="G125" s="22"/>
      <c r="H125" s="22"/>
      <c r="I125" s="22"/>
      <c r="J125" s="22"/>
      <c r="K125" s="22"/>
      <c r="L125" s="22"/>
      <c r="M125" s="22"/>
      <c r="N125" s="22"/>
      <c r="O125" s="22"/>
      <c r="P125" s="22"/>
      <c r="Q125" s="22"/>
      <c r="R125" s="22"/>
      <c r="S125" s="22"/>
      <c r="T125" s="22"/>
      <c r="U125" s="24"/>
      <c r="V125" s="24"/>
      <c r="W125" s="22"/>
      <c r="X125" s="22"/>
      <c r="Y125" s="22"/>
      <c r="Z125" s="22"/>
    </row>
    <row r="126" customFormat="false" ht="13.5" hidden="false" customHeight="true" outlineLevel="0" collapsed="false">
      <c r="A126" s="22"/>
      <c r="B126" s="22"/>
      <c r="C126" s="22"/>
      <c r="D126" s="22"/>
      <c r="E126" s="22"/>
      <c r="F126" s="22"/>
      <c r="G126" s="22"/>
      <c r="H126" s="22"/>
      <c r="I126" s="22"/>
      <c r="J126" s="22"/>
      <c r="K126" s="22"/>
      <c r="L126" s="22"/>
      <c r="M126" s="22"/>
      <c r="N126" s="22"/>
      <c r="O126" s="22"/>
      <c r="P126" s="22"/>
      <c r="Q126" s="22"/>
      <c r="R126" s="22"/>
      <c r="S126" s="22"/>
      <c r="T126" s="22"/>
      <c r="U126" s="24"/>
      <c r="V126" s="24"/>
      <c r="W126" s="22"/>
      <c r="X126" s="22"/>
      <c r="Y126" s="22"/>
      <c r="Z126" s="22"/>
    </row>
    <row r="127" customFormat="false" ht="13.5" hidden="false" customHeight="true" outlineLevel="0" collapsed="false">
      <c r="A127" s="22"/>
      <c r="B127" s="22"/>
      <c r="C127" s="22"/>
      <c r="D127" s="22"/>
      <c r="E127" s="22"/>
      <c r="F127" s="22"/>
      <c r="G127" s="22"/>
      <c r="H127" s="22"/>
      <c r="I127" s="22"/>
      <c r="J127" s="22"/>
      <c r="K127" s="22"/>
      <c r="L127" s="22"/>
      <c r="M127" s="22"/>
      <c r="N127" s="22"/>
      <c r="O127" s="22"/>
      <c r="P127" s="22"/>
      <c r="Q127" s="22"/>
      <c r="R127" s="22"/>
      <c r="S127" s="22"/>
      <c r="T127" s="22"/>
      <c r="U127" s="24"/>
      <c r="V127" s="24"/>
      <c r="W127" s="22"/>
      <c r="X127" s="22"/>
      <c r="Y127" s="22"/>
      <c r="Z127" s="22"/>
    </row>
    <row r="128" customFormat="false" ht="13.5" hidden="false" customHeight="true" outlineLevel="0" collapsed="false">
      <c r="A128" s="22"/>
      <c r="B128" s="22"/>
      <c r="C128" s="22"/>
      <c r="D128" s="22"/>
      <c r="E128" s="22"/>
      <c r="F128" s="22"/>
      <c r="G128" s="22"/>
      <c r="H128" s="22"/>
      <c r="I128" s="22"/>
      <c r="J128" s="22"/>
      <c r="K128" s="22"/>
      <c r="L128" s="22"/>
      <c r="M128" s="22"/>
      <c r="N128" s="22"/>
      <c r="O128" s="22"/>
      <c r="P128" s="22"/>
      <c r="Q128" s="22"/>
      <c r="R128" s="22"/>
      <c r="S128" s="22"/>
      <c r="T128" s="22"/>
      <c r="U128" s="24"/>
      <c r="V128" s="24"/>
      <c r="W128" s="22"/>
      <c r="X128" s="22"/>
      <c r="Y128" s="22"/>
      <c r="Z128" s="22"/>
    </row>
    <row r="129" customFormat="false" ht="13.5" hidden="false" customHeight="true" outlineLevel="0" collapsed="false">
      <c r="A129" s="22"/>
      <c r="B129" s="22"/>
      <c r="C129" s="22"/>
      <c r="D129" s="22"/>
      <c r="E129" s="22"/>
      <c r="F129" s="22"/>
      <c r="G129" s="22"/>
      <c r="H129" s="22"/>
      <c r="I129" s="22"/>
      <c r="J129" s="22"/>
      <c r="K129" s="22"/>
      <c r="L129" s="22"/>
      <c r="M129" s="22"/>
      <c r="N129" s="22"/>
      <c r="O129" s="22"/>
      <c r="P129" s="22"/>
      <c r="Q129" s="22"/>
      <c r="R129" s="22"/>
      <c r="S129" s="22"/>
      <c r="T129" s="22"/>
      <c r="U129" s="24"/>
      <c r="V129" s="24"/>
      <c r="W129" s="22"/>
      <c r="X129" s="22"/>
      <c r="Y129" s="22"/>
      <c r="Z129" s="22"/>
    </row>
    <row r="130" customFormat="false" ht="13.5" hidden="false" customHeight="true" outlineLevel="0" collapsed="false">
      <c r="A130" s="22"/>
      <c r="B130" s="22"/>
      <c r="C130" s="22"/>
      <c r="D130" s="22"/>
      <c r="E130" s="22"/>
      <c r="F130" s="22"/>
      <c r="G130" s="22"/>
      <c r="H130" s="22"/>
      <c r="I130" s="22"/>
      <c r="J130" s="22"/>
      <c r="K130" s="22"/>
      <c r="L130" s="22"/>
      <c r="M130" s="22"/>
      <c r="N130" s="22"/>
      <c r="O130" s="22"/>
      <c r="P130" s="22"/>
      <c r="Q130" s="22"/>
      <c r="R130" s="22"/>
      <c r="S130" s="22"/>
      <c r="T130" s="22"/>
      <c r="U130" s="24"/>
      <c r="V130" s="24"/>
      <c r="W130" s="22"/>
      <c r="X130" s="22"/>
      <c r="Y130" s="22"/>
      <c r="Z130" s="22"/>
    </row>
    <row r="131" customFormat="false" ht="13.5" hidden="false" customHeight="true" outlineLevel="0" collapsed="false">
      <c r="A131" s="22"/>
      <c r="B131" s="22"/>
      <c r="C131" s="22"/>
      <c r="D131" s="22"/>
      <c r="E131" s="22"/>
      <c r="F131" s="22"/>
      <c r="G131" s="22"/>
      <c r="H131" s="22"/>
      <c r="I131" s="22"/>
      <c r="J131" s="22"/>
      <c r="K131" s="22"/>
      <c r="L131" s="22"/>
      <c r="M131" s="22"/>
      <c r="N131" s="22"/>
      <c r="O131" s="22"/>
      <c r="P131" s="22"/>
      <c r="Q131" s="22"/>
      <c r="R131" s="22"/>
      <c r="S131" s="22"/>
      <c r="T131" s="22"/>
      <c r="U131" s="24"/>
      <c r="V131" s="24"/>
      <c r="W131" s="22"/>
      <c r="X131" s="22"/>
      <c r="Y131" s="22"/>
      <c r="Z131" s="22"/>
    </row>
    <row r="132" customFormat="false" ht="13.5" hidden="false" customHeight="true" outlineLevel="0" collapsed="false">
      <c r="A132" s="22"/>
      <c r="B132" s="22"/>
      <c r="C132" s="22"/>
      <c r="D132" s="22"/>
      <c r="E132" s="22"/>
      <c r="F132" s="22"/>
      <c r="G132" s="22"/>
      <c r="H132" s="22"/>
      <c r="I132" s="22"/>
      <c r="J132" s="22"/>
      <c r="K132" s="22"/>
      <c r="L132" s="22"/>
      <c r="M132" s="22"/>
      <c r="N132" s="22"/>
      <c r="O132" s="22"/>
      <c r="P132" s="22"/>
      <c r="Q132" s="22"/>
      <c r="R132" s="22"/>
      <c r="S132" s="22"/>
      <c r="T132" s="22"/>
      <c r="U132" s="24"/>
      <c r="V132" s="24"/>
      <c r="W132" s="22"/>
      <c r="X132" s="22"/>
      <c r="Y132" s="22"/>
      <c r="Z132" s="22"/>
    </row>
    <row r="133" customFormat="false" ht="13.5" hidden="false" customHeight="true" outlineLevel="0" collapsed="false">
      <c r="A133" s="22"/>
      <c r="B133" s="22"/>
      <c r="C133" s="22"/>
      <c r="D133" s="22"/>
      <c r="E133" s="22"/>
      <c r="F133" s="22"/>
      <c r="G133" s="22"/>
      <c r="H133" s="22"/>
      <c r="I133" s="22"/>
      <c r="J133" s="22"/>
      <c r="K133" s="22"/>
      <c r="L133" s="22"/>
      <c r="M133" s="22"/>
      <c r="N133" s="22"/>
      <c r="O133" s="22"/>
      <c r="P133" s="22"/>
      <c r="Q133" s="22"/>
      <c r="R133" s="22"/>
      <c r="S133" s="22"/>
      <c r="T133" s="22"/>
      <c r="U133" s="24"/>
      <c r="V133" s="24"/>
      <c r="W133" s="22"/>
      <c r="X133" s="22"/>
      <c r="Y133" s="22"/>
      <c r="Z133" s="22"/>
    </row>
    <row r="134" customFormat="false" ht="13.5" hidden="false" customHeight="true" outlineLevel="0" collapsed="false">
      <c r="A134" s="22"/>
      <c r="B134" s="22"/>
      <c r="C134" s="22"/>
      <c r="D134" s="22"/>
      <c r="E134" s="22"/>
      <c r="F134" s="22"/>
      <c r="G134" s="22"/>
      <c r="H134" s="22"/>
      <c r="I134" s="22"/>
      <c r="J134" s="22"/>
      <c r="K134" s="22"/>
      <c r="L134" s="22"/>
      <c r="M134" s="22"/>
      <c r="N134" s="22"/>
      <c r="O134" s="22"/>
      <c r="P134" s="22"/>
      <c r="Q134" s="22"/>
      <c r="R134" s="22"/>
      <c r="S134" s="22"/>
      <c r="T134" s="22"/>
      <c r="U134" s="24"/>
      <c r="V134" s="24"/>
      <c r="W134" s="22"/>
      <c r="X134" s="22"/>
      <c r="Y134" s="22"/>
      <c r="Z134" s="22"/>
    </row>
    <row r="135" customFormat="false" ht="13.5" hidden="false" customHeight="true" outlineLevel="0" collapsed="false">
      <c r="A135" s="22"/>
      <c r="B135" s="22"/>
      <c r="C135" s="22"/>
      <c r="D135" s="22"/>
      <c r="E135" s="22"/>
      <c r="F135" s="22"/>
      <c r="G135" s="22"/>
      <c r="H135" s="22"/>
      <c r="I135" s="22"/>
      <c r="J135" s="22"/>
      <c r="K135" s="22"/>
      <c r="L135" s="22"/>
      <c r="M135" s="22"/>
      <c r="N135" s="22"/>
      <c r="O135" s="22"/>
      <c r="P135" s="22"/>
      <c r="Q135" s="22"/>
      <c r="R135" s="22"/>
      <c r="S135" s="22"/>
      <c r="T135" s="22"/>
      <c r="U135" s="24"/>
      <c r="V135" s="24"/>
      <c r="W135" s="22"/>
      <c r="X135" s="22"/>
      <c r="Y135" s="22"/>
      <c r="Z135" s="22"/>
    </row>
    <row r="136" customFormat="false" ht="13.5" hidden="false" customHeight="true" outlineLevel="0" collapsed="false">
      <c r="A136" s="22"/>
      <c r="B136" s="22"/>
      <c r="C136" s="22"/>
      <c r="D136" s="22"/>
      <c r="E136" s="22"/>
      <c r="F136" s="22"/>
      <c r="G136" s="22"/>
      <c r="H136" s="22"/>
      <c r="I136" s="22"/>
      <c r="J136" s="22"/>
      <c r="K136" s="22"/>
      <c r="L136" s="22"/>
      <c r="M136" s="22"/>
      <c r="N136" s="22"/>
      <c r="O136" s="22"/>
      <c r="P136" s="22"/>
      <c r="Q136" s="22"/>
      <c r="R136" s="22"/>
      <c r="S136" s="22"/>
      <c r="T136" s="22"/>
      <c r="U136" s="24"/>
      <c r="V136" s="24"/>
      <c r="W136" s="22"/>
      <c r="X136" s="22"/>
      <c r="Y136" s="22"/>
      <c r="Z136" s="22"/>
    </row>
    <row r="137" customFormat="false" ht="13.5" hidden="false" customHeight="true" outlineLevel="0" collapsed="false">
      <c r="A137" s="22"/>
      <c r="B137" s="22"/>
      <c r="C137" s="22"/>
      <c r="D137" s="22"/>
      <c r="E137" s="22"/>
      <c r="F137" s="22"/>
      <c r="G137" s="22"/>
      <c r="H137" s="22"/>
      <c r="I137" s="22"/>
      <c r="J137" s="22"/>
      <c r="K137" s="22"/>
      <c r="L137" s="22"/>
      <c r="M137" s="22"/>
      <c r="N137" s="22"/>
      <c r="O137" s="22"/>
      <c r="P137" s="22"/>
      <c r="Q137" s="22"/>
      <c r="R137" s="22"/>
      <c r="S137" s="22"/>
      <c r="T137" s="22"/>
      <c r="U137" s="24"/>
      <c r="V137" s="24"/>
      <c r="W137" s="22"/>
      <c r="X137" s="22"/>
      <c r="Y137" s="22"/>
      <c r="Z137" s="22"/>
    </row>
    <row r="138" customFormat="false" ht="13.5" hidden="false" customHeight="true" outlineLevel="0" collapsed="false">
      <c r="A138" s="22"/>
      <c r="B138" s="22"/>
      <c r="C138" s="22"/>
      <c r="D138" s="22"/>
      <c r="E138" s="22"/>
      <c r="F138" s="22"/>
      <c r="G138" s="22"/>
      <c r="H138" s="22"/>
      <c r="I138" s="22"/>
      <c r="J138" s="22"/>
      <c r="K138" s="22"/>
      <c r="L138" s="22"/>
      <c r="M138" s="22"/>
      <c r="N138" s="22"/>
      <c r="O138" s="22"/>
      <c r="P138" s="22"/>
      <c r="Q138" s="22"/>
      <c r="R138" s="22"/>
      <c r="S138" s="22"/>
      <c r="T138" s="22"/>
      <c r="U138" s="24"/>
      <c r="V138" s="24"/>
      <c r="W138" s="22"/>
      <c r="X138" s="22"/>
      <c r="Y138" s="22"/>
      <c r="Z138" s="22"/>
    </row>
    <row r="139" customFormat="false" ht="13.5" hidden="false" customHeight="true" outlineLevel="0" collapsed="false">
      <c r="A139" s="22"/>
      <c r="B139" s="22"/>
      <c r="C139" s="22"/>
      <c r="D139" s="22"/>
      <c r="E139" s="22"/>
      <c r="F139" s="22"/>
      <c r="G139" s="22"/>
      <c r="H139" s="22"/>
      <c r="I139" s="22"/>
      <c r="J139" s="22"/>
      <c r="K139" s="22"/>
      <c r="L139" s="22"/>
      <c r="M139" s="22"/>
      <c r="N139" s="22"/>
      <c r="O139" s="22"/>
      <c r="P139" s="22"/>
      <c r="Q139" s="22"/>
      <c r="R139" s="22"/>
      <c r="S139" s="22"/>
      <c r="T139" s="22"/>
      <c r="U139" s="24"/>
      <c r="V139" s="24"/>
      <c r="W139" s="22"/>
      <c r="X139" s="22"/>
      <c r="Y139" s="22"/>
      <c r="Z139" s="22"/>
    </row>
    <row r="140" customFormat="false" ht="13.5" hidden="false" customHeight="true" outlineLevel="0" collapsed="false">
      <c r="A140" s="22"/>
      <c r="B140" s="22"/>
      <c r="C140" s="22"/>
      <c r="D140" s="22"/>
      <c r="E140" s="22"/>
      <c r="F140" s="22"/>
      <c r="G140" s="22"/>
      <c r="H140" s="22"/>
      <c r="I140" s="22"/>
      <c r="J140" s="22"/>
      <c r="K140" s="22"/>
      <c r="L140" s="22"/>
      <c r="M140" s="22"/>
      <c r="N140" s="22"/>
      <c r="O140" s="22"/>
      <c r="P140" s="22"/>
      <c r="Q140" s="22"/>
      <c r="R140" s="22"/>
      <c r="S140" s="22"/>
      <c r="T140" s="22"/>
      <c r="U140" s="24"/>
      <c r="V140" s="24"/>
      <c r="W140" s="22"/>
      <c r="X140" s="22"/>
      <c r="Y140" s="22"/>
      <c r="Z140" s="22"/>
    </row>
    <row r="141" customFormat="false" ht="13.5" hidden="false" customHeight="true" outlineLevel="0" collapsed="false">
      <c r="A141" s="22"/>
      <c r="B141" s="22"/>
      <c r="C141" s="22"/>
      <c r="D141" s="22"/>
      <c r="E141" s="22"/>
      <c r="F141" s="22"/>
      <c r="G141" s="22"/>
      <c r="H141" s="22"/>
      <c r="I141" s="22"/>
      <c r="J141" s="22"/>
      <c r="K141" s="22"/>
      <c r="L141" s="22"/>
      <c r="M141" s="22"/>
      <c r="N141" s="22"/>
      <c r="O141" s="22"/>
      <c r="P141" s="22"/>
      <c r="Q141" s="22"/>
      <c r="R141" s="22"/>
      <c r="S141" s="22"/>
      <c r="T141" s="22"/>
      <c r="U141" s="24"/>
      <c r="V141" s="24"/>
      <c r="W141" s="22"/>
      <c r="X141" s="22"/>
      <c r="Y141" s="22"/>
      <c r="Z141" s="22"/>
    </row>
    <row r="142" customFormat="false" ht="13.5" hidden="false" customHeight="true" outlineLevel="0" collapsed="false">
      <c r="A142" s="22"/>
      <c r="B142" s="22"/>
      <c r="C142" s="22"/>
      <c r="D142" s="22"/>
      <c r="E142" s="22"/>
      <c r="F142" s="22"/>
      <c r="G142" s="22"/>
      <c r="H142" s="22"/>
      <c r="I142" s="22"/>
      <c r="J142" s="22"/>
      <c r="K142" s="22"/>
      <c r="L142" s="22"/>
      <c r="M142" s="22"/>
      <c r="N142" s="22"/>
      <c r="O142" s="22"/>
      <c r="P142" s="22"/>
      <c r="Q142" s="22"/>
      <c r="R142" s="22"/>
      <c r="S142" s="22"/>
      <c r="T142" s="22"/>
      <c r="U142" s="24"/>
      <c r="V142" s="24"/>
      <c r="W142" s="22"/>
      <c r="X142" s="22"/>
      <c r="Y142" s="22"/>
      <c r="Z142" s="22"/>
    </row>
    <row r="143" customFormat="false" ht="13.5" hidden="false" customHeight="true" outlineLevel="0" collapsed="false">
      <c r="A143" s="22"/>
      <c r="B143" s="22"/>
      <c r="C143" s="22"/>
      <c r="D143" s="22"/>
      <c r="E143" s="22"/>
      <c r="F143" s="22"/>
      <c r="G143" s="22"/>
      <c r="H143" s="22"/>
      <c r="I143" s="22"/>
      <c r="J143" s="22"/>
      <c r="K143" s="22"/>
      <c r="L143" s="22"/>
      <c r="M143" s="22"/>
      <c r="N143" s="22"/>
      <c r="O143" s="22"/>
      <c r="P143" s="22"/>
      <c r="Q143" s="22"/>
      <c r="R143" s="22"/>
      <c r="S143" s="22"/>
      <c r="T143" s="22"/>
      <c r="U143" s="24"/>
      <c r="V143" s="24"/>
      <c r="W143" s="22"/>
      <c r="X143" s="22"/>
      <c r="Y143" s="22"/>
      <c r="Z143" s="22"/>
    </row>
    <row r="144" customFormat="false" ht="13.5" hidden="false" customHeight="true" outlineLevel="0" collapsed="false">
      <c r="A144" s="22"/>
      <c r="B144" s="22"/>
      <c r="C144" s="22"/>
      <c r="D144" s="22"/>
      <c r="E144" s="22"/>
      <c r="F144" s="22"/>
      <c r="G144" s="22"/>
      <c r="H144" s="22"/>
      <c r="I144" s="22"/>
      <c r="J144" s="22"/>
      <c r="K144" s="22"/>
      <c r="L144" s="22"/>
      <c r="M144" s="22"/>
      <c r="N144" s="22"/>
      <c r="O144" s="22"/>
      <c r="P144" s="22"/>
      <c r="Q144" s="22"/>
      <c r="R144" s="22"/>
      <c r="S144" s="22"/>
      <c r="T144" s="22"/>
      <c r="U144" s="24"/>
      <c r="V144" s="24"/>
      <c r="W144" s="22"/>
      <c r="X144" s="22"/>
      <c r="Y144" s="22"/>
      <c r="Z144" s="22"/>
    </row>
    <row r="145" customFormat="false" ht="13.5" hidden="false" customHeight="true" outlineLevel="0" collapsed="false">
      <c r="A145" s="22"/>
      <c r="B145" s="22"/>
      <c r="C145" s="22"/>
      <c r="D145" s="22"/>
      <c r="E145" s="22"/>
      <c r="F145" s="22"/>
      <c r="G145" s="22"/>
      <c r="H145" s="22"/>
      <c r="I145" s="22"/>
      <c r="J145" s="22"/>
      <c r="K145" s="22"/>
      <c r="L145" s="22"/>
      <c r="M145" s="22"/>
      <c r="N145" s="22"/>
      <c r="O145" s="22"/>
      <c r="P145" s="22"/>
      <c r="Q145" s="22"/>
      <c r="R145" s="22"/>
      <c r="S145" s="22"/>
      <c r="T145" s="22"/>
      <c r="U145" s="24"/>
      <c r="V145" s="24"/>
      <c r="W145" s="22"/>
      <c r="X145" s="22"/>
      <c r="Y145" s="22"/>
      <c r="Z145" s="22"/>
    </row>
    <row r="146" customFormat="false" ht="13.5" hidden="false" customHeight="true" outlineLevel="0" collapsed="false">
      <c r="A146" s="22"/>
      <c r="B146" s="22"/>
      <c r="C146" s="22"/>
      <c r="D146" s="22"/>
      <c r="E146" s="22"/>
      <c r="F146" s="22"/>
      <c r="G146" s="22"/>
      <c r="H146" s="22"/>
      <c r="I146" s="22"/>
      <c r="J146" s="22"/>
      <c r="K146" s="22"/>
      <c r="L146" s="22"/>
      <c r="M146" s="22"/>
      <c r="N146" s="22"/>
      <c r="O146" s="22"/>
      <c r="P146" s="22"/>
      <c r="Q146" s="22"/>
      <c r="R146" s="22"/>
      <c r="S146" s="22"/>
      <c r="T146" s="22"/>
      <c r="U146" s="24"/>
      <c r="V146" s="24"/>
      <c r="W146" s="22"/>
      <c r="X146" s="22"/>
      <c r="Y146" s="22"/>
      <c r="Z146" s="22"/>
    </row>
    <row r="147" customFormat="false" ht="13.5" hidden="false" customHeight="true" outlineLevel="0" collapsed="false">
      <c r="A147" s="22"/>
      <c r="B147" s="22"/>
      <c r="C147" s="22"/>
      <c r="D147" s="22"/>
      <c r="E147" s="22"/>
      <c r="F147" s="22"/>
      <c r="G147" s="22"/>
      <c r="H147" s="22"/>
      <c r="I147" s="22"/>
      <c r="J147" s="22"/>
      <c r="K147" s="22"/>
      <c r="L147" s="22"/>
      <c r="M147" s="22"/>
      <c r="N147" s="22"/>
      <c r="O147" s="22"/>
      <c r="P147" s="22"/>
      <c r="Q147" s="22"/>
      <c r="R147" s="22"/>
      <c r="S147" s="22"/>
      <c r="T147" s="22"/>
      <c r="U147" s="24"/>
      <c r="V147" s="24"/>
      <c r="W147" s="22"/>
      <c r="X147" s="22"/>
      <c r="Y147" s="22"/>
      <c r="Z147" s="22"/>
    </row>
    <row r="148" customFormat="false" ht="13.5" hidden="false" customHeight="true" outlineLevel="0" collapsed="false">
      <c r="A148" s="22"/>
      <c r="B148" s="22"/>
      <c r="C148" s="22"/>
      <c r="D148" s="22"/>
      <c r="E148" s="22"/>
      <c r="F148" s="22"/>
      <c r="G148" s="22"/>
      <c r="H148" s="22"/>
      <c r="I148" s="22"/>
      <c r="J148" s="22"/>
      <c r="K148" s="22"/>
      <c r="L148" s="22"/>
      <c r="M148" s="22"/>
      <c r="N148" s="22"/>
      <c r="O148" s="22"/>
      <c r="P148" s="22"/>
      <c r="Q148" s="22"/>
      <c r="R148" s="22"/>
      <c r="S148" s="22"/>
      <c r="T148" s="22"/>
      <c r="U148" s="24"/>
      <c r="V148" s="24"/>
      <c r="W148" s="22"/>
      <c r="X148" s="22"/>
      <c r="Y148" s="22"/>
      <c r="Z148" s="22"/>
    </row>
    <row r="149" customFormat="false" ht="13.5" hidden="false" customHeight="true" outlineLevel="0" collapsed="false">
      <c r="A149" s="22"/>
      <c r="B149" s="22"/>
      <c r="C149" s="22"/>
      <c r="D149" s="22"/>
      <c r="E149" s="22"/>
      <c r="F149" s="22"/>
      <c r="G149" s="22"/>
      <c r="H149" s="22"/>
      <c r="I149" s="22"/>
      <c r="J149" s="22"/>
      <c r="K149" s="22"/>
      <c r="L149" s="22"/>
      <c r="M149" s="22"/>
      <c r="N149" s="22"/>
      <c r="O149" s="22"/>
      <c r="P149" s="22"/>
      <c r="Q149" s="22"/>
      <c r="R149" s="22"/>
      <c r="S149" s="22"/>
      <c r="T149" s="22"/>
      <c r="U149" s="24"/>
      <c r="V149" s="24"/>
      <c r="W149" s="22"/>
      <c r="X149" s="22"/>
      <c r="Y149" s="22"/>
      <c r="Z149" s="22"/>
    </row>
    <row r="150" customFormat="false" ht="13.5" hidden="false" customHeight="true" outlineLevel="0" collapsed="false">
      <c r="A150" s="22"/>
      <c r="B150" s="22"/>
      <c r="C150" s="22"/>
      <c r="D150" s="22"/>
      <c r="E150" s="22"/>
      <c r="F150" s="22"/>
      <c r="G150" s="22"/>
      <c r="H150" s="22"/>
      <c r="I150" s="22"/>
      <c r="J150" s="22"/>
      <c r="K150" s="22"/>
      <c r="L150" s="22"/>
      <c r="M150" s="22"/>
      <c r="N150" s="22"/>
      <c r="O150" s="22"/>
      <c r="P150" s="22"/>
      <c r="Q150" s="22"/>
      <c r="R150" s="22"/>
      <c r="S150" s="22"/>
      <c r="T150" s="22"/>
      <c r="U150" s="24"/>
      <c r="V150" s="24"/>
      <c r="W150" s="22"/>
      <c r="X150" s="22"/>
      <c r="Y150" s="22"/>
      <c r="Z150" s="22"/>
    </row>
    <row r="151" customFormat="false" ht="13.5" hidden="false" customHeight="true" outlineLevel="0" collapsed="false">
      <c r="A151" s="22"/>
      <c r="B151" s="22"/>
      <c r="C151" s="22"/>
      <c r="D151" s="22"/>
      <c r="E151" s="22"/>
      <c r="F151" s="22"/>
      <c r="G151" s="22"/>
      <c r="H151" s="22"/>
      <c r="I151" s="22"/>
      <c r="J151" s="22"/>
      <c r="K151" s="22"/>
      <c r="L151" s="22"/>
      <c r="M151" s="22"/>
      <c r="N151" s="22"/>
      <c r="O151" s="22"/>
      <c r="P151" s="22"/>
      <c r="Q151" s="22"/>
      <c r="R151" s="22"/>
      <c r="S151" s="22"/>
      <c r="T151" s="22"/>
      <c r="U151" s="24"/>
      <c r="V151" s="24"/>
      <c r="W151" s="22"/>
      <c r="X151" s="22"/>
      <c r="Y151" s="22"/>
      <c r="Z151" s="22"/>
    </row>
    <row r="152" customFormat="false" ht="13.5" hidden="false" customHeight="true" outlineLevel="0" collapsed="false">
      <c r="A152" s="22"/>
      <c r="B152" s="22"/>
      <c r="C152" s="22"/>
      <c r="D152" s="22"/>
      <c r="E152" s="22"/>
      <c r="F152" s="22"/>
      <c r="G152" s="22"/>
      <c r="H152" s="22"/>
      <c r="I152" s="22"/>
      <c r="J152" s="22"/>
      <c r="K152" s="22"/>
      <c r="L152" s="22"/>
      <c r="M152" s="22"/>
      <c r="N152" s="22"/>
      <c r="O152" s="22"/>
      <c r="P152" s="22"/>
      <c r="Q152" s="22"/>
      <c r="R152" s="22"/>
      <c r="S152" s="22"/>
      <c r="T152" s="22"/>
      <c r="U152" s="24"/>
      <c r="V152" s="24"/>
      <c r="W152" s="22"/>
      <c r="X152" s="22"/>
      <c r="Y152" s="22"/>
      <c r="Z152" s="22"/>
    </row>
    <row r="153" customFormat="false" ht="13.5" hidden="false" customHeight="true" outlineLevel="0" collapsed="false">
      <c r="A153" s="22"/>
      <c r="B153" s="22"/>
      <c r="C153" s="22"/>
      <c r="D153" s="22"/>
      <c r="E153" s="22"/>
      <c r="F153" s="22"/>
      <c r="G153" s="22"/>
      <c r="H153" s="22"/>
      <c r="I153" s="22"/>
      <c r="J153" s="22"/>
      <c r="K153" s="22"/>
      <c r="L153" s="22"/>
      <c r="M153" s="22"/>
      <c r="N153" s="22"/>
      <c r="O153" s="22"/>
      <c r="P153" s="22"/>
      <c r="Q153" s="22"/>
      <c r="R153" s="22"/>
      <c r="S153" s="22"/>
      <c r="T153" s="22"/>
      <c r="U153" s="24"/>
      <c r="V153" s="24"/>
      <c r="W153" s="22"/>
      <c r="X153" s="22"/>
      <c r="Y153" s="22"/>
      <c r="Z153" s="22"/>
    </row>
    <row r="154" customFormat="false" ht="13.5" hidden="false" customHeight="true" outlineLevel="0" collapsed="false">
      <c r="A154" s="22"/>
      <c r="B154" s="22"/>
      <c r="C154" s="22"/>
      <c r="D154" s="22"/>
      <c r="E154" s="22"/>
      <c r="F154" s="22"/>
      <c r="G154" s="22"/>
      <c r="H154" s="22"/>
      <c r="I154" s="22"/>
      <c r="J154" s="22"/>
      <c r="K154" s="22"/>
      <c r="L154" s="22"/>
      <c r="M154" s="22"/>
      <c r="N154" s="22"/>
      <c r="O154" s="22"/>
      <c r="P154" s="22"/>
      <c r="Q154" s="22"/>
      <c r="R154" s="22"/>
      <c r="S154" s="22"/>
      <c r="T154" s="22"/>
      <c r="U154" s="24"/>
      <c r="V154" s="24"/>
      <c r="W154" s="22"/>
      <c r="X154" s="22"/>
      <c r="Y154" s="22"/>
      <c r="Z154" s="22"/>
    </row>
    <row r="155" customFormat="false" ht="13.5" hidden="false" customHeight="true" outlineLevel="0" collapsed="false">
      <c r="A155" s="22"/>
      <c r="B155" s="22"/>
      <c r="C155" s="22"/>
      <c r="D155" s="22"/>
      <c r="E155" s="22"/>
      <c r="F155" s="22"/>
      <c r="G155" s="22"/>
      <c r="H155" s="22"/>
      <c r="I155" s="22"/>
      <c r="J155" s="22"/>
      <c r="K155" s="22"/>
      <c r="L155" s="22"/>
      <c r="M155" s="22"/>
      <c r="N155" s="22"/>
      <c r="O155" s="22"/>
      <c r="P155" s="22"/>
      <c r="Q155" s="22"/>
      <c r="R155" s="22"/>
      <c r="S155" s="22"/>
      <c r="T155" s="22"/>
      <c r="U155" s="24"/>
      <c r="V155" s="24"/>
      <c r="W155" s="22"/>
      <c r="X155" s="22"/>
      <c r="Y155" s="22"/>
      <c r="Z155" s="22"/>
    </row>
    <row r="156" customFormat="false" ht="13.5" hidden="false" customHeight="true" outlineLevel="0" collapsed="false">
      <c r="A156" s="22"/>
      <c r="B156" s="22"/>
      <c r="C156" s="22"/>
      <c r="D156" s="22"/>
      <c r="E156" s="22"/>
      <c r="F156" s="22"/>
      <c r="G156" s="22"/>
      <c r="H156" s="22"/>
      <c r="I156" s="22"/>
      <c r="J156" s="22"/>
      <c r="K156" s="22"/>
      <c r="L156" s="22"/>
      <c r="M156" s="22"/>
      <c r="N156" s="22"/>
      <c r="O156" s="22"/>
      <c r="P156" s="22"/>
      <c r="Q156" s="22"/>
      <c r="R156" s="22"/>
      <c r="S156" s="22"/>
      <c r="T156" s="22"/>
      <c r="U156" s="24"/>
      <c r="V156" s="24"/>
      <c r="W156" s="22"/>
      <c r="X156" s="22"/>
      <c r="Y156" s="22"/>
      <c r="Z156" s="22"/>
    </row>
    <row r="157" customFormat="false" ht="13.5" hidden="false" customHeight="true" outlineLevel="0" collapsed="false">
      <c r="A157" s="22"/>
      <c r="B157" s="22"/>
      <c r="C157" s="22"/>
      <c r="D157" s="22"/>
      <c r="E157" s="22"/>
      <c r="F157" s="22"/>
      <c r="G157" s="22"/>
      <c r="H157" s="22"/>
      <c r="I157" s="22"/>
      <c r="J157" s="22"/>
      <c r="K157" s="22"/>
      <c r="L157" s="22"/>
      <c r="M157" s="22"/>
      <c r="N157" s="22"/>
      <c r="O157" s="22"/>
      <c r="P157" s="22"/>
      <c r="Q157" s="22"/>
      <c r="R157" s="22"/>
      <c r="S157" s="22"/>
      <c r="T157" s="22"/>
      <c r="U157" s="24"/>
      <c r="V157" s="24"/>
      <c r="W157" s="22"/>
      <c r="X157" s="22"/>
      <c r="Y157" s="22"/>
      <c r="Z157" s="22"/>
    </row>
    <row r="158" customFormat="false" ht="13.5" hidden="false" customHeight="true" outlineLevel="0" collapsed="false">
      <c r="A158" s="22"/>
      <c r="B158" s="22"/>
      <c r="C158" s="22"/>
      <c r="D158" s="22"/>
      <c r="E158" s="22"/>
      <c r="F158" s="22"/>
      <c r="G158" s="22"/>
      <c r="H158" s="22"/>
      <c r="I158" s="22"/>
      <c r="J158" s="22"/>
      <c r="K158" s="22"/>
      <c r="L158" s="22"/>
      <c r="M158" s="22"/>
      <c r="N158" s="22"/>
      <c r="O158" s="22"/>
      <c r="P158" s="22"/>
      <c r="Q158" s="22"/>
      <c r="R158" s="22"/>
      <c r="S158" s="22"/>
      <c r="T158" s="22"/>
      <c r="U158" s="24"/>
      <c r="V158" s="24"/>
      <c r="W158" s="22"/>
      <c r="X158" s="22"/>
      <c r="Y158" s="22"/>
      <c r="Z158" s="22"/>
    </row>
    <row r="159" customFormat="false" ht="13.5" hidden="false" customHeight="true" outlineLevel="0" collapsed="false">
      <c r="A159" s="22"/>
      <c r="B159" s="22"/>
      <c r="C159" s="22"/>
      <c r="D159" s="22"/>
      <c r="E159" s="22"/>
      <c r="F159" s="22"/>
      <c r="G159" s="22"/>
      <c r="H159" s="22"/>
      <c r="I159" s="22"/>
      <c r="J159" s="22"/>
      <c r="K159" s="22"/>
      <c r="L159" s="22"/>
      <c r="M159" s="22"/>
      <c r="N159" s="22"/>
      <c r="O159" s="22"/>
      <c r="P159" s="22"/>
      <c r="Q159" s="22"/>
      <c r="R159" s="22"/>
      <c r="S159" s="22"/>
      <c r="T159" s="22"/>
      <c r="U159" s="24"/>
      <c r="V159" s="24"/>
      <c r="W159" s="22"/>
      <c r="X159" s="22"/>
      <c r="Y159" s="22"/>
      <c r="Z159" s="22"/>
    </row>
    <row r="160" customFormat="false" ht="13.5" hidden="false" customHeight="true" outlineLevel="0" collapsed="false">
      <c r="A160" s="22"/>
      <c r="B160" s="22"/>
      <c r="C160" s="22"/>
      <c r="D160" s="22"/>
      <c r="E160" s="22"/>
      <c r="F160" s="22"/>
      <c r="G160" s="22"/>
      <c r="H160" s="22"/>
      <c r="I160" s="22"/>
      <c r="J160" s="22"/>
      <c r="K160" s="22"/>
      <c r="L160" s="22"/>
      <c r="M160" s="22"/>
      <c r="N160" s="22"/>
      <c r="O160" s="22"/>
      <c r="P160" s="22"/>
      <c r="Q160" s="22"/>
      <c r="R160" s="22"/>
      <c r="S160" s="22"/>
      <c r="T160" s="22"/>
      <c r="U160" s="24"/>
      <c r="V160" s="24"/>
      <c r="W160" s="22"/>
      <c r="X160" s="22"/>
      <c r="Y160" s="22"/>
      <c r="Z160" s="22"/>
    </row>
    <row r="161" customFormat="false" ht="13.5" hidden="false" customHeight="true" outlineLevel="0" collapsed="false">
      <c r="A161" s="22"/>
      <c r="B161" s="22"/>
      <c r="C161" s="22"/>
      <c r="D161" s="22"/>
      <c r="E161" s="22"/>
      <c r="F161" s="22"/>
      <c r="G161" s="22"/>
      <c r="H161" s="22"/>
      <c r="I161" s="22"/>
      <c r="J161" s="22"/>
      <c r="K161" s="22"/>
      <c r="L161" s="22"/>
      <c r="M161" s="22"/>
      <c r="N161" s="22"/>
      <c r="O161" s="22"/>
      <c r="P161" s="22"/>
      <c r="Q161" s="22"/>
      <c r="R161" s="22"/>
      <c r="S161" s="22"/>
      <c r="T161" s="22"/>
      <c r="U161" s="24"/>
      <c r="V161" s="24"/>
      <c r="W161" s="22"/>
      <c r="X161" s="22"/>
      <c r="Y161" s="22"/>
      <c r="Z161" s="22"/>
    </row>
    <row r="162" customFormat="false" ht="13.5" hidden="false" customHeight="true" outlineLevel="0" collapsed="false">
      <c r="A162" s="22"/>
      <c r="B162" s="22"/>
      <c r="C162" s="22"/>
      <c r="D162" s="22"/>
      <c r="E162" s="22"/>
      <c r="F162" s="22"/>
      <c r="G162" s="22"/>
      <c r="H162" s="22"/>
      <c r="I162" s="22"/>
      <c r="J162" s="22"/>
      <c r="K162" s="22"/>
      <c r="L162" s="22"/>
      <c r="M162" s="22"/>
      <c r="N162" s="22"/>
      <c r="O162" s="22"/>
      <c r="P162" s="22"/>
      <c r="Q162" s="22"/>
      <c r="R162" s="22"/>
      <c r="S162" s="22"/>
      <c r="T162" s="22"/>
      <c r="U162" s="24"/>
      <c r="V162" s="24"/>
      <c r="W162" s="22"/>
      <c r="X162" s="22"/>
      <c r="Y162" s="22"/>
      <c r="Z162" s="22"/>
    </row>
    <row r="163" customFormat="false" ht="13.5" hidden="false" customHeight="true" outlineLevel="0" collapsed="false">
      <c r="A163" s="22"/>
      <c r="B163" s="22"/>
      <c r="C163" s="22"/>
      <c r="D163" s="22"/>
      <c r="E163" s="22"/>
      <c r="F163" s="22"/>
      <c r="G163" s="22"/>
      <c r="H163" s="22"/>
      <c r="I163" s="22"/>
      <c r="J163" s="22"/>
      <c r="K163" s="22"/>
      <c r="L163" s="22"/>
      <c r="M163" s="22"/>
      <c r="N163" s="22"/>
      <c r="O163" s="22"/>
      <c r="P163" s="22"/>
      <c r="Q163" s="22"/>
      <c r="R163" s="22"/>
      <c r="S163" s="22"/>
      <c r="T163" s="22"/>
      <c r="U163" s="24"/>
      <c r="V163" s="24"/>
      <c r="W163" s="22"/>
      <c r="X163" s="22"/>
      <c r="Y163" s="22"/>
      <c r="Z163" s="22"/>
    </row>
    <row r="164" customFormat="false" ht="13.5" hidden="false" customHeight="true" outlineLevel="0" collapsed="false">
      <c r="A164" s="22"/>
      <c r="B164" s="22"/>
      <c r="C164" s="22"/>
      <c r="D164" s="22"/>
      <c r="E164" s="22"/>
      <c r="F164" s="22"/>
      <c r="G164" s="22"/>
      <c r="H164" s="22"/>
      <c r="I164" s="22"/>
      <c r="J164" s="22"/>
      <c r="K164" s="22"/>
      <c r="L164" s="22"/>
      <c r="M164" s="22"/>
      <c r="N164" s="22"/>
      <c r="O164" s="22"/>
      <c r="P164" s="22"/>
      <c r="Q164" s="22"/>
      <c r="R164" s="22"/>
      <c r="S164" s="22"/>
      <c r="T164" s="22"/>
      <c r="U164" s="24"/>
      <c r="V164" s="24"/>
      <c r="W164" s="22"/>
      <c r="X164" s="22"/>
      <c r="Y164" s="22"/>
      <c r="Z164" s="22"/>
    </row>
    <row r="165" customFormat="false" ht="13.5" hidden="false" customHeight="true" outlineLevel="0" collapsed="false">
      <c r="A165" s="22"/>
      <c r="B165" s="22"/>
      <c r="C165" s="22"/>
      <c r="D165" s="22"/>
      <c r="E165" s="22"/>
      <c r="F165" s="22"/>
      <c r="G165" s="22"/>
      <c r="H165" s="22"/>
      <c r="I165" s="22"/>
      <c r="J165" s="22"/>
      <c r="K165" s="22"/>
      <c r="L165" s="22"/>
      <c r="M165" s="22"/>
      <c r="N165" s="22"/>
      <c r="O165" s="22"/>
      <c r="P165" s="22"/>
      <c r="Q165" s="22"/>
      <c r="R165" s="22"/>
      <c r="S165" s="22"/>
      <c r="T165" s="22"/>
      <c r="U165" s="24"/>
      <c r="V165" s="24"/>
      <c r="W165" s="22"/>
      <c r="X165" s="22"/>
      <c r="Y165" s="22"/>
      <c r="Z165" s="22"/>
    </row>
    <row r="166" customFormat="false" ht="13.5" hidden="false" customHeight="true" outlineLevel="0" collapsed="false">
      <c r="A166" s="22"/>
      <c r="B166" s="22"/>
      <c r="C166" s="22"/>
      <c r="D166" s="22"/>
      <c r="E166" s="22"/>
      <c r="F166" s="22"/>
      <c r="G166" s="22"/>
      <c r="H166" s="22"/>
      <c r="I166" s="22"/>
      <c r="J166" s="22"/>
      <c r="K166" s="22"/>
      <c r="L166" s="22"/>
      <c r="M166" s="22"/>
      <c r="N166" s="22"/>
      <c r="O166" s="22"/>
      <c r="P166" s="22"/>
      <c r="Q166" s="22"/>
      <c r="R166" s="22"/>
      <c r="S166" s="22"/>
      <c r="T166" s="22"/>
      <c r="U166" s="24"/>
      <c r="V166" s="24"/>
      <c r="W166" s="22"/>
      <c r="X166" s="22"/>
      <c r="Y166" s="22"/>
      <c r="Z166" s="22"/>
    </row>
    <row r="167" customFormat="false" ht="13.5" hidden="false" customHeight="true" outlineLevel="0" collapsed="false">
      <c r="A167" s="22"/>
      <c r="B167" s="22"/>
      <c r="C167" s="22"/>
      <c r="D167" s="22"/>
      <c r="E167" s="22"/>
      <c r="F167" s="22"/>
      <c r="G167" s="22"/>
      <c r="H167" s="22"/>
      <c r="I167" s="22"/>
      <c r="J167" s="22"/>
      <c r="K167" s="22"/>
      <c r="L167" s="22"/>
      <c r="M167" s="22"/>
      <c r="N167" s="22"/>
      <c r="O167" s="22"/>
      <c r="P167" s="22"/>
      <c r="Q167" s="22"/>
      <c r="R167" s="22"/>
      <c r="S167" s="22"/>
      <c r="T167" s="22"/>
      <c r="U167" s="24"/>
      <c r="V167" s="24"/>
      <c r="W167" s="22"/>
      <c r="X167" s="22"/>
      <c r="Y167" s="22"/>
      <c r="Z167" s="22"/>
    </row>
    <row r="168" customFormat="false" ht="13.5" hidden="false" customHeight="true" outlineLevel="0" collapsed="false">
      <c r="A168" s="22"/>
      <c r="B168" s="22"/>
      <c r="C168" s="22"/>
      <c r="D168" s="22"/>
      <c r="E168" s="22"/>
      <c r="F168" s="22"/>
      <c r="G168" s="22"/>
      <c r="H168" s="22"/>
      <c r="I168" s="22"/>
      <c r="J168" s="22"/>
      <c r="K168" s="22"/>
      <c r="L168" s="22"/>
      <c r="M168" s="22"/>
      <c r="N168" s="22"/>
      <c r="O168" s="22"/>
      <c r="P168" s="22"/>
      <c r="Q168" s="22"/>
      <c r="R168" s="22"/>
      <c r="S168" s="22"/>
      <c r="T168" s="22"/>
      <c r="U168" s="24"/>
      <c r="V168" s="24"/>
      <c r="W168" s="22"/>
      <c r="X168" s="22"/>
      <c r="Y168" s="22"/>
      <c r="Z168" s="22"/>
    </row>
    <row r="169" customFormat="false" ht="13.5" hidden="false" customHeight="true" outlineLevel="0" collapsed="false">
      <c r="A169" s="22"/>
      <c r="B169" s="22"/>
      <c r="C169" s="22"/>
      <c r="D169" s="22"/>
      <c r="E169" s="22"/>
      <c r="F169" s="22"/>
      <c r="G169" s="22"/>
      <c r="H169" s="22"/>
      <c r="I169" s="22"/>
      <c r="J169" s="22"/>
      <c r="K169" s="22"/>
      <c r="L169" s="22"/>
      <c r="M169" s="22"/>
      <c r="N169" s="22"/>
      <c r="O169" s="22"/>
      <c r="P169" s="22"/>
      <c r="Q169" s="22"/>
      <c r="R169" s="22"/>
      <c r="S169" s="22"/>
      <c r="T169" s="22"/>
      <c r="U169" s="24"/>
      <c r="V169" s="24"/>
      <c r="W169" s="22"/>
      <c r="X169" s="22"/>
      <c r="Y169" s="22"/>
      <c r="Z169" s="22"/>
    </row>
    <row r="170" customFormat="false" ht="13.5" hidden="false" customHeight="true" outlineLevel="0" collapsed="false">
      <c r="A170" s="22"/>
      <c r="B170" s="22"/>
      <c r="C170" s="22"/>
      <c r="D170" s="22"/>
      <c r="E170" s="22"/>
      <c r="F170" s="22"/>
      <c r="G170" s="22"/>
      <c r="H170" s="22"/>
      <c r="I170" s="22"/>
      <c r="J170" s="22"/>
      <c r="K170" s="22"/>
      <c r="L170" s="22"/>
      <c r="M170" s="22"/>
      <c r="N170" s="22"/>
      <c r="O170" s="22"/>
      <c r="P170" s="22"/>
      <c r="Q170" s="22"/>
      <c r="R170" s="22"/>
      <c r="S170" s="22"/>
      <c r="T170" s="22"/>
      <c r="U170" s="24"/>
      <c r="V170" s="24"/>
      <c r="W170" s="22"/>
      <c r="X170" s="22"/>
      <c r="Y170" s="22"/>
      <c r="Z170" s="22"/>
    </row>
    <row r="171" customFormat="false" ht="13.5" hidden="false" customHeight="true" outlineLevel="0" collapsed="false">
      <c r="A171" s="22"/>
      <c r="B171" s="22"/>
      <c r="C171" s="22"/>
      <c r="D171" s="22"/>
      <c r="E171" s="22"/>
      <c r="F171" s="22"/>
      <c r="G171" s="22"/>
      <c r="H171" s="22"/>
      <c r="I171" s="22"/>
      <c r="J171" s="22"/>
      <c r="K171" s="22"/>
      <c r="L171" s="22"/>
      <c r="M171" s="22"/>
      <c r="N171" s="22"/>
      <c r="O171" s="22"/>
      <c r="P171" s="22"/>
      <c r="Q171" s="22"/>
      <c r="R171" s="22"/>
      <c r="S171" s="22"/>
      <c r="T171" s="22"/>
      <c r="U171" s="24"/>
      <c r="V171" s="24"/>
      <c r="W171" s="22"/>
      <c r="X171" s="22"/>
      <c r="Y171" s="22"/>
      <c r="Z171" s="22"/>
    </row>
    <row r="172" customFormat="false" ht="13.5" hidden="false" customHeight="true" outlineLevel="0" collapsed="false">
      <c r="A172" s="22"/>
      <c r="B172" s="22"/>
      <c r="C172" s="22"/>
      <c r="D172" s="22"/>
      <c r="E172" s="22"/>
      <c r="F172" s="22"/>
      <c r="G172" s="22"/>
      <c r="H172" s="22"/>
      <c r="I172" s="22"/>
      <c r="J172" s="22"/>
      <c r="K172" s="22"/>
      <c r="L172" s="22"/>
      <c r="M172" s="22"/>
      <c r="N172" s="22"/>
      <c r="O172" s="22"/>
      <c r="P172" s="22"/>
      <c r="Q172" s="22"/>
      <c r="R172" s="22"/>
      <c r="S172" s="22"/>
      <c r="T172" s="22"/>
      <c r="U172" s="24"/>
      <c r="V172" s="24"/>
      <c r="W172" s="22"/>
      <c r="X172" s="22"/>
      <c r="Y172" s="22"/>
      <c r="Z172" s="22"/>
    </row>
    <row r="173" customFormat="false" ht="13.5" hidden="false" customHeight="true" outlineLevel="0" collapsed="false">
      <c r="A173" s="22"/>
      <c r="B173" s="22"/>
      <c r="C173" s="22"/>
      <c r="D173" s="22"/>
      <c r="E173" s="22"/>
      <c r="F173" s="22"/>
      <c r="G173" s="22"/>
      <c r="H173" s="22"/>
      <c r="I173" s="22"/>
      <c r="J173" s="22"/>
      <c r="K173" s="22"/>
      <c r="L173" s="22"/>
      <c r="M173" s="22"/>
      <c r="N173" s="22"/>
      <c r="O173" s="22"/>
      <c r="P173" s="22"/>
      <c r="Q173" s="22"/>
      <c r="R173" s="22"/>
      <c r="S173" s="22"/>
      <c r="T173" s="22"/>
      <c r="U173" s="24"/>
      <c r="V173" s="24"/>
      <c r="W173" s="22"/>
      <c r="X173" s="22"/>
      <c r="Y173" s="22"/>
      <c r="Z173" s="22"/>
    </row>
    <row r="174" customFormat="false" ht="13.5" hidden="false" customHeight="true" outlineLevel="0" collapsed="false">
      <c r="A174" s="22"/>
      <c r="B174" s="22"/>
      <c r="C174" s="22"/>
      <c r="D174" s="22"/>
      <c r="E174" s="22"/>
      <c r="F174" s="22"/>
      <c r="G174" s="22"/>
      <c r="H174" s="22"/>
      <c r="I174" s="22"/>
      <c r="J174" s="22"/>
      <c r="K174" s="22"/>
      <c r="L174" s="22"/>
      <c r="M174" s="22"/>
      <c r="N174" s="22"/>
      <c r="O174" s="22"/>
      <c r="P174" s="22"/>
      <c r="Q174" s="22"/>
      <c r="R174" s="22"/>
      <c r="S174" s="22"/>
      <c r="T174" s="22"/>
      <c r="U174" s="24"/>
      <c r="V174" s="24"/>
      <c r="W174" s="22"/>
      <c r="X174" s="22"/>
      <c r="Y174" s="22"/>
      <c r="Z174" s="22"/>
    </row>
    <row r="175" customFormat="false" ht="13.5" hidden="false" customHeight="true" outlineLevel="0" collapsed="false">
      <c r="A175" s="22"/>
      <c r="B175" s="22"/>
      <c r="C175" s="22"/>
      <c r="D175" s="22"/>
      <c r="E175" s="22"/>
      <c r="F175" s="22"/>
      <c r="G175" s="22"/>
      <c r="H175" s="22"/>
      <c r="I175" s="22"/>
      <c r="J175" s="22"/>
      <c r="K175" s="22"/>
      <c r="L175" s="22"/>
      <c r="M175" s="22"/>
      <c r="N175" s="22"/>
      <c r="O175" s="22"/>
      <c r="P175" s="22"/>
      <c r="Q175" s="22"/>
      <c r="R175" s="22"/>
      <c r="S175" s="22"/>
      <c r="T175" s="22"/>
      <c r="U175" s="24"/>
      <c r="V175" s="24"/>
      <c r="W175" s="22"/>
      <c r="X175" s="22"/>
      <c r="Y175" s="22"/>
      <c r="Z175" s="22"/>
    </row>
    <row r="176" customFormat="false" ht="13.5" hidden="false" customHeight="true" outlineLevel="0" collapsed="false">
      <c r="A176" s="22"/>
      <c r="B176" s="22"/>
      <c r="C176" s="22"/>
      <c r="D176" s="22"/>
      <c r="E176" s="22"/>
      <c r="F176" s="22"/>
      <c r="G176" s="22"/>
      <c r="H176" s="22"/>
      <c r="I176" s="22"/>
      <c r="J176" s="22"/>
      <c r="K176" s="22"/>
      <c r="L176" s="22"/>
      <c r="M176" s="22"/>
      <c r="N176" s="22"/>
      <c r="O176" s="22"/>
      <c r="P176" s="22"/>
      <c r="Q176" s="22"/>
      <c r="R176" s="22"/>
      <c r="S176" s="22"/>
      <c r="T176" s="22"/>
      <c r="U176" s="24"/>
      <c r="V176" s="24"/>
      <c r="W176" s="22"/>
      <c r="X176" s="22"/>
      <c r="Y176" s="22"/>
      <c r="Z176" s="22"/>
    </row>
    <row r="177" customFormat="false" ht="13.5" hidden="false" customHeight="true" outlineLevel="0" collapsed="false">
      <c r="A177" s="22"/>
      <c r="B177" s="22"/>
      <c r="C177" s="22"/>
      <c r="D177" s="22"/>
      <c r="E177" s="22"/>
      <c r="F177" s="22"/>
      <c r="G177" s="22"/>
      <c r="H177" s="22"/>
      <c r="I177" s="22"/>
      <c r="J177" s="22"/>
      <c r="K177" s="22"/>
      <c r="L177" s="22"/>
      <c r="M177" s="22"/>
      <c r="N177" s="22"/>
      <c r="O177" s="22"/>
      <c r="P177" s="22"/>
      <c r="Q177" s="22"/>
      <c r="R177" s="22"/>
      <c r="S177" s="22"/>
      <c r="T177" s="22"/>
      <c r="U177" s="24"/>
      <c r="V177" s="24"/>
      <c r="W177" s="22"/>
      <c r="X177" s="22"/>
      <c r="Y177" s="22"/>
      <c r="Z177" s="22"/>
    </row>
    <row r="178" customFormat="false" ht="13.5" hidden="false" customHeight="true" outlineLevel="0" collapsed="false">
      <c r="A178" s="22"/>
      <c r="B178" s="22"/>
      <c r="C178" s="22"/>
      <c r="D178" s="22"/>
      <c r="E178" s="22"/>
      <c r="F178" s="22"/>
      <c r="G178" s="22"/>
      <c r="H178" s="22"/>
      <c r="I178" s="22"/>
      <c r="J178" s="22"/>
      <c r="K178" s="22"/>
      <c r="L178" s="22"/>
      <c r="M178" s="22"/>
      <c r="N178" s="22"/>
      <c r="O178" s="22"/>
      <c r="P178" s="22"/>
      <c r="Q178" s="22"/>
      <c r="R178" s="22"/>
      <c r="S178" s="22"/>
      <c r="T178" s="22"/>
      <c r="U178" s="24"/>
      <c r="V178" s="24"/>
      <c r="W178" s="22"/>
      <c r="X178" s="22"/>
      <c r="Y178" s="22"/>
      <c r="Z178" s="22"/>
    </row>
    <row r="179" customFormat="false" ht="13.5" hidden="false" customHeight="true" outlineLevel="0" collapsed="false">
      <c r="A179" s="22"/>
      <c r="B179" s="22"/>
      <c r="C179" s="22"/>
      <c r="D179" s="22"/>
      <c r="E179" s="22"/>
      <c r="F179" s="22"/>
      <c r="G179" s="22"/>
      <c r="H179" s="22"/>
      <c r="I179" s="22"/>
      <c r="J179" s="22"/>
      <c r="K179" s="22"/>
      <c r="L179" s="22"/>
      <c r="M179" s="22"/>
      <c r="N179" s="22"/>
      <c r="O179" s="22"/>
      <c r="P179" s="22"/>
      <c r="Q179" s="22"/>
      <c r="R179" s="22"/>
      <c r="S179" s="22"/>
      <c r="T179" s="22"/>
      <c r="U179" s="24"/>
      <c r="V179" s="24"/>
      <c r="W179" s="22"/>
      <c r="X179" s="22"/>
      <c r="Y179" s="22"/>
      <c r="Z179" s="22"/>
    </row>
    <row r="180" customFormat="false" ht="13.5" hidden="false" customHeight="true" outlineLevel="0" collapsed="false">
      <c r="A180" s="22"/>
      <c r="B180" s="22"/>
      <c r="C180" s="22"/>
      <c r="D180" s="22"/>
      <c r="E180" s="22"/>
      <c r="F180" s="22"/>
      <c r="G180" s="22"/>
      <c r="H180" s="22"/>
      <c r="I180" s="22"/>
      <c r="J180" s="22"/>
      <c r="K180" s="22"/>
      <c r="L180" s="22"/>
      <c r="M180" s="22"/>
      <c r="N180" s="22"/>
      <c r="O180" s="22"/>
      <c r="P180" s="22"/>
      <c r="Q180" s="22"/>
      <c r="R180" s="22"/>
      <c r="S180" s="22"/>
      <c r="T180" s="22"/>
      <c r="U180" s="24"/>
      <c r="V180" s="24"/>
      <c r="W180" s="22"/>
      <c r="X180" s="22"/>
      <c r="Y180" s="22"/>
      <c r="Z180" s="22"/>
    </row>
    <row r="181" customFormat="false" ht="13.5" hidden="false" customHeight="true" outlineLevel="0" collapsed="false">
      <c r="A181" s="22"/>
      <c r="B181" s="22"/>
      <c r="C181" s="22"/>
      <c r="D181" s="22"/>
      <c r="E181" s="22"/>
      <c r="F181" s="22"/>
      <c r="G181" s="22"/>
      <c r="H181" s="22"/>
      <c r="I181" s="22"/>
      <c r="J181" s="22"/>
      <c r="K181" s="22"/>
      <c r="L181" s="22"/>
      <c r="M181" s="22"/>
      <c r="N181" s="22"/>
      <c r="O181" s="22"/>
      <c r="P181" s="22"/>
      <c r="Q181" s="22"/>
      <c r="R181" s="22"/>
      <c r="S181" s="22"/>
      <c r="T181" s="22"/>
      <c r="U181" s="24"/>
      <c r="V181" s="24"/>
      <c r="W181" s="22"/>
      <c r="X181" s="22"/>
      <c r="Y181" s="22"/>
      <c r="Z181" s="22"/>
    </row>
    <row r="182" customFormat="false" ht="13.5" hidden="false" customHeight="true" outlineLevel="0" collapsed="false">
      <c r="A182" s="22"/>
      <c r="B182" s="22"/>
      <c r="C182" s="22"/>
      <c r="D182" s="22"/>
      <c r="E182" s="22"/>
      <c r="F182" s="22"/>
      <c r="G182" s="22"/>
      <c r="H182" s="22"/>
      <c r="I182" s="22"/>
      <c r="J182" s="22"/>
      <c r="K182" s="22"/>
      <c r="L182" s="22"/>
      <c r="M182" s="22"/>
      <c r="N182" s="22"/>
      <c r="O182" s="22"/>
      <c r="P182" s="22"/>
      <c r="Q182" s="22"/>
      <c r="R182" s="22"/>
      <c r="S182" s="22"/>
      <c r="T182" s="22"/>
      <c r="U182" s="24"/>
      <c r="V182" s="24"/>
      <c r="W182" s="22"/>
      <c r="X182" s="22"/>
      <c r="Y182" s="22"/>
      <c r="Z182" s="22"/>
    </row>
    <row r="183" customFormat="false" ht="13.5" hidden="false" customHeight="true" outlineLevel="0" collapsed="false">
      <c r="A183" s="22"/>
      <c r="B183" s="22"/>
      <c r="C183" s="22"/>
      <c r="D183" s="22"/>
      <c r="E183" s="22"/>
      <c r="F183" s="22"/>
      <c r="G183" s="22"/>
      <c r="H183" s="22"/>
      <c r="I183" s="22"/>
      <c r="J183" s="22"/>
      <c r="K183" s="22"/>
      <c r="L183" s="22"/>
      <c r="M183" s="22"/>
      <c r="N183" s="22"/>
      <c r="O183" s="22"/>
      <c r="P183" s="22"/>
      <c r="Q183" s="22"/>
      <c r="R183" s="22"/>
      <c r="S183" s="22"/>
      <c r="T183" s="22"/>
      <c r="U183" s="24"/>
      <c r="V183" s="24"/>
      <c r="W183" s="22"/>
      <c r="X183" s="22"/>
      <c r="Y183" s="22"/>
      <c r="Z183" s="22"/>
    </row>
    <row r="184" customFormat="false" ht="13.5" hidden="false" customHeight="true" outlineLevel="0" collapsed="false">
      <c r="A184" s="22"/>
      <c r="B184" s="22"/>
      <c r="C184" s="22"/>
      <c r="D184" s="22"/>
      <c r="E184" s="22"/>
      <c r="F184" s="22"/>
      <c r="G184" s="22"/>
      <c r="H184" s="22"/>
      <c r="I184" s="22"/>
      <c r="J184" s="22"/>
      <c r="K184" s="22"/>
      <c r="L184" s="22"/>
      <c r="M184" s="22"/>
      <c r="N184" s="22"/>
      <c r="O184" s="22"/>
      <c r="P184" s="22"/>
      <c r="Q184" s="22"/>
      <c r="R184" s="22"/>
      <c r="S184" s="22"/>
      <c r="T184" s="22"/>
      <c r="U184" s="24"/>
      <c r="V184" s="24"/>
      <c r="W184" s="22"/>
      <c r="X184" s="22"/>
      <c r="Y184" s="22"/>
      <c r="Z184" s="22"/>
    </row>
    <row r="185" customFormat="false" ht="13.5" hidden="false" customHeight="true" outlineLevel="0" collapsed="false">
      <c r="A185" s="22"/>
      <c r="B185" s="22"/>
      <c r="C185" s="22"/>
      <c r="D185" s="22"/>
      <c r="E185" s="22"/>
      <c r="F185" s="22"/>
      <c r="G185" s="22"/>
      <c r="H185" s="22"/>
      <c r="I185" s="22"/>
      <c r="J185" s="22"/>
      <c r="K185" s="22"/>
      <c r="L185" s="22"/>
      <c r="M185" s="22"/>
      <c r="N185" s="22"/>
      <c r="O185" s="22"/>
      <c r="P185" s="22"/>
      <c r="Q185" s="22"/>
      <c r="R185" s="22"/>
      <c r="S185" s="22"/>
      <c r="T185" s="22"/>
      <c r="U185" s="24"/>
      <c r="V185" s="24"/>
      <c r="W185" s="22"/>
      <c r="X185" s="22"/>
      <c r="Y185" s="22"/>
      <c r="Z185" s="22"/>
    </row>
    <row r="186" customFormat="false" ht="13.5" hidden="false" customHeight="true" outlineLevel="0" collapsed="false">
      <c r="A186" s="22"/>
      <c r="B186" s="22"/>
      <c r="C186" s="22"/>
      <c r="D186" s="22"/>
      <c r="E186" s="22"/>
      <c r="F186" s="22"/>
      <c r="G186" s="22"/>
      <c r="H186" s="22"/>
      <c r="I186" s="22"/>
      <c r="J186" s="22"/>
      <c r="K186" s="22"/>
      <c r="L186" s="22"/>
      <c r="M186" s="22"/>
      <c r="N186" s="22"/>
      <c r="O186" s="22"/>
      <c r="P186" s="22"/>
      <c r="Q186" s="22"/>
      <c r="R186" s="22"/>
      <c r="S186" s="22"/>
      <c r="T186" s="22"/>
      <c r="U186" s="24"/>
      <c r="V186" s="24"/>
      <c r="W186" s="22"/>
      <c r="X186" s="22"/>
      <c r="Y186" s="22"/>
      <c r="Z186" s="22"/>
    </row>
    <row r="187" customFormat="false" ht="13.5" hidden="false" customHeight="true" outlineLevel="0" collapsed="false">
      <c r="A187" s="22"/>
      <c r="B187" s="22"/>
      <c r="C187" s="22"/>
      <c r="D187" s="22"/>
      <c r="E187" s="22"/>
      <c r="F187" s="22"/>
      <c r="G187" s="22"/>
      <c r="H187" s="22"/>
      <c r="I187" s="22"/>
      <c r="J187" s="22"/>
      <c r="K187" s="22"/>
      <c r="L187" s="22"/>
      <c r="M187" s="22"/>
      <c r="N187" s="22"/>
      <c r="O187" s="22"/>
      <c r="P187" s="22"/>
      <c r="Q187" s="22"/>
      <c r="R187" s="22"/>
      <c r="S187" s="22"/>
      <c r="T187" s="22"/>
      <c r="U187" s="24"/>
      <c r="V187" s="24"/>
      <c r="W187" s="22"/>
      <c r="X187" s="22"/>
      <c r="Y187" s="22"/>
      <c r="Z187" s="22"/>
    </row>
    <row r="188" customFormat="false" ht="13.5" hidden="false" customHeight="true" outlineLevel="0" collapsed="false">
      <c r="A188" s="22"/>
      <c r="B188" s="22"/>
      <c r="C188" s="22"/>
      <c r="D188" s="22"/>
      <c r="E188" s="22"/>
      <c r="F188" s="22"/>
      <c r="G188" s="22"/>
      <c r="H188" s="22"/>
      <c r="I188" s="22"/>
      <c r="J188" s="22"/>
      <c r="K188" s="22"/>
      <c r="L188" s="22"/>
      <c r="M188" s="22"/>
      <c r="N188" s="22"/>
      <c r="O188" s="22"/>
      <c r="P188" s="22"/>
      <c r="Q188" s="22"/>
      <c r="R188" s="22"/>
      <c r="S188" s="22"/>
      <c r="T188" s="22"/>
      <c r="U188" s="24"/>
      <c r="V188" s="24"/>
      <c r="W188" s="22"/>
      <c r="X188" s="22"/>
      <c r="Y188" s="22"/>
      <c r="Z188" s="22"/>
    </row>
    <row r="189" customFormat="false" ht="13.5" hidden="false" customHeight="true" outlineLevel="0" collapsed="false">
      <c r="A189" s="22"/>
      <c r="B189" s="22"/>
      <c r="C189" s="22"/>
      <c r="D189" s="22"/>
      <c r="E189" s="22"/>
      <c r="F189" s="22"/>
      <c r="G189" s="22"/>
      <c r="H189" s="22"/>
      <c r="I189" s="22"/>
      <c r="J189" s="22"/>
      <c r="K189" s="22"/>
      <c r="L189" s="22"/>
      <c r="M189" s="22"/>
      <c r="N189" s="22"/>
      <c r="O189" s="22"/>
      <c r="P189" s="22"/>
      <c r="Q189" s="22"/>
      <c r="R189" s="22"/>
      <c r="S189" s="22"/>
      <c r="T189" s="22"/>
      <c r="U189" s="24"/>
      <c r="V189" s="24"/>
      <c r="W189" s="22"/>
      <c r="X189" s="22"/>
      <c r="Y189" s="22"/>
      <c r="Z189" s="22"/>
    </row>
    <row r="190" customFormat="false" ht="13.5" hidden="false" customHeight="true" outlineLevel="0" collapsed="false">
      <c r="A190" s="22"/>
      <c r="B190" s="22"/>
      <c r="C190" s="22"/>
      <c r="D190" s="22"/>
      <c r="E190" s="22"/>
      <c r="F190" s="22"/>
      <c r="G190" s="22"/>
      <c r="H190" s="22"/>
      <c r="I190" s="22"/>
      <c r="J190" s="22"/>
      <c r="K190" s="22"/>
      <c r="L190" s="22"/>
      <c r="M190" s="22"/>
      <c r="N190" s="22"/>
      <c r="O190" s="22"/>
      <c r="P190" s="22"/>
      <c r="Q190" s="22"/>
      <c r="R190" s="22"/>
      <c r="S190" s="22"/>
      <c r="T190" s="22"/>
      <c r="U190" s="24"/>
      <c r="V190" s="24"/>
      <c r="W190" s="22"/>
      <c r="X190" s="22"/>
      <c r="Y190" s="22"/>
      <c r="Z190" s="22"/>
    </row>
    <row r="191" customFormat="false" ht="13.5" hidden="false" customHeight="true" outlineLevel="0" collapsed="false">
      <c r="A191" s="22"/>
      <c r="B191" s="22"/>
      <c r="C191" s="22"/>
      <c r="D191" s="22"/>
      <c r="E191" s="22"/>
      <c r="F191" s="22"/>
      <c r="G191" s="22"/>
      <c r="H191" s="22"/>
      <c r="I191" s="22"/>
      <c r="J191" s="22"/>
      <c r="K191" s="22"/>
      <c r="L191" s="22"/>
      <c r="M191" s="22"/>
      <c r="N191" s="22"/>
      <c r="O191" s="22"/>
      <c r="P191" s="22"/>
      <c r="Q191" s="22"/>
      <c r="R191" s="22"/>
      <c r="S191" s="22"/>
      <c r="T191" s="22"/>
      <c r="U191" s="24"/>
      <c r="V191" s="24"/>
      <c r="W191" s="22"/>
      <c r="X191" s="22"/>
      <c r="Y191" s="22"/>
      <c r="Z191" s="22"/>
    </row>
    <row r="192" customFormat="false" ht="13.5" hidden="false" customHeight="true" outlineLevel="0" collapsed="false">
      <c r="A192" s="22"/>
      <c r="B192" s="22"/>
      <c r="C192" s="22"/>
      <c r="D192" s="22"/>
      <c r="E192" s="22"/>
      <c r="F192" s="22"/>
      <c r="G192" s="22"/>
      <c r="H192" s="22"/>
      <c r="I192" s="22"/>
      <c r="J192" s="22"/>
      <c r="K192" s="22"/>
      <c r="L192" s="22"/>
      <c r="M192" s="22"/>
      <c r="N192" s="22"/>
      <c r="O192" s="22"/>
      <c r="P192" s="22"/>
      <c r="Q192" s="22"/>
      <c r="R192" s="22"/>
      <c r="S192" s="22"/>
      <c r="T192" s="22"/>
      <c r="U192" s="24"/>
      <c r="V192" s="24"/>
      <c r="W192" s="22"/>
      <c r="X192" s="22"/>
      <c r="Y192" s="22"/>
      <c r="Z192" s="22"/>
    </row>
    <row r="193" customFormat="false" ht="13.5" hidden="false" customHeight="true" outlineLevel="0" collapsed="false">
      <c r="A193" s="22"/>
      <c r="B193" s="22"/>
      <c r="C193" s="22"/>
      <c r="D193" s="22"/>
      <c r="E193" s="22"/>
      <c r="F193" s="22"/>
      <c r="G193" s="22"/>
      <c r="H193" s="22"/>
      <c r="I193" s="22"/>
      <c r="J193" s="22"/>
      <c r="K193" s="22"/>
      <c r="L193" s="22"/>
      <c r="M193" s="22"/>
      <c r="N193" s="22"/>
      <c r="O193" s="22"/>
      <c r="P193" s="22"/>
      <c r="Q193" s="22"/>
      <c r="R193" s="22"/>
      <c r="S193" s="22"/>
      <c r="T193" s="22"/>
      <c r="U193" s="24"/>
      <c r="V193" s="24"/>
      <c r="W193" s="22"/>
      <c r="X193" s="22"/>
      <c r="Y193" s="22"/>
      <c r="Z193" s="22"/>
    </row>
    <row r="194" customFormat="false" ht="13.5" hidden="false" customHeight="true" outlineLevel="0" collapsed="false">
      <c r="A194" s="22"/>
      <c r="B194" s="22"/>
      <c r="C194" s="22"/>
      <c r="D194" s="22"/>
      <c r="E194" s="22"/>
      <c r="F194" s="22"/>
      <c r="G194" s="22"/>
      <c r="H194" s="22"/>
      <c r="I194" s="22"/>
      <c r="J194" s="22"/>
      <c r="K194" s="22"/>
      <c r="L194" s="22"/>
      <c r="M194" s="22"/>
      <c r="N194" s="22"/>
      <c r="O194" s="22"/>
      <c r="P194" s="22"/>
      <c r="Q194" s="22"/>
      <c r="R194" s="22"/>
      <c r="S194" s="22"/>
      <c r="T194" s="22"/>
      <c r="U194" s="24"/>
      <c r="V194" s="24"/>
      <c r="W194" s="22"/>
      <c r="X194" s="22"/>
      <c r="Y194" s="22"/>
      <c r="Z194" s="22"/>
    </row>
    <row r="195" customFormat="false" ht="13.5" hidden="false" customHeight="true" outlineLevel="0" collapsed="false">
      <c r="A195" s="22"/>
      <c r="B195" s="22"/>
      <c r="C195" s="22"/>
      <c r="D195" s="22"/>
      <c r="E195" s="22"/>
      <c r="F195" s="22"/>
      <c r="G195" s="22"/>
      <c r="H195" s="22"/>
      <c r="I195" s="22"/>
      <c r="J195" s="22"/>
      <c r="K195" s="22"/>
      <c r="L195" s="22"/>
      <c r="M195" s="22"/>
      <c r="N195" s="22"/>
      <c r="O195" s="22"/>
      <c r="P195" s="22"/>
      <c r="Q195" s="22"/>
      <c r="R195" s="22"/>
      <c r="S195" s="22"/>
      <c r="T195" s="22"/>
      <c r="U195" s="24"/>
      <c r="V195" s="24"/>
      <c r="W195" s="22"/>
      <c r="X195" s="22"/>
      <c r="Y195" s="22"/>
      <c r="Z195" s="22"/>
    </row>
    <row r="196" customFormat="false" ht="13.5" hidden="false" customHeight="true" outlineLevel="0" collapsed="false">
      <c r="A196" s="22"/>
      <c r="B196" s="22"/>
      <c r="C196" s="22"/>
      <c r="D196" s="22"/>
      <c r="E196" s="22"/>
      <c r="F196" s="22"/>
      <c r="G196" s="22"/>
      <c r="H196" s="22"/>
      <c r="I196" s="22"/>
      <c r="J196" s="22"/>
      <c r="K196" s="22"/>
      <c r="L196" s="22"/>
      <c r="M196" s="22"/>
      <c r="N196" s="22"/>
      <c r="O196" s="22"/>
      <c r="P196" s="22"/>
      <c r="Q196" s="22"/>
      <c r="R196" s="22"/>
      <c r="S196" s="22"/>
      <c r="T196" s="22"/>
      <c r="U196" s="24"/>
      <c r="V196" s="24"/>
      <c r="W196" s="22"/>
      <c r="X196" s="22"/>
      <c r="Y196" s="22"/>
      <c r="Z196" s="22"/>
    </row>
    <row r="197" customFormat="false" ht="13.5" hidden="false" customHeight="true" outlineLevel="0" collapsed="false">
      <c r="A197" s="22"/>
      <c r="B197" s="22"/>
      <c r="C197" s="22"/>
      <c r="D197" s="22"/>
      <c r="E197" s="22"/>
      <c r="F197" s="22"/>
      <c r="G197" s="22"/>
      <c r="H197" s="22"/>
      <c r="I197" s="22"/>
      <c r="J197" s="22"/>
      <c r="K197" s="22"/>
      <c r="L197" s="22"/>
      <c r="M197" s="22"/>
      <c r="N197" s="22"/>
      <c r="O197" s="22"/>
      <c r="P197" s="22"/>
      <c r="Q197" s="22"/>
      <c r="R197" s="22"/>
      <c r="S197" s="22"/>
      <c r="T197" s="22"/>
      <c r="U197" s="24"/>
      <c r="V197" s="24"/>
      <c r="W197" s="22"/>
      <c r="X197" s="22"/>
      <c r="Y197" s="22"/>
      <c r="Z197" s="22"/>
    </row>
    <row r="198" customFormat="false" ht="13.5" hidden="false" customHeight="true" outlineLevel="0" collapsed="false">
      <c r="A198" s="22"/>
      <c r="B198" s="22"/>
      <c r="C198" s="22"/>
      <c r="D198" s="22"/>
      <c r="E198" s="22"/>
      <c r="F198" s="22"/>
      <c r="G198" s="22"/>
      <c r="H198" s="22"/>
      <c r="I198" s="22"/>
      <c r="J198" s="22"/>
      <c r="K198" s="22"/>
      <c r="L198" s="22"/>
      <c r="M198" s="22"/>
      <c r="N198" s="22"/>
      <c r="O198" s="22"/>
      <c r="P198" s="22"/>
      <c r="Q198" s="22"/>
      <c r="R198" s="22"/>
      <c r="S198" s="22"/>
      <c r="T198" s="22"/>
      <c r="U198" s="24"/>
      <c r="V198" s="24"/>
      <c r="W198" s="22"/>
      <c r="X198" s="22"/>
      <c r="Y198" s="22"/>
      <c r="Z198" s="22"/>
    </row>
    <row r="199" customFormat="false" ht="13.5" hidden="false" customHeight="true" outlineLevel="0" collapsed="false">
      <c r="A199" s="22"/>
      <c r="B199" s="22"/>
      <c r="C199" s="22"/>
      <c r="D199" s="22"/>
      <c r="E199" s="22"/>
      <c r="F199" s="22"/>
      <c r="G199" s="22"/>
      <c r="H199" s="22"/>
      <c r="I199" s="22"/>
      <c r="J199" s="22"/>
      <c r="K199" s="22"/>
      <c r="L199" s="22"/>
      <c r="M199" s="22"/>
      <c r="N199" s="22"/>
      <c r="O199" s="22"/>
      <c r="P199" s="22"/>
      <c r="Q199" s="22"/>
      <c r="R199" s="22"/>
      <c r="S199" s="22"/>
      <c r="T199" s="22"/>
      <c r="U199" s="24"/>
      <c r="V199" s="24"/>
      <c r="W199" s="22"/>
      <c r="X199" s="22"/>
      <c r="Y199" s="22"/>
      <c r="Z199" s="22"/>
    </row>
    <row r="200" customFormat="false" ht="13.5" hidden="false" customHeight="true" outlineLevel="0" collapsed="false">
      <c r="A200" s="22"/>
      <c r="B200" s="22"/>
      <c r="C200" s="22"/>
      <c r="D200" s="22"/>
      <c r="E200" s="22"/>
      <c r="F200" s="22"/>
      <c r="G200" s="22"/>
      <c r="H200" s="22"/>
      <c r="I200" s="22"/>
      <c r="J200" s="22"/>
      <c r="K200" s="22"/>
      <c r="L200" s="22"/>
      <c r="M200" s="22"/>
      <c r="N200" s="22"/>
      <c r="O200" s="22"/>
      <c r="P200" s="22"/>
      <c r="Q200" s="22"/>
      <c r="R200" s="22"/>
      <c r="S200" s="22"/>
      <c r="T200" s="22"/>
      <c r="U200" s="24"/>
      <c r="V200" s="24"/>
      <c r="W200" s="22"/>
      <c r="X200" s="22"/>
      <c r="Y200" s="22"/>
      <c r="Z200" s="22"/>
    </row>
    <row r="201" customFormat="false" ht="13.5" hidden="false" customHeight="true" outlineLevel="0" collapsed="false">
      <c r="A201" s="22"/>
      <c r="B201" s="22"/>
      <c r="C201" s="22"/>
      <c r="D201" s="22"/>
      <c r="E201" s="22"/>
      <c r="F201" s="22"/>
      <c r="G201" s="22"/>
      <c r="H201" s="22"/>
      <c r="I201" s="22"/>
      <c r="J201" s="22"/>
      <c r="K201" s="22"/>
      <c r="L201" s="22"/>
      <c r="M201" s="22"/>
      <c r="N201" s="22"/>
      <c r="O201" s="22"/>
      <c r="P201" s="22"/>
      <c r="Q201" s="22"/>
      <c r="R201" s="22"/>
      <c r="S201" s="22"/>
      <c r="T201" s="22"/>
      <c r="U201" s="24"/>
      <c r="V201" s="24"/>
      <c r="W201" s="22"/>
      <c r="X201" s="22"/>
      <c r="Y201" s="22"/>
      <c r="Z201" s="22"/>
    </row>
    <row r="202" customFormat="false" ht="13.5" hidden="false" customHeight="true" outlineLevel="0" collapsed="false">
      <c r="A202" s="22"/>
      <c r="B202" s="22"/>
      <c r="C202" s="22"/>
      <c r="D202" s="22"/>
      <c r="E202" s="22"/>
      <c r="F202" s="22"/>
      <c r="G202" s="22"/>
      <c r="H202" s="22"/>
      <c r="I202" s="22"/>
      <c r="J202" s="22"/>
      <c r="K202" s="22"/>
      <c r="L202" s="22"/>
      <c r="M202" s="22"/>
      <c r="N202" s="22"/>
      <c r="O202" s="22"/>
      <c r="P202" s="22"/>
      <c r="Q202" s="22"/>
      <c r="R202" s="22"/>
      <c r="S202" s="22"/>
      <c r="T202" s="22"/>
      <c r="U202" s="24"/>
      <c r="V202" s="24"/>
      <c r="W202" s="22"/>
      <c r="X202" s="22"/>
      <c r="Y202" s="22"/>
      <c r="Z202" s="22"/>
    </row>
    <row r="203" customFormat="false" ht="13.5" hidden="false" customHeight="true" outlineLevel="0" collapsed="false">
      <c r="A203" s="22"/>
      <c r="B203" s="22"/>
      <c r="C203" s="22"/>
      <c r="D203" s="22"/>
      <c r="E203" s="22"/>
      <c r="F203" s="22"/>
      <c r="G203" s="22"/>
      <c r="H203" s="22"/>
      <c r="I203" s="22"/>
      <c r="J203" s="22"/>
      <c r="K203" s="22"/>
      <c r="L203" s="22"/>
      <c r="M203" s="22"/>
      <c r="N203" s="22"/>
      <c r="O203" s="22"/>
      <c r="P203" s="22"/>
      <c r="Q203" s="22"/>
      <c r="R203" s="22"/>
      <c r="S203" s="22"/>
      <c r="T203" s="22"/>
      <c r="U203" s="24"/>
      <c r="V203" s="24"/>
      <c r="W203" s="22"/>
      <c r="X203" s="22"/>
      <c r="Y203" s="22"/>
      <c r="Z203" s="22"/>
    </row>
    <row r="204" customFormat="false" ht="13.5" hidden="false" customHeight="true" outlineLevel="0" collapsed="false">
      <c r="A204" s="22"/>
      <c r="B204" s="22"/>
      <c r="C204" s="22"/>
      <c r="D204" s="22"/>
      <c r="E204" s="22"/>
      <c r="F204" s="22"/>
      <c r="G204" s="22"/>
      <c r="H204" s="22"/>
      <c r="I204" s="22"/>
      <c r="J204" s="22"/>
      <c r="K204" s="22"/>
      <c r="L204" s="22"/>
      <c r="M204" s="22"/>
      <c r="N204" s="22"/>
      <c r="O204" s="22"/>
      <c r="P204" s="22"/>
      <c r="Q204" s="22"/>
      <c r="R204" s="22"/>
      <c r="S204" s="22"/>
      <c r="T204" s="22"/>
      <c r="U204" s="24"/>
      <c r="V204" s="24"/>
      <c r="W204" s="22"/>
      <c r="X204" s="22"/>
      <c r="Y204" s="22"/>
      <c r="Z204" s="22"/>
    </row>
    <row r="205" customFormat="false" ht="13.5" hidden="false" customHeight="true" outlineLevel="0" collapsed="false">
      <c r="A205" s="22"/>
      <c r="B205" s="22"/>
      <c r="C205" s="22"/>
      <c r="D205" s="22"/>
      <c r="E205" s="22"/>
      <c r="F205" s="22"/>
      <c r="G205" s="22"/>
      <c r="H205" s="22"/>
      <c r="I205" s="22"/>
      <c r="J205" s="22"/>
      <c r="K205" s="22"/>
      <c r="L205" s="22"/>
      <c r="M205" s="22"/>
      <c r="N205" s="22"/>
      <c r="O205" s="22"/>
      <c r="P205" s="22"/>
      <c r="Q205" s="22"/>
      <c r="R205" s="22"/>
      <c r="S205" s="22"/>
      <c r="T205" s="22"/>
      <c r="U205" s="24"/>
      <c r="V205" s="24"/>
      <c r="W205" s="22"/>
      <c r="X205" s="22"/>
      <c r="Y205" s="22"/>
      <c r="Z205" s="22"/>
    </row>
    <row r="206" customFormat="false" ht="13.5" hidden="false" customHeight="true" outlineLevel="0" collapsed="false">
      <c r="A206" s="22"/>
      <c r="B206" s="22"/>
      <c r="C206" s="22"/>
      <c r="D206" s="22"/>
      <c r="E206" s="22"/>
      <c r="F206" s="22"/>
      <c r="G206" s="22"/>
      <c r="H206" s="22"/>
      <c r="I206" s="22"/>
      <c r="J206" s="22"/>
      <c r="K206" s="22"/>
      <c r="L206" s="22"/>
      <c r="M206" s="22"/>
      <c r="N206" s="22"/>
      <c r="O206" s="22"/>
      <c r="P206" s="22"/>
      <c r="Q206" s="22"/>
      <c r="R206" s="22"/>
      <c r="S206" s="22"/>
      <c r="T206" s="22"/>
      <c r="U206" s="24"/>
      <c r="V206" s="24"/>
      <c r="W206" s="22"/>
      <c r="X206" s="22"/>
      <c r="Y206" s="22"/>
      <c r="Z206" s="22"/>
    </row>
    <row r="207" customFormat="false" ht="13.5" hidden="false" customHeight="true" outlineLevel="0" collapsed="false">
      <c r="A207" s="22"/>
      <c r="B207" s="22"/>
      <c r="C207" s="22"/>
      <c r="D207" s="22"/>
      <c r="E207" s="22"/>
      <c r="F207" s="22"/>
      <c r="G207" s="22"/>
      <c r="H207" s="22"/>
      <c r="I207" s="22"/>
      <c r="J207" s="22"/>
      <c r="K207" s="22"/>
      <c r="L207" s="22"/>
      <c r="M207" s="22"/>
      <c r="N207" s="22"/>
      <c r="O207" s="22"/>
      <c r="P207" s="22"/>
      <c r="Q207" s="22"/>
      <c r="R207" s="22"/>
      <c r="S207" s="22"/>
      <c r="T207" s="22"/>
      <c r="U207" s="24"/>
      <c r="V207" s="24"/>
      <c r="W207" s="22"/>
      <c r="X207" s="22"/>
      <c r="Y207" s="22"/>
      <c r="Z207" s="22"/>
    </row>
    <row r="208" customFormat="false" ht="13.5" hidden="false" customHeight="true" outlineLevel="0" collapsed="false">
      <c r="A208" s="22"/>
      <c r="B208" s="22"/>
      <c r="C208" s="22"/>
      <c r="D208" s="22"/>
      <c r="E208" s="22"/>
      <c r="F208" s="22"/>
      <c r="G208" s="22"/>
      <c r="H208" s="22"/>
      <c r="I208" s="22"/>
      <c r="J208" s="22"/>
      <c r="K208" s="22"/>
      <c r="L208" s="22"/>
      <c r="M208" s="22"/>
      <c r="N208" s="22"/>
      <c r="O208" s="22"/>
      <c r="P208" s="22"/>
      <c r="Q208" s="22"/>
      <c r="R208" s="22"/>
      <c r="S208" s="22"/>
      <c r="T208" s="22"/>
      <c r="U208" s="24"/>
      <c r="V208" s="24"/>
      <c r="W208" s="22"/>
      <c r="X208" s="22"/>
      <c r="Y208" s="22"/>
      <c r="Z208" s="22"/>
    </row>
    <row r="209" customFormat="false" ht="13.5" hidden="false" customHeight="true" outlineLevel="0" collapsed="false">
      <c r="A209" s="22"/>
      <c r="B209" s="22"/>
      <c r="C209" s="22"/>
      <c r="D209" s="22"/>
      <c r="E209" s="22"/>
      <c r="F209" s="22"/>
      <c r="G209" s="22"/>
      <c r="H209" s="22"/>
      <c r="I209" s="22"/>
      <c r="J209" s="22"/>
      <c r="K209" s="22"/>
      <c r="L209" s="22"/>
      <c r="M209" s="22"/>
      <c r="N209" s="22"/>
      <c r="O209" s="22"/>
      <c r="P209" s="22"/>
      <c r="Q209" s="22"/>
      <c r="R209" s="22"/>
      <c r="S209" s="22"/>
      <c r="T209" s="22"/>
      <c r="U209" s="24"/>
      <c r="V209" s="24"/>
      <c r="W209" s="22"/>
      <c r="X209" s="22"/>
      <c r="Y209" s="22"/>
      <c r="Z209" s="22"/>
    </row>
    <row r="210" customFormat="false" ht="13.5" hidden="false" customHeight="true" outlineLevel="0" collapsed="false">
      <c r="A210" s="22"/>
      <c r="B210" s="22"/>
      <c r="C210" s="22"/>
      <c r="D210" s="22"/>
      <c r="E210" s="22"/>
      <c r="F210" s="22"/>
      <c r="G210" s="22"/>
      <c r="H210" s="22"/>
      <c r="I210" s="22"/>
      <c r="J210" s="22"/>
      <c r="K210" s="22"/>
      <c r="L210" s="22"/>
      <c r="M210" s="22"/>
      <c r="N210" s="22"/>
      <c r="O210" s="22"/>
      <c r="P210" s="22"/>
      <c r="Q210" s="22"/>
      <c r="R210" s="22"/>
      <c r="S210" s="22"/>
      <c r="T210" s="22"/>
      <c r="U210" s="24"/>
      <c r="V210" s="24"/>
      <c r="W210" s="22"/>
      <c r="X210" s="22"/>
      <c r="Y210" s="22"/>
      <c r="Z210" s="22"/>
    </row>
    <row r="211" customFormat="false" ht="13.5" hidden="false" customHeight="true" outlineLevel="0" collapsed="false">
      <c r="A211" s="22"/>
      <c r="B211" s="22"/>
      <c r="C211" s="22"/>
      <c r="D211" s="22"/>
      <c r="E211" s="22"/>
      <c r="F211" s="22"/>
      <c r="G211" s="22"/>
      <c r="H211" s="22"/>
      <c r="I211" s="22"/>
      <c r="J211" s="22"/>
      <c r="K211" s="22"/>
      <c r="L211" s="22"/>
      <c r="M211" s="22"/>
      <c r="N211" s="22"/>
      <c r="O211" s="22"/>
      <c r="P211" s="22"/>
      <c r="Q211" s="22"/>
      <c r="R211" s="22"/>
      <c r="S211" s="22"/>
      <c r="T211" s="22"/>
      <c r="U211" s="24"/>
      <c r="V211" s="24"/>
      <c r="W211" s="22"/>
      <c r="X211" s="22"/>
      <c r="Y211" s="22"/>
      <c r="Z211" s="22"/>
    </row>
    <row r="212" customFormat="false" ht="13.5" hidden="false" customHeight="true" outlineLevel="0" collapsed="false">
      <c r="A212" s="22"/>
      <c r="B212" s="22"/>
      <c r="C212" s="22"/>
      <c r="D212" s="22"/>
      <c r="E212" s="22"/>
      <c r="F212" s="22"/>
      <c r="G212" s="22"/>
      <c r="H212" s="22"/>
      <c r="I212" s="22"/>
      <c r="J212" s="22"/>
      <c r="K212" s="22"/>
      <c r="L212" s="22"/>
      <c r="M212" s="22"/>
      <c r="N212" s="22"/>
      <c r="O212" s="22"/>
      <c r="P212" s="22"/>
      <c r="Q212" s="22"/>
      <c r="R212" s="22"/>
      <c r="S212" s="22"/>
      <c r="T212" s="22"/>
      <c r="U212" s="24"/>
      <c r="V212" s="24"/>
      <c r="W212" s="22"/>
      <c r="X212" s="22"/>
      <c r="Y212" s="22"/>
      <c r="Z212" s="22"/>
    </row>
    <row r="213" customFormat="false" ht="13.5" hidden="false" customHeight="true" outlineLevel="0" collapsed="false">
      <c r="A213" s="22"/>
      <c r="B213" s="22"/>
      <c r="C213" s="22"/>
      <c r="D213" s="22"/>
      <c r="E213" s="22"/>
      <c r="F213" s="22"/>
      <c r="G213" s="22"/>
      <c r="H213" s="22"/>
      <c r="I213" s="22"/>
      <c r="J213" s="22"/>
      <c r="K213" s="22"/>
      <c r="L213" s="22"/>
      <c r="M213" s="22"/>
      <c r="N213" s="22"/>
      <c r="O213" s="22"/>
      <c r="P213" s="22"/>
      <c r="Q213" s="22"/>
      <c r="R213" s="22"/>
      <c r="S213" s="22"/>
      <c r="T213" s="22"/>
      <c r="U213" s="24"/>
      <c r="V213" s="24"/>
      <c r="W213" s="22"/>
      <c r="X213" s="22"/>
      <c r="Y213" s="22"/>
      <c r="Z213" s="22"/>
    </row>
    <row r="214" customFormat="false" ht="13.5" hidden="false" customHeight="true" outlineLevel="0" collapsed="false">
      <c r="A214" s="22"/>
      <c r="B214" s="22"/>
      <c r="C214" s="22"/>
      <c r="D214" s="22"/>
      <c r="E214" s="22"/>
      <c r="F214" s="22"/>
      <c r="G214" s="22"/>
      <c r="H214" s="22"/>
      <c r="I214" s="22"/>
      <c r="J214" s="22"/>
      <c r="K214" s="22"/>
      <c r="L214" s="22"/>
      <c r="M214" s="22"/>
      <c r="N214" s="22"/>
      <c r="O214" s="22"/>
      <c r="P214" s="22"/>
      <c r="Q214" s="22"/>
      <c r="R214" s="22"/>
      <c r="S214" s="22"/>
      <c r="T214" s="22"/>
      <c r="U214" s="24"/>
      <c r="V214" s="24"/>
      <c r="W214" s="22"/>
      <c r="X214" s="22"/>
      <c r="Y214" s="22"/>
      <c r="Z214" s="22"/>
    </row>
    <row r="215" customFormat="false" ht="13.5" hidden="false" customHeight="true" outlineLevel="0" collapsed="false">
      <c r="A215" s="22"/>
      <c r="B215" s="22"/>
      <c r="C215" s="22"/>
      <c r="D215" s="22"/>
      <c r="E215" s="22"/>
      <c r="F215" s="22"/>
      <c r="G215" s="22"/>
      <c r="H215" s="22"/>
      <c r="I215" s="22"/>
      <c r="J215" s="22"/>
      <c r="K215" s="22"/>
      <c r="L215" s="22"/>
      <c r="M215" s="22"/>
      <c r="N215" s="22"/>
      <c r="O215" s="22"/>
      <c r="P215" s="22"/>
      <c r="Q215" s="22"/>
      <c r="R215" s="22"/>
      <c r="S215" s="22"/>
      <c r="T215" s="22"/>
      <c r="U215" s="24"/>
      <c r="V215" s="24"/>
      <c r="W215" s="22"/>
      <c r="X215" s="22"/>
      <c r="Y215" s="22"/>
      <c r="Z215" s="22"/>
    </row>
    <row r="216" customFormat="false" ht="13.5" hidden="false" customHeight="true" outlineLevel="0" collapsed="false">
      <c r="A216" s="22"/>
      <c r="B216" s="22"/>
      <c r="C216" s="22"/>
      <c r="D216" s="22"/>
      <c r="E216" s="22"/>
      <c r="F216" s="22"/>
      <c r="G216" s="22"/>
      <c r="H216" s="22"/>
      <c r="I216" s="22"/>
      <c r="J216" s="22"/>
      <c r="K216" s="22"/>
      <c r="L216" s="22"/>
      <c r="M216" s="22"/>
      <c r="N216" s="22"/>
      <c r="O216" s="22"/>
      <c r="P216" s="22"/>
      <c r="Q216" s="22"/>
      <c r="R216" s="22"/>
      <c r="S216" s="22"/>
      <c r="T216" s="22"/>
      <c r="U216" s="24"/>
      <c r="V216" s="24"/>
      <c r="W216" s="22"/>
      <c r="X216" s="22"/>
      <c r="Y216" s="22"/>
      <c r="Z216" s="22"/>
    </row>
    <row r="217" customFormat="false" ht="13.5" hidden="false" customHeight="true" outlineLevel="0" collapsed="false">
      <c r="A217" s="22"/>
      <c r="B217" s="22"/>
      <c r="C217" s="22"/>
      <c r="D217" s="22"/>
      <c r="E217" s="22"/>
      <c r="F217" s="22"/>
      <c r="G217" s="22"/>
      <c r="H217" s="22"/>
      <c r="I217" s="22"/>
      <c r="J217" s="22"/>
      <c r="K217" s="22"/>
      <c r="L217" s="22"/>
      <c r="M217" s="22"/>
      <c r="N217" s="22"/>
      <c r="O217" s="22"/>
      <c r="P217" s="22"/>
      <c r="Q217" s="22"/>
      <c r="R217" s="22"/>
      <c r="S217" s="22"/>
      <c r="T217" s="22"/>
      <c r="U217" s="24"/>
      <c r="V217" s="24"/>
      <c r="W217" s="22"/>
      <c r="X217" s="22"/>
      <c r="Y217" s="22"/>
      <c r="Z217" s="22"/>
    </row>
    <row r="218" customFormat="false" ht="13.5" hidden="false" customHeight="true" outlineLevel="0" collapsed="false">
      <c r="A218" s="22"/>
      <c r="B218" s="22"/>
      <c r="C218" s="22"/>
      <c r="D218" s="22"/>
      <c r="E218" s="22"/>
      <c r="F218" s="22"/>
      <c r="G218" s="22"/>
      <c r="H218" s="22"/>
      <c r="I218" s="22"/>
      <c r="J218" s="22"/>
      <c r="K218" s="22"/>
      <c r="L218" s="22"/>
      <c r="M218" s="22"/>
      <c r="N218" s="22"/>
      <c r="O218" s="22"/>
      <c r="P218" s="22"/>
      <c r="Q218" s="22"/>
      <c r="R218" s="22"/>
      <c r="S218" s="22"/>
      <c r="T218" s="22"/>
      <c r="U218" s="24"/>
      <c r="V218" s="24"/>
      <c r="W218" s="22"/>
      <c r="X218" s="22"/>
      <c r="Y218" s="22"/>
      <c r="Z218" s="22"/>
    </row>
    <row r="219" customFormat="false" ht="13.5" hidden="false" customHeight="true" outlineLevel="0" collapsed="false">
      <c r="A219" s="22"/>
      <c r="B219" s="22"/>
      <c r="C219" s="22"/>
      <c r="D219" s="22"/>
      <c r="E219" s="22"/>
      <c r="F219" s="22"/>
      <c r="G219" s="22"/>
      <c r="H219" s="22"/>
      <c r="I219" s="22"/>
      <c r="J219" s="22"/>
      <c r="K219" s="22"/>
      <c r="L219" s="22"/>
      <c r="M219" s="22"/>
      <c r="N219" s="22"/>
      <c r="O219" s="22"/>
      <c r="P219" s="22"/>
      <c r="Q219" s="22"/>
      <c r="R219" s="22"/>
      <c r="S219" s="22"/>
      <c r="T219" s="22"/>
      <c r="U219" s="24"/>
      <c r="V219" s="24"/>
      <c r="W219" s="22"/>
      <c r="X219" s="22"/>
      <c r="Y219" s="22"/>
      <c r="Z219" s="22"/>
    </row>
    <row r="220" customFormat="false" ht="13.5" hidden="false" customHeight="true" outlineLevel="0" collapsed="false">
      <c r="A220" s="22"/>
      <c r="B220" s="22"/>
      <c r="C220" s="22"/>
      <c r="D220" s="22"/>
      <c r="E220" s="22"/>
      <c r="F220" s="22"/>
      <c r="G220" s="22"/>
      <c r="H220" s="22"/>
      <c r="I220" s="22"/>
      <c r="J220" s="22"/>
      <c r="K220" s="22"/>
      <c r="L220" s="22"/>
      <c r="M220" s="22"/>
      <c r="N220" s="22"/>
      <c r="O220" s="22"/>
      <c r="P220" s="22"/>
      <c r="Q220" s="22"/>
      <c r="R220" s="22"/>
      <c r="S220" s="22"/>
      <c r="T220" s="22"/>
      <c r="U220" s="24"/>
      <c r="V220" s="24"/>
      <c r="W220" s="22"/>
      <c r="X220" s="22"/>
      <c r="Y220" s="22"/>
      <c r="Z220" s="22"/>
    </row>
    <row r="221" customFormat="false" ht="13.5" hidden="false" customHeight="true" outlineLevel="0" collapsed="false">
      <c r="A221" s="22"/>
      <c r="B221" s="22"/>
      <c r="C221" s="22"/>
      <c r="D221" s="22"/>
      <c r="E221" s="22"/>
      <c r="F221" s="22"/>
      <c r="G221" s="22"/>
      <c r="H221" s="22"/>
      <c r="I221" s="22"/>
      <c r="J221" s="22"/>
      <c r="K221" s="22"/>
      <c r="L221" s="22"/>
      <c r="M221" s="22"/>
      <c r="N221" s="22"/>
      <c r="O221" s="22"/>
      <c r="P221" s="22"/>
      <c r="Q221" s="22"/>
      <c r="R221" s="22"/>
      <c r="S221" s="22"/>
      <c r="T221" s="22"/>
      <c r="U221" s="24"/>
      <c r="V221" s="24"/>
      <c r="W221" s="22"/>
      <c r="X221" s="22"/>
      <c r="Y221" s="22"/>
      <c r="Z221" s="22"/>
    </row>
    <row r="222" customFormat="false" ht="13.5" hidden="false" customHeight="true" outlineLevel="0" collapsed="false">
      <c r="A222" s="22"/>
      <c r="B222" s="22"/>
      <c r="C222" s="22"/>
      <c r="D222" s="22"/>
      <c r="E222" s="22"/>
      <c r="F222" s="22"/>
      <c r="G222" s="22"/>
      <c r="H222" s="22"/>
      <c r="I222" s="22"/>
      <c r="J222" s="22"/>
      <c r="K222" s="22"/>
      <c r="L222" s="22"/>
      <c r="M222" s="22"/>
      <c r="N222" s="22"/>
      <c r="O222" s="22"/>
      <c r="P222" s="22"/>
      <c r="Q222" s="22"/>
      <c r="R222" s="22"/>
      <c r="S222" s="22"/>
      <c r="T222" s="22"/>
      <c r="U222" s="24"/>
      <c r="V222" s="24"/>
      <c r="W222" s="22"/>
      <c r="X222" s="22"/>
      <c r="Y222" s="22"/>
      <c r="Z222" s="22"/>
    </row>
    <row r="223" customFormat="false" ht="13.5" hidden="false" customHeight="true" outlineLevel="0" collapsed="false">
      <c r="A223" s="22"/>
      <c r="B223" s="22"/>
      <c r="C223" s="22"/>
      <c r="D223" s="22"/>
      <c r="E223" s="22"/>
      <c r="F223" s="22"/>
      <c r="G223" s="22"/>
      <c r="H223" s="22"/>
      <c r="I223" s="22"/>
      <c r="J223" s="22"/>
      <c r="K223" s="22"/>
      <c r="L223" s="22"/>
      <c r="M223" s="22"/>
      <c r="N223" s="22"/>
      <c r="O223" s="22"/>
      <c r="P223" s="22"/>
      <c r="Q223" s="22"/>
      <c r="R223" s="22"/>
      <c r="S223" s="22"/>
      <c r="T223" s="22"/>
      <c r="U223" s="24"/>
      <c r="V223" s="24"/>
      <c r="W223" s="22"/>
      <c r="X223" s="22"/>
      <c r="Y223" s="22"/>
      <c r="Z223" s="22"/>
    </row>
    <row r="224" customFormat="false" ht="13.5" hidden="false" customHeight="true" outlineLevel="0" collapsed="false">
      <c r="A224" s="22"/>
      <c r="B224" s="22"/>
      <c r="C224" s="22"/>
      <c r="D224" s="22"/>
      <c r="E224" s="22"/>
      <c r="F224" s="22"/>
      <c r="G224" s="22"/>
      <c r="H224" s="22"/>
      <c r="I224" s="22"/>
      <c r="J224" s="22"/>
      <c r="K224" s="22"/>
      <c r="L224" s="22"/>
      <c r="M224" s="22"/>
      <c r="N224" s="22"/>
      <c r="O224" s="22"/>
      <c r="P224" s="22"/>
      <c r="Q224" s="22"/>
      <c r="R224" s="22"/>
      <c r="S224" s="22"/>
      <c r="T224" s="22"/>
      <c r="U224" s="24"/>
      <c r="V224" s="24"/>
      <c r="W224" s="22"/>
      <c r="X224" s="22"/>
      <c r="Y224" s="22"/>
      <c r="Z224" s="22"/>
    </row>
    <row r="225" customFormat="false" ht="13.5" hidden="false" customHeight="true" outlineLevel="0" collapsed="false">
      <c r="A225" s="22"/>
      <c r="B225" s="22"/>
      <c r="C225" s="22"/>
      <c r="D225" s="22"/>
      <c r="E225" s="22"/>
      <c r="F225" s="22"/>
      <c r="G225" s="22"/>
      <c r="H225" s="22"/>
      <c r="I225" s="22"/>
      <c r="J225" s="22"/>
      <c r="K225" s="22"/>
      <c r="L225" s="22"/>
      <c r="M225" s="22"/>
      <c r="N225" s="22"/>
      <c r="O225" s="22"/>
      <c r="P225" s="22"/>
      <c r="Q225" s="22"/>
      <c r="R225" s="22"/>
      <c r="S225" s="22"/>
      <c r="T225" s="22"/>
      <c r="U225" s="24"/>
      <c r="V225" s="24"/>
      <c r="W225" s="22"/>
      <c r="X225" s="22"/>
      <c r="Y225" s="22"/>
      <c r="Z225" s="22"/>
    </row>
    <row r="226" customFormat="false" ht="13.5" hidden="false" customHeight="true" outlineLevel="0" collapsed="false">
      <c r="A226" s="22"/>
      <c r="B226" s="22"/>
      <c r="C226" s="22"/>
      <c r="D226" s="22"/>
      <c r="E226" s="22"/>
      <c r="F226" s="22"/>
      <c r="G226" s="22"/>
      <c r="H226" s="22"/>
      <c r="I226" s="22"/>
      <c r="J226" s="22"/>
      <c r="K226" s="22"/>
      <c r="L226" s="22"/>
      <c r="M226" s="22"/>
      <c r="N226" s="22"/>
      <c r="O226" s="22"/>
      <c r="P226" s="22"/>
      <c r="Q226" s="22"/>
      <c r="R226" s="22"/>
      <c r="S226" s="22"/>
      <c r="T226" s="22"/>
      <c r="U226" s="24"/>
      <c r="V226" s="24"/>
      <c r="W226" s="22"/>
      <c r="X226" s="22"/>
      <c r="Y226" s="22"/>
      <c r="Z226" s="22"/>
    </row>
    <row r="227" customFormat="false" ht="13.5" hidden="false" customHeight="true" outlineLevel="0" collapsed="false">
      <c r="A227" s="22"/>
      <c r="B227" s="22"/>
      <c r="C227" s="22"/>
      <c r="D227" s="22"/>
      <c r="E227" s="22"/>
      <c r="F227" s="22"/>
      <c r="G227" s="22"/>
      <c r="H227" s="22"/>
      <c r="I227" s="22"/>
      <c r="J227" s="22"/>
      <c r="K227" s="22"/>
      <c r="L227" s="22"/>
      <c r="M227" s="22"/>
      <c r="N227" s="22"/>
      <c r="O227" s="22"/>
      <c r="P227" s="22"/>
      <c r="Q227" s="22"/>
      <c r="R227" s="22"/>
      <c r="S227" s="22"/>
      <c r="T227" s="22"/>
      <c r="U227" s="24"/>
      <c r="V227" s="24"/>
      <c r="W227" s="22"/>
      <c r="X227" s="22"/>
      <c r="Y227" s="22"/>
      <c r="Z227" s="22"/>
    </row>
    <row r="228" customFormat="false" ht="13.5" hidden="false" customHeight="true" outlineLevel="0" collapsed="false">
      <c r="A228" s="22"/>
      <c r="B228" s="22"/>
      <c r="C228" s="22"/>
      <c r="D228" s="22"/>
      <c r="E228" s="22"/>
      <c r="F228" s="22"/>
      <c r="G228" s="22"/>
      <c r="H228" s="22"/>
      <c r="I228" s="22"/>
      <c r="J228" s="22"/>
      <c r="K228" s="22"/>
      <c r="L228" s="22"/>
      <c r="M228" s="22"/>
      <c r="N228" s="22"/>
      <c r="O228" s="22"/>
      <c r="P228" s="22"/>
      <c r="Q228" s="22"/>
      <c r="R228" s="22"/>
      <c r="S228" s="22"/>
      <c r="T228" s="22"/>
      <c r="U228" s="24"/>
      <c r="V228" s="24"/>
      <c r="W228" s="22"/>
      <c r="X228" s="22"/>
      <c r="Y228" s="22"/>
      <c r="Z228" s="22"/>
    </row>
    <row r="229" customFormat="false" ht="13.5" hidden="false" customHeight="true" outlineLevel="0" collapsed="false">
      <c r="A229" s="22"/>
      <c r="B229" s="22"/>
      <c r="C229" s="22"/>
      <c r="D229" s="22"/>
      <c r="E229" s="22"/>
      <c r="F229" s="22"/>
      <c r="G229" s="22"/>
      <c r="H229" s="22"/>
      <c r="I229" s="22"/>
      <c r="J229" s="22"/>
      <c r="K229" s="22"/>
      <c r="L229" s="22"/>
      <c r="M229" s="22"/>
      <c r="N229" s="22"/>
      <c r="O229" s="22"/>
      <c r="P229" s="22"/>
      <c r="Q229" s="22"/>
      <c r="R229" s="22"/>
      <c r="S229" s="22"/>
      <c r="T229" s="22"/>
      <c r="U229" s="24"/>
      <c r="V229" s="24"/>
      <c r="W229" s="22"/>
      <c r="X229" s="22"/>
      <c r="Y229" s="22"/>
      <c r="Z229" s="22"/>
    </row>
    <row r="230" customFormat="false" ht="13.5" hidden="false" customHeight="true" outlineLevel="0" collapsed="false">
      <c r="A230" s="22"/>
      <c r="B230" s="22"/>
      <c r="C230" s="22"/>
      <c r="D230" s="22"/>
      <c r="E230" s="22"/>
      <c r="F230" s="22"/>
      <c r="G230" s="22"/>
      <c r="H230" s="22"/>
      <c r="I230" s="22"/>
      <c r="J230" s="22"/>
      <c r="K230" s="22"/>
      <c r="L230" s="22"/>
      <c r="M230" s="22"/>
      <c r="N230" s="22"/>
      <c r="O230" s="22"/>
      <c r="P230" s="22"/>
      <c r="Q230" s="22"/>
      <c r="R230" s="22"/>
      <c r="S230" s="22"/>
      <c r="T230" s="22"/>
      <c r="U230" s="24"/>
      <c r="V230" s="24"/>
      <c r="W230" s="22"/>
      <c r="X230" s="22"/>
      <c r="Y230" s="22"/>
      <c r="Z230" s="22"/>
    </row>
    <row r="231" customFormat="false" ht="13.5" hidden="false" customHeight="true" outlineLevel="0" collapsed="false">
      <c r="A231" s="22"/>
      <c r="B231" s="22"/>
      <c r="C231" s="22"/>
      <c r="D231" s="22"/>
      <c r="E231" s="22"/>
      <c r="F231" s="22"/>
      <c r="G231" s="22"/>
      <c r="H231" s="22"/>
      <c r="I231" s="22"/>
      <c r="J231" s="22"/>
      <c r="K231" s="22"/>
      <c r="L231" s="22"/>
      <c r="M231" s="22"/>
      <c r="N231" s="22"/>
      <c r="O231" s="22"/>
      <c r="P231" s="22"/>
      <c r="Q231" s="22"/>
      <c r="R231" s="22"/>
      <c r="S231" s="22"/>
      <c r="T231" s="22"/>
      <c r="U231" s="24"/>
      <c r="V231" s="24"/>
      <c r="W231" s="22"/>
      <c r="X231" s="22"/>
      <c r="Y231" s="22"/>
      <c r="Z231" s="22"/>
    </row>
    <row r="232" customFormat="false" ht="13.5" hidden="false" customHeight="true" outlineLevel="0" collapsed="false">
      <c r="A232" s="22"/>
      <c r="B232" s="22"/>
      <c r="C232" s="22"/>
      <c r="D232" s="22"/>
      <c r="E232" s="22"/>
      <c r="F232" s="22"/>
      <c r="G232" s="22"/>
      <c r="H232" s="22"/>
      <c r="I232" s="22"/>
      <c r="J232" s="22"/>
      <c r="K232" s="22"/>
      <c r="L232" s="22"/>
      <c r="M232" s="22"/>
      <c r="N232" s="22"/>
      <c r="O232" s="22"/>
      <c r="P232" s="22"/>
      <c r="Q232" s="22"/>
      <c r="R232" s="22"/>
      <c r="S232" s="22"/>
      <c r="T232" s="22"/>
      <c r="U232" s="24"/>
      <c r="V232" s="24"/>
      <c r="W232" s="22"/>
      <c r="X232" s="22"/>
      <c r="Y232" s="22"/>
      <c r="Z232" s="22"/>
    </row>
    <row r="233" customFormat="false" ht="13.5" hidden="false" customHeight="true" outlineLevel="0" collapsed="false">
      <c r="A233" s="22"/>
      <c r="B233" s="22"/>
      <c r="C233" s="22"/>
      <c r="D233" s="22"/>
      <c r="E233" s="22"/>
      <c r="F233" s="22"/>
      <c r="G233" s="22"/>
      <c r="H233" s="22"/>
      <c r="I233" s="22"/>
      <c r="J233" s="22"/>
      <c r="K233" s="22"/>
      <c r="L233" s="22"/>
      <c r="M233" s="22"/>
      <c r="N233" s="22"/>
      <c r="O233" s="22"/>
      <c r="P233" s="22"/>
      <c r="Q233" s="22"/>
      <c r="R233" s="22"/>
      <c r="S233" s="22"/>
      <c r="T233" s="22"/>
      <c r="U233" s="24"/>
      <c r="V233" s="24"/>
      <c r="W233" s="22"/>
      <c r="X233" s="22"/>
      <c r="Y233" s="22"/>
      <c r="Z233" s="22"/>
    </row>
    <row r="234" customFormat="false" ht="13.5" hidden="false" customHeight="true" outlineLevel="0" collapsed="false">
      <c r="A234" s="22"/>
      <c r="B234" s="22"/>
      <c r="C234" s="22"/>
      <c r="D234" s="22"/>
      <c r="E234" s="22"/>
      <c r="F234" s="22"/>
      <c r="G234" s="22"/>
      <c r="H234" s="22"/>
      <c r="I234" s="22"/>
      <c r="J234" s="22"/>
      <c r="K234" s="22"/>
      <c r="L234" s="22"/>
      <c r="M234" s="22"/>
      <c r="N234" s="22"/>
      <c r="O234" s="22"/>
      <c r="P234" s="22"/>
      <c r="Q234" s="22"/>
      <c r="R234" s="22"/>
      <c r="S234" s="22"/>
      <c r="T234" s="22"/>
      <c r="U234" s="24"/>
      <c r="V234" s="24"/>
      <c r="W234" s="22"/>
      <c r="X234" s="22"/>
      <c r="Y234" s="22"/>
      <c r="Z234" s="22"/>
    </row>
    <row r="235" customFormat="false" ht="13.5" hidden="false" customHeight="true" outlineLevel="0" collapsed="false">
      <c r="A235" s="22"/>
      <c r="B235" s="22"/>
      <c r="C235" s="22"/>
      <c r="D235" s="22"/>
      <c r="E235" s="22"/>
      <c r="F235" s="22"/>
      <c r="G235" s="22"/>
      <c r="H235" s="22"/>
      <c r="I235" s="22"/>
      <c r="J235" s="22"/>
      <c r="K235" s="22"/>
      <c r="L235" s="22"/>
      <c r="M235" s="22"/>
      <c r="N235" s="22"/>
      <c r="O235" s="22"/>
      <c r="P235" s="22"/>
      <c r="Q235" s="22"/>
      <c r="R235" s="22"/>
      <c r="S235" s="22"/>
      <c r="T235" s="22"/>
      <c r="U235" s="24"/>
      <c r="V235" s="24"/>
      <c r="W235" s="22"/>
      <c r="X235" s="22"/>
      <c r="Y235" s="22"/>
      <c r="Z235" s="22"/>
    </row>
    <row r="236" customFormat="false" ht="13.5" hidden="false" customHeight="true" outlineLevel="0" collapsed="false">
      <c r="A236" s="22"/>
      <c r="B236" s="22"/>
      <c r="C236" s="22"/>
      <c r="D236" s="22"/>
      <c r="E236" s="22"/>
      <c r="F236" s="22"/>
      <c r="G236" s="22"/>
      <c r="H236" s="22"/>
      <c r="I236" s="22"/>
      <c r="J236" s="22"/>
      <c r="K236" s="22"/>
      <c r="L236" s="22"/>
      <c r="M236" s="22"/>
      <c r="N236" s="22"/>
      <c r="O236" s="22"/>
      <c r="P236" s="22"/>
      <c r="Q236" s="22"/>
      <c r="R236" s="22"/>
      <c r="S236" s="22"/>
      <c r="T236" s="22"/>
      <c r="U236" s="24"/>
      <c r="V236" s="24"/>
      <c r="W236" s="22"/>
      <c r="X236" s="22"/>
      <c r="Y236" s="22"/>
      <c r="Z236" s="22"/>
    </row>
    <row r="237" customFormat="false" ht="13.5" hidden="false" customHeight="true" outlineLevel="0" collapsed="false">
      <c r="A237" s="22"/>
      <c r="B237" s="22"/>
      <c r="C237" s="22"/>
      <c r="D237" s="22"/>
      <c r="E237" s="22"/>
      <c r="F237" s="22"/>
      <c r="G237" s="22"/>
      <c r="H237" s="22"/>
      <c r="I237" s="22"/>
      <c r="J237" s="22"/>
      <c r="K237" s="22"/>
      <c r="L237" s="22"/>
      <c r="M237" s="22"/>
      <c r="N237" s="22"/>
      <c r="O237" s="22"/>
      <c r="P237" s="22"/>
      <c r="Q237" s="22"/>
      <c r="R237" s="22"/>
      <c r="S237" s="22"/>
      <c r="T237" s="22"/>
      <c r="U237" s="24"/>
      <c r="V237" s="24"/>
      <c r="W237" s="22"/>
      <c r="X237" s="22"/>
      <c r="Y237" s="22"/>
      <c r="Z237" s="22"/>
    </row>
    <row r="238" customFormat="false" ht="13.5" hidden="false" customHeight="true" outlineLevel="0" collapsed="false">
      <c r="A238" s="22"/>
      <c r="B238" s="22"/>
      <c r="C238" s="22"/>
      <c r="D238" s="22"/>
      <c r="E238" s="22"/>
      <c r="F238" s="22"/>
      <c r="G238" s="22"/>
      <c r="H238" s="22"/>
      <c r="I238" s="22"/>
      <c r="J238" s="22"/>
      <c r="K238" s="22"/>
      <c r="L238" s="22"/>
      <c r="M238" s="22"/>
      <c r="N238" s="22"/>
      <c r="O238" s="22"/>
      <c r="P238" s="22"/>
      <c r="Q238" s="22"/>
      <c r="R238" s="22"/>
      <c r="S238" s="22"/>
      <c r="T238" s="22"/>
      <c r="U238" s="24"/>
      <c r="V238" s="24"/>
      <c r="W238" s="22"/>
      <c r="X238" s="22"/>
      <c r="Y238" s="22"/>
      <c r="Z238" s="22"/>
    </row>
    <row r="239" customFormat="false" ht="13.5" hidden="false" customHeight="true" outlineLevel="0" collapsed="false">
      <c r="A239" s="22"/>
      <c r="B239" s="22"/>
      <c r="C239" s="22"/>
      <c r="D239" s="22"/>
      <c r="E239" s="22"/>
      <c r="F239" s="22"/>
      <c r="G239" s="22"/>
      <c r="H239" s="22"/>
      <c r="I239" s="22"/>
      <c r="J239" s="22"/>
      <c r="K239" s="22"/>
      <c r="L239" s="22"/>
      <c r="M239" s="22"/>
      <c r="N239" s="22"/>
      <c r="O239" s="22"/>
      <c r="P239" s="22"/>
      <c r="Q239" s="22"/>
      <c r="R239" s="22"/>
      <c r="S239" s="22"/>
      <c r="T239" s="22"/>
      <c r="U239" s="24"/>
      <c r="V239" s="24"/>
      <c r="W239" s="22"/>
      <c r="X239" s="22"/>
      <c r="Y239" s="22"/>
      <c r="Z239" s="22"/>
    </row>
    <row r="240" customFormat="false" ht="13.5" hidden="false" customHeight="true" outlineLevel="0" collapsed="false">
      <c r="A240" s="22"/>
      <c r="B240" s="22"/>
      <c r="C240" s="22"/>
      <c r="D240" s="22"/>
      <c r="E240" s="22"/>
      <c r="F240" s="22"/>
      <c r="G240" s="22"/>
      <c r="H240" s="22"/>
      <c r="I240" s="22"/>
      <c r="J240" s="22"/>
      <c r="K240" s="22"/>
      <c r="L240" s="22"/>
      <c r="M240" s="22"/>
      <c r="N240" s="22"/>
      <c r="O240" s="22"/>
      <c r="P240" s="22"/>
      <c r="Q240" s="22"/>
      <c r="R240" s="22"/>
      <c r="S240" s="22"/>
      <c r="T240" s="22"/>
      <c r="U240" s="24"/>
      <c r="V240" s="24"/>
      <c r="W240" s="22"/>
      <c r="X240" s="22"/>
      <c r="Y240" s="22"/>
      <c r="Z240" s="22"/>
    </row>
    <row r="241" customFormat="false" ht="13.5" hidden="false" customHeight="true" outlineLevel="0" collapsed="false">
      <c r="A241" s="22"/>
      <c r="B241" s="22"/>
      <c r="C241" s="22"/>
      <c r="D241" s="22"/>
      <c r="E241" s="22"/>
      <c r="F241" s="22"/>
      <c r="G241" s="22"/>
      <c r="H241" s="22"/>
      <c r="I241" s="22"/>
      <c r="J241" s="22"/>
      <c r="K241" s="22"/>
      <c r="L241" s="22"/>
      <c r="M241" s="22"/>
      <c r="N241" s="22"/>
      <c r="O241" s="22"/>
      <c r="P241" s="22"/>
      <c r="Q241" s="22"/>
      <c r="R241" s="22"/>
      <c r="S241" s="22"/>
      <c r="T241" s="22"/>
      <c r="U241" s="24"/>
      <c r="V241" s="24"/>
      <c r="W241" s="22"/>
      <c r="X241" s="22"/>
      <c r="Y241" s="22"/>
      <c r="Z241" s="22"/>
    </row>
    <row r="242" customFormat="false" ht="13.5" hidden="false" customHeight="true" outlineLevel="0" collapsed="false">
      <c r="A242" s="22"/>
      <c r="B242" s="22"/>
      <c r="C242" s="22"/>
      <c r="D242" s="22"/>
      <c r="E242" s="22"/>
      <c r="F242" s="22"/>
      <c r="G242" s="22"/>
      <c r="H242" s="22"/>
      <c r="I242" s="22"/>
      <c r="J242" s="22"/>
      <c r="K242" s="22"/>
      <c r="L242" s="22"/>
      <c r="M242" s="22"/>
      <c r="N242" s="22"/>
      <c r="O242" s="22"/>
      <c r="P242" s="22"/>
      <c r="Q242" s="22"/>
      <c r="R242" s="22"/>
      <c r="S242" s="22"/>
      <c r="T242" s="22"/>
      <c r="U242" s="24"/>
      <c r="V242" s="24"/>
      <c r="W242" s="22"/>
      <c r="X242" s="22"/>
      <c r="Y242" s="22"/>
      <c r="Z242" s="22"/>
    </row>
    <row r="243" customFormat="false" ht="13.5" hidden="false" customHeight="true" outlineLevel="0" collapsed="false">
      <c r="A243" s="22"/>
      <c r="B243" s="22"/>
      <c r="C243" s="22"/>
      <c r="D243" s="22"/>
      <c r="E243" s="22"/>
      <c r="F243" s="22"/>
      <c r="G243" s="22"/>
      <c r="H243" s="22"/>
      <c r="I243" s="22"/>
      <c r="J243" s="22"/>
      <c r="K243" s="22"/>
      <c r="L243" s="22"/>
      <c r="M243" s="22"/>
      <c r="N243" s="22"/>
      <c r="O243" s="22"/>
      <c r="P243" s="22"/>
      <c r="Q243" s="22"/>
      <c r="R243" s="22"/>
      <c r="S243" s="22"/>
      <c r="T243" s="22"/>
      <c r="U243" s="24"/>
      <c r="V243" s="24"/>
      <c r="W243" s="22"/>
      <c r="X243" s="22"/>
      <c r="Y243" s="22"/>
      <c r="Z243" s="22"/>
    </row>
    <row r="244" customFormat="false" ht="13.5" hidden="false" customHeight="true" outlineLevel="0" collapsed="false">
      <c r="A244" s="22"/>
      <c r="B244" s="22"/>
      <c r="C244" s="22"/>
      <c r="D244" s="22"/>
      <c r="E244" s="22"/>
      <c r="F244" s="22"/>
      <c r="G244" s="22"/>
      <c r="H244" s="22"/>
      <c r="I244" s="22"/>
      <c r="J244" s="22"/>
      <c r="K244" s="22"/>
      <c r="L244" s="22"/>
      <c r="M244" s="22"/>
      <c r="N244" s="22"/>
      <c r="O244" s="22"/>
      <c r="P244" s="22"/>
      <c r="Q244" s="22"/>
      <c r="R244" s="22"/>
      <c r="S244" s="22"/>
      <c r="T244" s="22"/>
      <c r="U244" s="24"/>
      <c r="V244" s="24"/>
      <c r="W244" s="22"/>
      <c r="X244" s="22"/>
      <c r="Y244" s="22"/>
      <c r="Z244" s="22"/>
    </row>
    <row r="245" customFormat="false" ht="13.5" hidden="false" customHeight="true" outlineLevel="0" collapsed="false">
      <c r="A245" s="22"/>
      <c r="B245" s="22"/>
      <c r="C245" s="22"/>
      <c r="D245" s="22"/>
      <c r="E245" s="22"/>
      <c r="F245" s="22"/>
      <c r="G245" s="22"/>
      <c r="H245" s="22"/>
      <c r="I245" s="22"/>
      <c r="J245" s="22"/>
      <c r="K245" s="22"/>
      <c r="L245" s="22"/>
      <c r="M245" s="22"/>
      <c r="N245" s="22"/>
      <c r="O245" s="22"/>
      <c r="P245" s="22"/>
      <c r="Q245" s="22"/>
      <c r="R245" s="22"/>
      <c r="S245" s="22"/>
      <c r="T245" s="22"/>
      <c r="U245" s="24"/>
      <c r="V245" s="24"/>
      <c r="W245" s="22"/>
      <c r="X245" s="22"/>
      <c r="Y245" s="22"/>
      <c r="Z245" s="22"/>
    </row>
    <row r="246" customFormat="false" ht="13.5" hidden="false" customHeight="true" outlineLevel="0" collapsed="false">
      <c r="A246" s="22"/>
      <c r="B246" s="22"/>
      <c r="C246" s="22"/>
      <c r="D246" s="22"/>
      <c r="E246" s="22"/>
      <c r="F246" s="22"/>
      <c r="G246" s="22"/>
      <c r="H246" s="22"/>
      <c r="I246" s="22"/>
      <c r="J246" s="22"/>
      <c r="K246" s="22"/>
      <c r="L246" s="22"/>
      <c r="M246" s="22"/>
      <c r="N246" s="22"/>
      <c r="O246" s="22"/>
      <c r="P246" s="22"/>
      <c r="Q246" s="22"/>
      <c r="R246" s="22"/>
      <c r="S246" s="22"/>
      <c r="T246" s="22"/>
      <c r="U246" s="24"/>
      <c r="V246" s="24"/>
      <c r="W246" s="22"/>
      <c r="X246" s="22"/>
      <c r="Y246" s="22"/>
      <c r="Z246" s="22"/>
    </row>
    <row r="247" customFormat="false" ht="13.5" hidden="false" customHeight="true" outlineLevel="0" collapsed="false">
      <c r="A247" s="22"/>
      <c r="B247" s="22"/>
      <c r="C247" s="22"/>
      <c r="D247" s="22"/>
      <c r="E247" s="22"/>
      <c r="F247" s="22"/>
      <c r="G247" s="22"/>
      <c r="H247" s="22"/>
      <c r="I247" s="22"/>
      <c r="J247" s="22"/>
      <c r="K247" s="22"/>
      <c r="L247" s="22"/>
      <c r="M247" s="22"/>
      <c r="N247" s="22"/>
      <c r="O247" s="22"/>
      <c r="P247" s="22"/>
      <c r="Q247" s="22"/>
      <c r="R247" s="22"/>
      <c r="S247" s="22"/>
      <c r="T247" s="22"/>
      <c r="U247" s="24"/>
      <c r="V247" s="24"/>
      <c r="W247" s="22"/>
      <c r="X247" s="22"/>
      <c r="Y247" s="22"/>
      <c r="Z247" s="22"/>
    </row>
    <row r="248" customFormat="false" ht="13.5" hidden="false" customHeight="true" outlineLevel="0" collapsed="false">
      <c r="A248" s="22"/>
      <c r="B248" s="22"/>
      <c r="C248" s="22"/>
      <c r="D248" s="22"/>
      <c r="E248" s="22"/>
      <c r="F248" s="22"/>
      <c r="G248" s="22"/>
      <c r="H248" s="22"/>
      <c r="I248" s="22"/>
      <c r="J248" s="22"/>
      <c r="K248" s="22"/>
      <c r="L248" s="22"/>
      <c r="M248" s="22"/>
      <c r="N248" s="22"/>
      <c r="O248" s="22"/>
      <c r="P248" s="22"/>
      <c r="Q248" s="22"/>
      <c r="R248" s="22"/>
      <c r="S248" s="22"/>
      <c r="T248" s="22"/>
      <c r="U248" s="24"/>
      <c r="V248" s="24"/>
      <c r="W248" s="22"/>
      <c r="X248" s="22"/>
      <c r="Y248" s="22"/>
      <c r="Z248" s="22"/>
    </row>
    <row r="249" customFormat="false" ht="13.5" hidden="false" customHeight="true" outlineLevel="0" collapsed="false">
      <c r="A249" s="22"/>
      <c r="B249" s="22"/>
      <c r="C249" s="22"/>
      <c r="D249" s="22"/>
      <c r="E249" s="22"/>
      <c r="F249" s="22"/>
      <c r="G249" s="22"/>
      <c r="H249" s="22"/>
      <c r="I249" s="22"/>
      <c r="J249" s="22"/>
      <c r="K249" s="22"/>
      <c r="L249" s="22"/>
      <c r="M249" s="22"/>
      <c r="N249" s="22"/>
      <c r="O249" s="22"/>
      <c r="P249" s="22"/>
      <c r="Q249" s="22"/>
      <c r="R249" s="22"/>
      <c r="S249" s="22"/>
      <c r="T249" s="22"/>
      <c r="U249" s="24"/>
      <c r="V249" s="24"/>
      <c r="W249" s="22"/>
      <c r="X249" s="22"/>
      <c r="Y249" s="22"/>
      <c r="Z249" s="22"/>
    </row>
    <row r="250" customFormat="false" ht="13.5" hidden="false" customHeight="true" outlineLevel="0" collapsed="false">
      <c r="A250" s="22"/>
      <c r="B250" s="22"/>
      <c r="C250" s="22"/>
      <c r="D250" s="22"/>
      <c r="E250" s="22"/>
      <c r="F250" s="22"/>
      <c r="G250" s="22"/>
      <c r="H250" s="22"/>
      <c r="I250" s="22"/>
      <c r="J250" s="22"/>
      <c r="K250" s="22"/>
      <c r="L250" s="22"/>
      <c r="M250" s="22"/>
      <c r="N250" s="22"/>
      <c r="O250" s="22"/>
      <c r="P250" s="22"/>
      <c r="Q250" s="22"/>
      <c r="R250" s="22"/>
      <c r="S250" s="22"/>
      <c r="T250" s="22"/>
      <c r="U250" s="24"/>
      <c r="V250" s="24"/>
      <c r="W250" s="22"/>
      <c r="X250" s="22"/>
      <c r="Y250" s="22"/>
      <c r="Z250" s="22"/>
    </row>
    <row r="251" customFormat="false" ht="13.5" hidden="false" customHeight="true" outlineLevel="0" collapsed="false">
      <c r="A251" s="22"/>
      <c r="B251" s="22"/>
      <c r="C251" s="22"/>
      <c r="D251" s="22"/>
      <c r="E251" s="22"/>
      <c r="F251" s="22"/>
      <c r="G251" s="22"/>
      <c r="H251" s="22"/>
      <c r="I251" s="22"/>
      <c r="J251" s="22"/>
      <c r="K251" s="22"/>
      <c r="L251" s="22"/>
      <c r="M251" s="22"/>
      <c r="N251" s="22"/>
      <c r="O251" s="22"/>
      <c r="P251" s="22"/>
      <c r="Q251" s="22"/>
      <c r="R251" s="22"/>
      <c r="S251" s="22"/>
      <c r="T251" s="22"/>
      <c r="U251" s="24"/>
      <c r="V251" s="24"/>
      <c r="W251" s="22"/>
      <c r="X251" s="22"/>
      <c r="Y251" s="22"/>
      <c r="Z251" s="22"/>
    </row>
    <row r="252" customFormat="false" ht="13.5" hidden="false" customHeight="true" outlineLevel="0" collapsed="false">
      <c r="A252" s="22"/>
      <c r="B252" s="22"/>
      <c r="C252" s="22"/>
      <c r="D252" s="22"/>
      <c r="E252" s="22"/>
      <c r="F252" s="22"/>
      <c r="G252" s="22"/>
      <c r="H252" s="22"/>
      <c r="I252" s="22"/>
      <c r="J252" s="22"/>
      <c r="K252" s="22"/>
      <c r="L252" s="22"/>
      <c r="M252" s="22"/>
      <c r="N252" s="22"/>
      <c r="O252" s="22"/>
      <c r="P252" s="22"/>
      <c r="Q252" s="22"/>
      <c r="R252" s="22"/>
      <c r="S252" s="22"/>
      <c r="T252" s="22"/>
      <c r="U252" s="24"/>
      <c r="V252" s="24"/>
      <c r="W252" s="22"/>
      <c r="X252" s="22"/>
      <c r="Y252" s="22"/>
      <c r="Z252" s="22"/>
    </row>
    <row r="253" customFormat="false" ht="13.5" hidden="false" customHeight="true" outlineLevel="0" collapsed="false">
      <c r="A253" s="22"/>
      <c r="B253" s="22"/>
      <c r="C253" s="22"/>
      <c r="D253" s="22"/>
      <c r="E253" s="22"/>
      <c r="F253" s="22"/>
      <c r="G253" s="22"/>
      <c r="H253" s="22"/>
      <c r="I253" s="22"/>
      <c r="J253" s="22"/>
      <c r="K253" s="22"/>
      <c r="L253" s="22"/>
      <c r="M253" s="22"/>
      <c r="N253" s="22"/>
      <c r="O253" s="22"/>
      <c r="P253" s="22"/>
      <c r="Q253" s="22"/>
      <c r="R253" s="22"/>
      <c r="S253" s="22"/>
      <c r="T253" s="22"/>
      <c r="U253" s="24"/>
      <c r="V253" s="24"/>
      <c r="W253" s="22"/>
      <c r="X253" s="22"/>
      <c r="Y253" s="22"/>
      <c r="Z253" s="22"/>
    </row>
    <row r="254" customFormat="false" ht="13.5" hidden="false" customHeight="true" outlineLevel="0" collapsed="false">
      <c r="A254" s="22"/>
      <c r="B254" s="22"/>
      <c r="C254" s="22"/>
      <c r="D254" s="22"/>
      <c r="E254" s="22"/>
      <c r="F254" s="22"/>
      <c r="G254" s="22"/>
      <c r="H254" s="22"/>
      <c r="I254" s="22"/>
      <c r="J254" s="22"/>
      <c r="K254" s="22"/>
      <c r="L254" s="22"/>
      <c r="M254" s="22"/>
      <c r="N254" s="22"/>
      <c r="O254" s="22"/>
      <c r="P254" s="22"/>
      <c r="Q254" s="22"/>
      <c r="R254" s="22"/>
      <c r="S254" s="22"/>
      <c r="T254" s="22"/>
      <c r="U254" s="24"/>
      <c r="V254" s="24"/>
      <c r="W254" s="22"/>
      <c r="X254" s="22"/>
      <c r="Y254" s="22"/>
      <c r="Z254" s="22"/>
    </row>
    <row r="255" customFormat="false" ht="13.5" hidden="false" customHeight="true" outlineLevel="0" collapsed="false">
      <c r="A255" s="22"/>
      <c r="B255" s="22"/>
      <c r="C255" s="22"/>
      <c r="D255" s="22"/>
      <c r="E255" s="22"/>
      <c r="F255" s="22"/>
      <c r="G255" s="22"/>
      <c r="H255" s="22"/>
      <c r="I255" s="22"/>
      <c r="J255" s="22"/>
      <c r="K255" s="22"/>
      <c r="L255" s="22"/>
      <c r="M255" s="22"/>
      <c r="N255" s="22"/>
      <c r="O255" s="22"/>
      <c r="P255" s="22"/>
      <c r="Q255" s="22"/>
      <c r="R255" s="22"/>
      <c r="S255" s="22"/>
      <c r="T255" s="22"/>
      <c r="U255" s="24"/>
      <c r="V255" s="24"/>
      <c r="W255" s="22"/>
      <c r="X255" s="22"/>
      <c r="Y255" s="22"/>
      <c r="Z255" s="22"/>
    </row>
    <row r="256" customFormat="false" ht="13.5" hidden="false" customHeight="true" outlineLevel="0" collapsed="false">
      <c r="A256" s="22"/>
      <c r="B256" s="22"/>
      <c r="C256" s="22"/>
      <c r="D256" s="22"/>
      <c r="E256" s="22"/>
      <c r="F256" s="22"/>
      <c r="G256" s="22"/>
      <c r="H256" s="22"/>
      <c r="I256" s="22"/>
      <c r="J256" s="22"/>
      <c r="K256" s="22"/>
      <c r="L256" s="22"/>
      <c r="M256" s="22"/>
      <c r="N256" s="22"/>
      <c r="O256" s="22"/>
      <c r="P256" s="22"/>
      <c r="Q256" s="22"/>
      <c r="R256" s="22"/>
      <c r="S256" s="22"/>
      <c r="T256" s="22"/>
      <c r="U256" s="24"/>
      <c r="V256" s="24"/>
      <c r="W256" s="22"/>
      <c r="X256" s="22"/>
      <c r="Y256" s="22"/>
      <c r="Z256" s="22"/>
    </row>
    <row r="257" customFormat="false" ht="13.5" hidden="false" customHeight="true" outlineLevel="0" collapsed="false">
      <c r="A257" s="22"/>
      <c r="B257" s="22"/>
      <c r="C257" s="22"/>
      <c r="D257" s="22"/>
      <c r="E257" s="22"/>
      <c r="F257" s="22"/>
      <c r="G257" s="22"/>
      <c r="H257" s="22"/>
      <c r="I257" s="22"/>
      <c r="J257" s="22"/>
      <c r="K257" s="22"/>
      <c r="L257" s="22"/>
      <c r="M257" s="22"/>
      <c r="N257" s="22"/>
      <c r="O257" s="22"/>
      <c r="P257" s="22"/>
      <c r="Q257" s="22"/>
      <c r="R257" s="22"/>
      <c r="S257" s="22"/>
      <c r="T257" s="22"/>
      <c r="U257" s="24"/>
      <c r="V257" s="24"/>
      <c r="W257" s="22"/>
      <c r="X257" s="22"/>
      <c r="Y257" s="22"/>
      <c r="Z257" s="22"/>
    </row>
    <row r="258" customFormat="false" ht="13.5" hidden="false" customHeight="true" outlineLevel="0" collapsed="false">
      <c r="A258" s="22"/>
      <c r="B258" s="22"/>
      <c r="C258" s="22"/>
      <c r="D258" s="22"/>
      <c r="E258" s="22"/>
      <c r="F258" s="22"/>
      <c r="G258" s="22"/>
      <c r="H258" s="22"/>
      <c r="I258" s="22"/>
      <c r="J258" s="22"/>
      <c r="K258" s="22"/>
      <c r="L258" s="22"/>
      <c r="M258" s="22"/>
      <c r="N258" s="22"/>
      <c r="O258" s="22"/>
      <c r="P258" s="22"/>
      <c r="Q258" s="22"/>
      <c r="R258" s="22"/>
      <c r="S258" s="22"/>
      <c r="T258" s="22"/>
      <c r="U258" s="24"/>
      <c r="V258" s="24"/>
      <c r="W258" s="22"/>
      <c r="X258" s="22"/>
      <c r="Y258" s="22"/>
      <c r="Z258" s="22"/>
    </row>
    <row r="259" customFormat="false" ht="13.5" hidden="false" customHeight="true" outlineLevel="0" collapsed="false">
      <c r="A259" s="22"/>
      <c r="B259" s="22"/>
      <c r="C259" s="22"/>
      <c r="D259" s="22"/>
      <c r="E259" s="22"/>
      <c r="F259" s="22"/>
      <c r="G259" s="22"/>
      <c r="H259" s="22"/>
      <c r="I259" s="22"/>
      <c r="J259" s="22"/>
      <c r="K259" s="22"/>
      <c r="L259" s="22"/>
      <c r="M259" s="22"/>
      <c r="N259" s="22"/>
      <c r="O259" s="22"/>
      <c r="P259" s="22"/>
      <c r="Q259" s="22"/>
      <c r="R259" s="22"/>
      <c r="S259" s="22"/>
      <c r="T259" s="22"/>
      <c r="U259" s="24"/>
      <c r="V259" s="24"/>
      <c r="W259" s="22"/>
      <c r="X259" s="22"/>
      <c r="Y259" s="22"/>
      <c r="Z259" s="22"/>
    </row>
    <row r="260" customFormat="false" ht="13.5" hidden="false" customHeight="true" outlineLevel="0" collapsed="false">
      <c r="A260" s="22"/>
      <c r="B260" s="22"/>
      <c r="C260" s="22"/>
      <c r="D260" s="22"/>
      <c r="E260" s="22"/>
      <c r="F260" s="22"/>
      <c r="G260" s="22"/>
      <c r="H260" s="22"/>
      <c r="I260" s="22"/>
      <c r="J260" s="22"/>
      <c r="K260" s="22"/>
      <c r="L260" s="22"/>
      <c r="M260" s="22"/>
      <c r="N260" s="22"/>
      <c r="O260" s="22"/>
      <c r="P260" s="22"/>
      <c r="Q260" s="22"/>
      <c r="R260" s="22"/>
      <c r="S260" s="22"/>
      <c r="T260" s="22"/>
      <c r="U260" s="24"/>
      <c r="V260" s="24"/>
      <c r="W260" s="22"/>
      <c r="X260" s="22"/>
      <c r="Y260" s="22"/>
      <c r="Z260" s="22"/>
    </row>
    <row r="261" customFormat="false" ht="13.5" hidden="false" customHeight="true" outlineLevel="0" collapsed="false">
      <c r="A261" s="22"/>
      <c r="B261" s="22"/>
      <c r="C261" s="22"/>
      <c r="D261" s="22"/>
      <c r="E261" s="22"/>
      <c r="F261" s="22"/>
      <c r="G261" s="22"/>
      <c r="H261" s="22"/>
      <c r="I261" s="22"/>
      <c r="J261" s="22"/>
      <c r="K261" s="22"/>
      <c r="L261" s="22"/>
      <c r="M261" s="22"/>
      <c r="N261" s="22"/>
      <c r="O261" s="22"/>
      <c r="P261" s="22"/>
      <c r="Q261" s="22"/>
      <c r="R261" s="22"/>
      <c r="S261" s="22"/>
      <c r="T261" s="22"/>
      <c r="U261" s="24"/>
      <c r="V261" s="24"/>
      <c r="W261" s="22"/>
      <c r="X261" s="22"/>
      <c r="Y261" s="22"/>
      <c r="Z261" s="22"/>
    </row>
    <row r="262" customFormat="false" ht="13.5" hidden="false" customHeight="true" outlineLevel="0" collapsed="false">
      <c r="A262" s="22"/>
      <c r="B262" s="22"/>
      <c r="C262" s="22"/>
      <c r="D262" s="22"/>
      <c r="E262" s="22"/>
      <c r="F262" s="22"/>
      <c r="G262" s="22"/>
      <c r="H262" s="22"/>
      <c r="I262" s="22"/>
      <c r="J262" s="22"/>
      <c r="K262" s="22"/>
      <c r="L262" s="22"/>
      <c r="M262" s="22"/>
      <c r="N262" s="22"/>
      <c r="O262" s="22"/>
      <c r="P262" s="22"/>
      <c r="Q262" s="22"/>
      <c r="R262" s="22"/>
      <c r="S262" s="22"/>
      <c r="T262" s="22"/>
      <c r="U262" s="24"/>
      <c r="V262" s="24"/>
      <c r="W262" s="22"/>
      <c r="X262" s="22"/>
      <c r="Y262" s="22"/>
      <c r="Z262" s="22"/>
    </row>
    <row r="263" customFormat="false" ht="13.5" hidden="false" customHeight="true" outlineLevel="0" collapsed="false">
      <c r="A263" s="22"/>
      <c r="B263" s="22"/>
      <c r="C263" s="22"/>
      <c r="D263" s="22"/>
      <c r="E263" s="22"/>
      <c r="F263" s="22"/>
      <c r="G263" s="22"/>
      <c r="H263" s="22"/>
      <c r="I263" s="22"/>
      <c r="J263" s="22"/>
      <c r="K263" s="22"/>
      <c r="L263" s="22"/>
      <c r="M263" s="22"/>
      <c r="N263" s="22"/>
      <c r="O263" s="22"/>
      <c r="P263" s="22"/>
      <c r="Q263" s="22"/>
      <c r="R263" s="22"/>
      <c r="S263" s="22"/>
      <c r="T263" s="22"/>
      <c r="U263" s="24"/>
      <c r="V263" s="24"/>
      <c r="W263" s="22"/>
      <c r="X263" s="22"/>
      <c r="Y263" s="22"/>
      <c r="Z263" s="22"/>
    </row>
    <row r="264" customFormat="false" ht="13.5" hidden="false" customHeight="true" outlineLevel="0" collapsed="false">
      <c r="A264" s="22"/>
      <c r="B264" s="22"/>
      <c r="C264" s="22"/>
      <c r="D264" s="22"/>
      <c r="E264" s="22"/>
      <c r="F264" s="22"/>
      <c r="G264" s="22"/>
      <c r="H264" s="22"/>
      <c r="I264" s="22"/>
      <c r="J264" s="22"/>
      <c r="K264" s="22"/>
      <c r="L264" s="22"/>
      <c r="M264" s="22"/>
      <c r="N264" s="22"/>
      <c r="O264" s="22"/>
      <c r="P264" s="22"/>
      <c r="Q264" s="22"/>
      <c r="R264" s="22"/>
      <c r="S264" s="22"/>
      <c r="T264" s="22"/>
      <c r="U264" s="24"/>
      <c r="V264" s="24"/>
      <c r="W264" s="22"/>
      <c r="X264" s="22"/>
      <c r="Y264" s="22"/>
      <c r="Z264" s="22"/>
    </row>
    <row r="265" customFormat="false" ht="13.5" hidden="false" customHeight="true" outlineLevel="0" collapsed="false">
      <c r="A265" s="22"/>
      <c r="B265" s="22"/>
      <c r="C265" s="22"/>
      <c r="D265" s="22"/>
      <c r="E265" s="22"/>
      <c r="F265" s="22"/>
      <c r="G265" s="22"/>
      <c r="H265" s="22"/>
      <c r="I265" s="22"/>
      <c r="J265" s="22"/>
      <c r="K265" s="22"/>
      <c r="L265" s="22"/>
      <c r="M265" s="22"/>
      <c r="N265" s="22"/>
      <c r="O265" s="22"/>
      <c r="P265" s="22"/>
      <c r="Q265" s="22"/>
      <c r="R265" s="22"/>
      <c r="S265" s="22"/>
      <c r="T265" s="22"/>
      <c r="U265" s="24"/>
      <c r="V265" s="24"/>
      <c r="W265" s="22"/>
      <c r="X265" s="22"/>
      <c r="Y265" s="22"/>
      <c r="Z265" s="22"/>
    </row>
    <row r="266" customFormat="false" ht="13.5" hidden="false" customHeight="true" outlineLevel="0" collapsed="false">
      <c r="A266" s="22"/>
      <c r="B266" s="22"/>
      <c r="C266" s="22"/>
      <c r="D266" s="22"/>
      <c r="E266" s="22"/>
      <c r="F266" s="22"/>
      <c r="G266" s="22"/>
      <c r="H266" s="22"/>
      <c r="I266" s="22"/>
      <c r="J266" s="22"/>
      <c r="K266" s="22"/>
      <c r="L266" s="22"/>
      <c r="M266" s="22"/>
      <c r="N266" s="22"/>
      <c r="O266" s="22"/>
      <c r="P266" s="22"/>
      <c r="Q266" s="22"/>
      <c r="R266" s="22"/>
      <c r="S266" s="22"/>
      <c r="T266" s="22"/>
      <c r="U266" s="24"/>
      <c r="V266" s="24"/>
      <c r="W266" s="22"/>
      <c r="X266" s="22"/>
      <c r="Y266" s="22"/>
      <c r="Z266" s="22"/>
    </row>
    <row r="267" customFormat="false" ht="13.5" hidden="false" customHeight="true" outlineLevel="0" collapsed="false">
      <c r="A267" s="22"/>
      <c r="B267" s="22"/>
      <c r="C267" s="22"/>
      <c r="D267" s="22"/>
      <c r="E267" s="22"/>
      <c r="F267" s="22"/>
      <c r="G267" s="22"/>
      <c r="H267" s="22"/>
      <c r="I267" s="22"/>
      <c r="J267" s="22"/>
      <c r="K267" s="22"/>
      <c r="L267" s="22"/>
      <c r="M267" s="22"/>
      <c r="N267" s="22"/>
      <c r="O267" s="22"/>
      <c r="P267" s="22"/>
      <c r="Q267" s="22"/>
      <c r="R267" s="22"/>
      <c r="S267" s="22"/>
      <c r="T267" s="22"/>
      <c r="U267" s="24"/>
      <c r="V267" s="24"/>
      <c r="W267" s="22"/>
      <c r="X267" s="22"/>
      <c r="Y267" s="22"/>
      <c r="Z267" s="22"/>
    </row>
    <row r="268" customFormat="false" ht="13.5" hidden="false" customHeight="true" outlineLevel="0" collapsed="false">
      <c r="A268" s="22"/>
      <c r="B268" s="22"/>
      <c r="C268" s="22"/>
      <c r="D268" s="22"/>
      <c r="E268" s="22"/>
      <c r="F268" s="22"/>
      <c r="G268" s="22"/>
      <c r="H268" s="22"/>
      <c r="I268" s="22"/>
      <c r="J268" s="22"/>
      <c r="K268" s="22"/>
      <c r="L268" s="22"/>
      <c r="M268" s="22"/>
      <c r="N268" s="22"/>
      <c r="O268" s="22"/>
      <c r="P268" s="22"/>
      <c r="Q268" s="22"/>
      <c r="R268" s="22"/>
      <c r="S268" s="22"/>
      <c r="T268" s="22"/>
      <c r="U268" s="24"/>
      <c r="V268" s="24"/>
      <c r="W268" s="22"/>
      <c r="X268" s="22"/>
      <c r="Y268" s="22"/>
      <c r="Z268" s="22"/>
    </row>
    <row r="269" customFormat="false" ht="13.5" hidden="false" customHeight="true" outlineLevel="0" collapsed="false">
      <c r="A269" s="22"/>
      <c r="B269" s="22"/>
      <c r="C269" s="22"/>
      <c r="D269" s="22"/>
      <c r="E269" s="22"/>
      <c r="F269" s="22"/>
      <c r="G269" s="22"/>
      <c r="H269" s="22"/>
      <c r="I269" s="22"/>
      <c r="J269" s="22"/>
      <c r="K269" s="22"/>
      <c r="L269" s="22"/>
      <c r="M269" s="22"/>
      <c r="N269" s="22"/>
      <c r="O269" s="22"/>
      <c r="P269" s="22"/>
      <c r="Q269" s="22"/>
      <c r="R269" s="22"/>
      <c r="S269" s="22"/>
      <c r="T269" s="22"/>
      <c r="U269" s="24"/>
      <c r="V269" s="24"/>
      <c r="W269" s="22"/>
      <c r="X269" s="22"/>
      <c r="Y269" s="22"/>
      <c r="Z269" s="22"/>
    </row>
    <row r="270" customFormat="false" ht="13.5" hidden="false" customHeight="true" outlineLevel="0" collapsed="false">
      <c r="A270" s="22"/>
      <c r="B270" s="22"/>
      <c r="C270" s="22"/>
      <c r="D270" s="22"/>
      <c r="E270" s="22"/>
      <c r="F270" s="22"/>
      <c r="G270" s="22"/>
      <c r="H270" s="22"/>
      <c r="I270" s="22"/>
      <c r="J270" s="22"/>
      <c r="K270" s="22"/>
      <c r="L270" s="22"/>
      <c r="M270" s="22"/>
      <c r="N270" s="22"/>
      <c r="O270" s="22"/>
      <c r="P270" s="22"/>
      <c r="Q270" s="22"/>
      <c r="R270" s="22"/>
      <c r="S270" s="22"/>
      <c r="T270" s="22"/>
      <c r="U270" s="24"/>
      <c r="V270" s="24"/>
      <c r="W270" s="22"/>
      <c r="X270" s="22"/>
      <c r="Y270" s="22"/>
      <c r="Z270" s="22"/>
    </row>
    <row r="271" customFormat="false" ht="13.5" hidden="false" customHeight="true" outlineLevel="0" collapsed="false">
      <c r="A271" s="22"/>
      <c r="B271" s="22"/>
      <c r="C271" s="22"/>
      <c r="D271" s="22"/>
      <c r="E271" s="22"/>
      <c r="F271" s="22"/>
      <c r="G271" s="22"/>
      <c r="H271" s="22"/>
      <c r="I271" s="22"/>
      <c r="J271" s="22"/>
      <c r="K271" s="22"/>
      <c r="L271" s="22"/>
      <c r="M271" s="22"/>
      <c r="N271" s="22"/>
      <c r="O271" s="22"/>
      <c r="P271" s="22"/>
      <c r="Q271" s="22"/>
      <c r="R271" s="22"/>
      <c r="S271" s="22"/>
      <c r="T271" s="22"/>
      <c r="U271" s="24"/>
      <c r="V271" s="24"/>
      <c r="W271" s="22"/>
      <c r="X271" s="22"/>
      <c r="Y271" s="22"/>
      <c r="Z271" s="22"/>
    </row>
    <row r="272" customFormat="false" ht="13.5" hidden="false" customHeight="true" outlineLevel="0" collapsed="false">
      <c r="A272" s="22"/>
      <c r="B272" s="22"/>
      <c r="C272" s="22"/>
      <c r="D272" s="22"/>
      <c r="E272" s="22"/>
      <c r="F272" s="22"/>
      <c r="G272" s="22"/>
      <c r="H272" s="22"/>
      <c r="I272" s="22"/>
      <c r="J272" s="22"/>
      <c r="K272" s="22"/>
      <c r="L272" s="22"/>
      <c r="M272" s="22"/>
      <c r="N272" s="22"/>
      <c r="O272" s="22"/>
      <c r="P272" s="22"/>
      <c r="Q272" s="22"/>
      <c r="R272" s="22"/>
      <c r="S272" s="22"/>
      <c r="T272" s="22"/>
      <c r="U272" s="24"/>
      <c r="V272" s="24"/>
      <c r="W272" s="22"/>
      <c r="X272" s="22"/>
      <c r="Y272" s="22"/>
      <c r="Z272" s="22"/>
    </row>
    <row r="273" customFormat="false" ht="13.5" hidden="false" customHeight="true" outlineLevel="0" collapsed="false">
      <c r="A273" s="22"/>
      <c r="B273" s="22"/>
      <c r="C273" s="22"/>
      <c r="D273" s="22"/>
      <c r="E273" s="22"/>
      <c r="F273" s="22"/>
      <c r="G273" s="22"/>
      <c r="H273" s="22"/>
      <c r="I273" s="22"/>
      <c r="J273" s="22"/>
      <c r="K273" s="22"/>
      <c r="L273" s="22"/>
      <c r="M273" s="22"/>
      <c r="N273" s="22"/>
      <c r="O273" s="22"/>
      <c r="P273" s="22"/>
      <c r="Q273" s="22"/>
      <c r="R273" s="22"/>
      <c r="S273" s="22"/>
      <c r="T273" s="22"/>
      <c r="U273" s="24"/>
      <c r="V273" s="24"/>
      <c r="W273" s="22"/>
      <c r="X273" s="22"/>
      <c r="Y273" s="22"/>
      <c r="Z273" s="22"/>
    </row>
    <row r="274" customFormat="false" ht="13.5" hidden="false" customHeight="true" outlineLevel="0" collapsed="false">
      <c r="A274" s="22"/>
      <c r="B274" s="22"/>
      <c r="C274" s="22"/>
      <c r="D274" s="22"/>
      <c r="E274" s="22"/>
      <c r="F274" s="22"/>
      <c r="G274" s="22"/>
      <c r="H274" s="22"/>
      <c r="I274" s="22"/>
      <c r="J274" s="22"/>
      <c r="K274" s="22"/>
      <c r="L274" s="22"/>
      <c r="M274" s="22"/>
      <c r="N274" s="22"/>
      <c r="O274" s="22"/>
      <c r="P274" s="22"/>
      <c r="Q274" s="22"/>
      <c r="R274" s="22"/>
      <c r="S274" s="22"/>
      <c r="T274" s="22"/>
      <c r="U274" s="24"/>
      <c r="V274" s="24"/>
      <c r="W274" s="22"/>
      <c r="X274" s="22"/>
      <c r="Y274" s="22"/>
      <c r="Z274" s="22"/>
    </row>
    <row r="275" customFormat="false" ht="13.5" hidden="false" customHeight="true" outlineLevel="0" collapsed="false">
      <c r="A275" s="22"/>
      <c r="B275" s="22"/>
      <c r="C275" s="22"/>
      <c r="D275" s="22"/>
      <c r="E275" s="22"/>
      <c r="F275" s="22"/>
      <c r="G275" s="22"/>
      <c r="H275" s="22"/>
      <c r="I275" s="22"/>
      <c r="J275" s="22"/>
      <c r="K275" s="22"/>
      <c r="L275" s="22"/>
      <c r="M275" s="22"/>
      <c r="N275" s="22"/>
      <c r="O275" s="22"/>
      <c r="P275" s="22"/>
      <c r="Q275" s="22"/>
      <c r="R275" s="22"/>
      <c r="S275" s="22"/>
      <c r="T275" s="22"/>
      <c r="U275" s="24"/>
      <c r="V275" s="24"/>
      <c r="W275" s="22"/>
      <c r="X275" s="22"/>
      <c r="Y275" s="22"/>
      <c r="Z275" s="22"/>
    </row>
    <row r="276" customFormat="false" ht="13.5" hidden="false" customHeight="true" outlineLevel="0" collapsed="false">
      <c r="A276" s="22"/>
      <c r="B276" s="22"/>
      <c r="C276" s="22"/>
      <c r="D276" s="22"/>
      <c r="E276" s="22"/>
      <c r="F276" s="22"/>
      <c r="G276" s="22"/>
      <c r="H276" s="22"/>
      <c r="I276" s="22"/>
      <c r="J276" s="22"/>
      <c r="K276" s="22"/>
      <c r="L276" s="22"/>
      <c r="M276" s="22"/>
      <c r="N276" s="22"/>
      <c r="O276" s="22"/>
      <c r="P276" s="22"/>
      <c r="Q276" s="22"/>
      <c r="R276" s="22"/>
      <c r="S276" s="22"/>
      <c r="T276" s="22"/>
      <c r="U276" s="24"/>
      <c r="V276" s="24"/>
      <c r="W276" s="22"/>
      <c r="X276" s="22"/>
      <c r="Y276" s="22"/>
      <c r="Z276" s="22"/>
    </row>
    <row r="277" customFormat="false" ht="13.5" hidden="false" customHeight="true" outlineLevel="0" collapsed="false">
      <c r="A277" s="22"/>
      <c r="B277" s="22"/>
      <c r="C277" s="22"/>
      <c r="D277" s="22"/>
      <c r="E277" s="22"/>
      <c r="F277" s="22"/>
      <c r="G277" s="22"/>
      <c r="H277" s="22"/>
      <c r="I277" s="22"/>
      <c r="J277" s="22"/>
      <c r="K277" s="22"/>
      <c r="L277" s="22"/>
      <c r="M277" s="22"/>
      <c r="N277" s="22"/>
      <c r="O277" s="22"/>
      <c r="P277" s="22"/>
      <c r="Q277" s="22"/>
      <c r="R277" s="22"/>
      <c r="S277" s="22"/>
      <c r="T277" s="22"/>
      <c r="U277" s="24"/>
      <c r="V277" s="24"/>
      <c r="W277" s="22"/>
      <c r="X277" s="22"/>
      <c r="Y277" s="22"/>
      <c r="Z277" s="22"/>
    </row>
    <row r="278" customFormat="false" ht="13.5" hidden="false" customHeight="true" outlineLevel="0" collapsed="false">
      <c r="A278" s="22"/>
      <c r="B278" s="22"/>
      <c r="C278" s="22"/>
      <c r="D278" s="22"/>
      <c r="E278" s="22"/>
      <c r="F278" s="22"/>
      <c r="G278" s="22"/>
      <c r="H278" s="22"/>
      <c r="I278" s="22"/>
      <c r="J278" s="22"/>
      <c r="K278" s="22"/>
      <c r="L278" s="22"/>
      <c r="M278" s="22"/>
      <c r="N278" s="22"/>
      <c r="O278" s="22"/>
      <c r="P278" s="22"/>
      <c r="Q278" s="22"/>
      <c r="R278" s="22"/>
      <c r="S278" s="22"/>
      <c r="T278" s="22"/>
      <c r="U278" s="24"/>
      <c r="V278" s="24"/>
      <c r="W278" s="22"/>
      <c r="X278" s="22"/>
      <c r="Y278" s="22"/>
      <c r="Z278" s="22"/>
    </row>
    <row r="279" customFormat="false" ht="13.5" hidden="false" customHeight="true" outlineLevel="0" collapsed="false">
      <c r="A279" s="22"/>
      <c r="B279" s="22"/>
      <c r="C279" s="22"/>
      <c r="D279" s="22"/>
      <c r="E279" s="22"/>
      <c r="F279" s="22"/>
      <c r="G279" s="22"/>
      <c r="H279" s="22"/>
      <c r="I279" s="22"/>
      <c r="J279" s="22"/>
      <c r="K279" s="22"/>
      <c r="L279" s="22"/>
      <c r="M279" s="22"/>
      <c r="N279" s="22"/>
      <c r="O279" s="22"/>
      <c r="P279" s="22"/>
      <c r="Q279" s="22"/>
      <c r="R279" s="22"/>
      <c r="S279" s="22"/>
      <c r="T279" s="22"/>
      <c r="U279" s="24"/>
      <c r="V279" s="24"/>
      <c r="W279" s="22"/>
      <c r="X279" s="22"/>
      <c r="Y279" s="22"/>
      <c r="Z279" s="22"/>
    </row>
    <row r="280" customFormat="false" ht="13.5" hidden="false" customHeight="true" outlineLevel="0" collapsed="false">
      <c r="A280" s="22"/>
      <c r="B280" s="22"/>
      <c r="C280" s="22"/>
      <c r="D280" s="22"/>
      <c r="E280" s="22"/>
      <c r="F280" s="22"/>
      <c r="G280" s="22"/>
      <c r="H280" s="22"/>
      <c r="I280" s="22"/>
      <c r="J280" s="22"/>
      <c r="K280" s="22"/>
      <c r="L280" s="22"/>
      <c r="M280" s="22"/>
      <c r="N280" s="22"/>
      <c r="O280" s="22"/>
      <c r="P280" s="22"/>
      <c r="Q280" s="22"/>
      <c r="R280" s="22"/>
      <c r="S280" s="22"/>
      <c r="T280" s="22"/>
      <c r="U280" s="24"/>
      <c r="V280" s="24"/>
      <c r="W280" s="22"/>
      <c r="X280" s="22"/>
      <c r="Y280" s="22"/>
      <c r="Z280" s="22"/>
    </row>
    <row r="281" customFormat="false" ht="13.5" hidden="false" customHeight="true" outlineLevel="0" collapsed="false">
      <c r="A281" s="22"/>
      <c r="B281" s="22"/>
      <c r="C281" s="22"/>
      <c r="D281" s="22"/>
      <c r="E281" s="22"/>
      <c r="F281" s="22"/>
      <c r="G281" s="22"/>
      <c r="H281" s="22"/>
      <c r="I281" s="22"/>
      <c r="J281" s="22"/>
      <c r="K281" s="22"/>
      <c r="L281" s="22"/>
      <c r="M281" s="22"/>
      <c r="N281" s="22"/>
      <c r="O281" s="22"/>
      <c r="P281" s="22"/>
      <c r="Q281" s="22"/>
      <c r="R281" s="22"/>
      <c r="S281" s="22"/>
      <c r="T281" s="22"/>
      <c r="U281" s="24"/>
      <c r="V281" s="24"/>
      <c r="W281" s="22"/>
      <c r="X281" s="22"/>
      <c r="Y281" s="22"/>
      <c r="Z281" s="22"/>
    </row>
    <row r="282" customFormat="false" ht="13.5" hidden="false" customHeight="true" outlineLevel="0" collapsed="false">
      <c r="A282" s="22"/>
      <c r="B282" s="22"/>
      <c r="C282" s="22"/>
      <c r="D282" s="22"/>
      <c r="E282" s="22"/>
      <c r="F282" s="22"/>
      <c r="G282" s="22"/>
      <c r="H282" s="22"/>
      <c r="I282" s="22"/>
      <c r="J282" s="22"/>
      <c r="K282" s="22"/>
      <c r="L282" s="22"/>
      <c r="M282" s="22"/>
      <c r="N282" s="22"/>
      <c r="O282" s="22"/>
      <c r="P282" s="22"/>
      <c r="Q282" s="22"/>
      <c r="R282" s="22"/>
      <c r="S282" s="22"/>
      <c r="T282" s="22"/>
      <c r="U282" s="24"/>
      <c r="V282" s="24"/>
      <c r="W282" s="22"/>
      <c r="X282" s="22"/>
      <c r="Y282" s="22"/>
      <c r="Z282" s="22"/>
    </row>
    <row r="283" customFormat="false" ht="13.5" hidden="false" customHeight="true" outlineLevel="0" collapsed="false">
      <c r="A283" s="22"/>
      <c r="B283" s="22"/>
      <c r="C283" s="22"/>
      <c r="D283" s="22"/>
      <c r="E283" s="22"/>
      <c r="F283" s="22"/>
      <c r="G283" s="22"/>
      <c r="H283" s="22"/>
      <c r="I283" s="22"/>
      <c r="J283" s="22"/>
      <c r="K283" s="22"/>
      <c r="L283" s="22"/>
      <c r="M283" s="22"/>
      <c r="N283" s="22"/>
      <c r="O283" s="22"/>
      <c r="P283" s="22"/>
      <c r="Q283" s="22"/>
      <c r="R283" s="22"/>
      <c r="S283" s="22"/>
      <c r="T283" s="22"/>
      <c r="U283" s="24"/>
      <c r="V283" s="24"/>
      <c r="W283" s="22"/>
      <c r="X283" s="22"/>
      <c r="Y283" s="22"/>
      <c r="Z283" s="22"/>
    </row>
    <row r="284" customFormat="false" ht="13.5" hidden="false" customHeight="true" outlineLevel="0" collapsed="false">
      <c r="A284" s="22"/>
      <c r="B284" s="22"/>
      <c r="C284" s="22"/>
      <c r="D284" s="22"/>
      <c r="E284" s="22"/>
      <c r="F284" s="22"/>
      <c r="G284" s="22"/>
      <c r="H284" s="22"/>
      <c r="I284" s="22"/>
      <c r="J284" s="22"/>
      <c r="K284" s="22"/>
      <c r="L284" s="22"/>
      <c r="M284" s="22"/>
      <c r="N284" s="22"/>
      <c r="O284" s="22"/>
      <c r="P284" s="22"/>
      <c r="Q284" s="22"/>
      <c r="R284" s="22"/>
      <c r="S284" s="22"/>
      <c r="T284" s="22"/>
      <c r="U284" s="24"/>
      <c r="V284" s="24"/>
      <c r="W284" s="22"/>
      <c r="X284" s="22"/>
      <c r="Y284" s="22"/>
      <c r="Z284" s="22"/>
    </row>
    <row r="285" customFormat="false" ht="13.5" hidden="false" customHeight="true" outlineLevel="0" collapsed="false">
      <c r="A285" s="22"/>
      <c r="B285" s="22"/>
      <c r="C285" s="22"/>
      <c r="D285" s="22"/>
      <c r="E285" s="22"/>
      <c r="F285" s="22"/>
      <c r="G285" s="22"/>
      <c r="H285" s="22"/>
      <c r="I285" s="22"/>
      <c r="J285" s="22"/>
      <c r="K285" s="22"/>
      <c r="L285" s="22"/>
      <c r="M285" s="22"/>
      <c r="N285" s="22"/>
      <c r="O285" s="22"/>
      <c r="P285" s="22"/>
      <c r="Q285" s="22"/>
      <c r="R285" s="22"/>
      <c r="S285" s="22"/>
      <c r="T285" s="22"/>
      <c r="U285" s="24"/>
      <c r="V285" s="24"/>
      <c r="W285" s="22"/>
      <c r="X285" s="22"/>
      <c r="Y285" s="22"/>
      <c r="Z285" s="22"/>
    </row>
    <row r="286" customFormat="false" ht="13.5" hidden="false" customHeight="true" outlineLevel="0" collapsed="false">
      <c r="A286" s="22"/>
      <c r="B286" s="22"/>
      <c r="C286" s="22"/>
      <c r="D286" s="22"/>
      <c r="E286" s="22"/>
      <c r="F286" s="22"/>
      <c r="G286" s="22"/>
      <c r="H286" s="22"/>
      <c r="I286" s="22"/>
      <c r="J286" s="22"/>
      <c r="K286" s="22"/>
      <c r="L286" s="22"/>
      <c r="M286" s="22"/>
      <c r="N286" s="22"/>
      <c r="O286" s="22"/>
      <c r="P286" s="22"/>
      <c r="Q286" s="22"/>
      <c r="R286" s="22"/>
      <c r="S286" s="22"/>
      <c r="T286" s="22"/>
      <c r="U286" s="24"/>
      <c r="V286" s="24"/>
      <c r="W286" s="22"/>
      <c r="X286" s="22"/>
      <c r="Y286" s="22"/>
      <c r="Z286" s="22"/>
    </row>
    <row r="287" customFormat="false" ht="13.5" hidden="false" customHeight="true" outlineLevel="0" collapsed="false">
      <c r="A287" s="22"/>
      <c r="B287" s="22"/>
      <c r="C287" s="22"/>
      <c r="D287" s="22"/>
      <c r="E287" s="22"/>
      <c r="F287" s="22"/>
      <c r="G287" s="22"/>
      <c r="H287" s="22"/>
      <c r="I287" s="22"/>
      <c r="J287" s="22"/>
      <c r="K287" s="22"/>
      <c r="L287" s="22"/>
      <c r="M287" s="22"/>
      <c r="N287" s="22"/>
      <c r="O287" s="22"/>
      <c r="P287" s="22"/>
      <c r="Q287" s="22"/>
      <c r="R287" s="22"/>
      <c r="S287" s="22"/>
      <c r="T287" s="22"/>
      <c r="U287" s="24"/>
      <c r="V287" s="24"/>
      <c r="W287" s="22"/>
      <c r="X287" s="22"/>
      <c r="Y287" s="22"/>
      <c r="Z287" s="22"/>
    </row>
    <row r="288" customFormat="false" ht="13.5" hidden="false" customHeight="true" outlineLevel="0" collapsed="false">
      <c r="A288" s="22"/>
      <c r="B288" s="22"/>
      <c r="C288" s="22"/>
      <c r="D288" s="22"/>
      <c r="E288" s="22"/>
      <c r="F288" s="22"/>
      <c r="G288" s="22"/>
      <c r="H288" s="22"/>
      <c r="I288" s="22"/>
      <c r="J288" s="22"/>
      <c r="K288" s="22"/>
      <c r="L288" s="22"/>
      <c r="M288" s="22"/>
      <c r="N288" s="22"/>
      <c r="O288" s="22"/>
      <c r="P288" s="22"/>
      <c r="Q288" s="22"/>
      <c r="R288" s="22"/>
      <c r="S288" s="22"/>
      <c r="T288" s="22"/>
      <c r="U288" s="24"/>
      <c r="V288" s="24"/>
      <c r="W288" s="22"/>
      <c r="X288" s="22"/>
      <c r="Y288" s="22"/>
      <c r="Z288" s="22"/>
    </row>
    <row r="289" customFormat="false" ht="13.5" hidden="false" customHeight="true" outlineLevel="0" collapsed="false">
      <c r="A289" s="22"/>
      <c r="B289" s="22"/>
      <c r="C289" s="22"/>
      <c r="D289" s="22"/>
      <c r="E289" s="22"/>
      <c r="F289" s="22"/>
      <c r="G289" s="22"/>
      <c r="H289" s="22"/>
      <c r="I289" s="22"/>
      <c r="J289" s="22"/>
      <c r="K289" s="22"/>
      <c r="L289" s="22"/>
      <c r="M289" s="22"/>
      <c r="N289" s="22"/>
      <c r="O289" s="22"/>
      <c r="P289" s="22"/>
      <c r="Q289" s="22"/>
      <c r="R289" s="22"/>
      <c r="S289" s="22"/>
      <c r="T289" s="22"/>
      <c r="U289" s="24"/>
      <c r="V289" s="24"/>
      <c r="W289" s="22"/>
      <c r="X289" s="22"/>
      <c r="Y289" s="22"/>
      <c r="Z289" s="22"/>
    </row>
    <row r="290" customFormat="false" ht="13.5" hidden="false" customHeight="true" outlineLevel="0" collapsed="false">
      <c r="A290" s="22"/>
      <c r="B290" s="22"/>
      <c r="C290" s="22"/>
      <c r="D290" s="22"/>
      <c r="E290" s="22"/>
      <c r="F290" s="22"/>
      <c r="G290" s="22"/>
      <c r="H290" s="22"/>
      <c r="I290" s="22"/>
      <c r="J290" s="22"/>
      <c r="K290" s="22"/>
      <c r="L290" s="22"/>
      <c r="M290" s="22"/>
      <c r="N290" s="22"/>
      <c r="O290" s="22"/>
      <c r="P290" s="22"/>
      <c r="Q290" s="22"/>
      <c r="R290" s="22"/>
      <c r="S290" s="22"/>
      <c r="T290" s="22"/>
      <c r="U290" s="24"/>
      <c r="V290" s="24"/>
      <c r="W290" s="22"/>
      <c r="X290" s="22"/>
      <c r="Y290" s="22"/>
      <c r="Z290" s="22"/>
    </row>
    <row r="291" customFormat="false" ht="13.5" hidden="false" customHeight="true" outlineLevel="0" collapsed="false">
      <c r="A291" s="22"/>
      <c r="B291" s="22"/>
      <c r="C291" s="22"/>
      <c r="D291" s="22"/>
      <c r="E291" s="22"/>
      <c r="F291" s="22"/>
      <c r="G291" s="22"/>
      <c r="H291" s="22"/>
      <c r="I291" s="22"/>
      <c r="J291" s="22"/>
      <c r="K291" s="22"/>
      <c r="L291" s="22"/>
      <c r="M291" s="22"/>
      <c r="N291" s="22"/>
      <c r="O291" s="22"/>
      <c r="P291" s="22"/>
      <c r="Q291" s="22"/>
      <c r="R291" s="22"/>
      <c r="S291" s="22"/>
      <c r="T291" s="22"/>
      <c r="U291" s="24"/>
      <c r="V291" s="24"/>
      <c r="W291" s="22"/>
      <c r="X291" s="22"/>
      <c r="Y291" s="22"/>
      <c r="Z291" s="22"/>
    </row>
    <row r="292" customFormat="false" ht="13.5" hidden="false" customHeight="true" outlineLevel="0" collapsed="false">
      <c r="A292" s="22"/>
      <c r="B292" s="22"/>
      <c r="C292" s="22"/>
      <c r="D292" s="22"/>
      <c r="E292" s="22"/>
      <c r="F292" s="22"/>
      <c r="G292" s="22"/>
      <c r="H292" s="22"/>
      <c r="I292" s="22"/>
      <c r="J292" s="22"/>
      <c r="K292" s="22"/>
      <c r="L292" s="22"/>
      <c r="M292" s="22"/>
      <c r="N292" s="22"/>
      <c r="O292" s="22"/>
      <c r="P292" s="22"/>
      <c r="Q292" s="22"/>
      <c r="R292" s="22"/>
      <c r="S292" s="22"/>
      <c r="T292" s="22"/>
      <c r="U292" s="24"/>
      <c r="V292" s="24"/>
      <c r="W292" s="22"/>
      <c r="X292" s="22"/>
      <c r="Y292" s="22"/>
      <c r="Z292" s="22"/>
    </row>
    <row r="293" customFormat="false" ht="13.5" hidden="false" customHeight="true" outlineLevel="0" collapsed="false">
      <c r="A293" s="22"/>
      <c r="B293" s="22"/>
      <c r="C293" s="22"/>
      <c r="D293" s="22"/>
      <c r="E293" s="22"/>
      <c r="F293" s="22"/>
      <c r="G293" s="22"/>
      <c r="H293" s="22"/>
      <c r="I293" s="22"/>
      <c r="J293" s="22"/>
      <c r="K293" s="22"/>
      <c r="L293" s="22"/>
      <c r="M293" s="22"/>
      <c r="N293" s="22"/>
      <c r="O293" s="22"/>
      <c r="P293" s="22"/>
      <c r="Q293" s="22"/>
      <c r="R293" s="22"/>
      <c r="S293" s="22"/>
      <c r="T293" s="22"/>
      <c r="U293" s="24"/>
      <c r="V293" s="24"/>
      <c r="W293" s="22"/>
      <c r="X293" s="22"/>
      <c r="Y293" s="22"/>
      <c r="Z293" s="22"/>
    </row>
    <row r="294" customFormat="false" ht="13.5" hidden="false" customHeight="true" outlineLevel="0" collapsed="false">
      <c r="A294" s="22"/>
      <c r="B294" s="22"/>
      <c r="C294" s="22"/>
      <c r="D294" s="22"/>
      <c r="E294" s="22"/>
      <c r="F294" s="22"/>
      <c r="G294" s="22"/>
      <c r="H294" s="22"/>
      <c r="I294" s="22"/>
      <c r="J294" s="22"/>
      <c r="K294" s="22"/>
      <c r="L294" s="22"/>
      <c r="M294" s="22"/>
      <c r="N294" s="22"/>
      <c r="O294" s="22"/>
      <c r="P294" s="22"/>
      <c r="Q294" s="22"/>
      <c r="R294" s="22"/>
      <c r="S294" s="22"/>
      <c r="T294" s="22"/>
      <c r="U294" s="24"/>
      <c r="V294" s="24"/>
      <c r="W294" s="22"/>
      <c r="X294" s="22"/>
      <c r="Y294" s="22"/>
      <c r="Z294" s="22"/>
    </row>
    <row r="295" customFormat="false" ht="13.5" hidden="false" customHeight="true" outlineLevel="0" collapsed="false">
      <c r="A295" s="22"/>
      <c r="B295" s="22"/>
      <c r="C295" s="22"/>
      <c r="D295" s="22"/>
      <c r="E295" s="22"/>
      <c r="F295" s="22"/>
      <c r="G295" s="22"/>
      <c r="H295" s="22"/>
      <c r="I295" s="22"/>
      <c r="J295" s="22"/>
      <c r="K295" s="22"/>
      <c r="L295" s="22"/>
      <c r="M295" s="22"/>
      <c r="N295" s="22"/>
      <c r="O295" s="22"/>
      <c r="P295" s="22"/>
      <c r="Q295" s="22"/>
      <c r="R295" s="22"/>
      <c r="S295" s="22"/>
      <c r="T295" s="22"/>
      <c r="U295" s="24"/>
      <c r="V295" s="24"/>
      <c r="W295" s="22"/>
      <c r="X295" s="22"/>
      <c r="Y295" s="22"/>
      <c r="Z295" s="22"/>
    </row>
    <row r="296" customFormat="false" ht="13.5" hidden="false" customHeight="true" outlineLevel="0" collapsed="false">
      <c r="A296" s="22"/>
      <c r="B296" s="22"/>
      <c r="C296" s="22"/>
      <c r="D296" s="22"/>
      <c r="E296" s="22"/>
      <c r="F296" s="22"/>
      <c r="G296" s="22"/>
      <c r="H296" s="22"/>
      <c r="I296" s="22"/>
      <c r="J296" s="22"/>
      <c r="K296" s="22"/>
      <c r="L296" s="22"/>
      <c r="M296" s="22"/>
      <c r="N296" s="22"/>
      <c r="O296" s="22"/>
      <c r="P296" s="22"/>
      <c r="Q296" s="22"/>
      <c r="R296" s="22"/>
      <c r="S296" s="22"/>
      <c r="T296" s="22"/>
      <c r="U296" s="24"/>
      <c r="V296" s="24"/>
      <c r="W296" s="22"/>
      <c r="X296" s="22"/>
      <c r="Y296" s="22"/>
      <c r="Z296" s="22"/>
    </row>
    <row r="297" customFormat="false" ht="13.5" hidden="false" customHeight="true" outlineLevel="0" collapsed="false">
      <c r="A297" s="22"/>
      <c r="B297" s="22"/>
      <c r="C297" s="22"/>
      <c r="D297" s="22"/>
      <c r="E297" s="22"/>
      <c r="F297" s="22"/>
      <c r="G297" s="22"/>
      <c r="H297" s="22"/>
      <c r="I297" s="22"/>
      <c r="J297" s="22"/>
      <c r="K297" s="22"/>
      <c r="L297" s="22"/>
      <c r="M297" s="22"/>
      <c r="N297" s="22"/>
      <c r="O297" s="22"/>
      <c r="P297" s="22"/>
      <c r="Q297" s="22"/>
      <c r="R297" s="22"/>
      <c r="S297" s="22"/>
      <c r="T297" s="22"/>
      <c r="U297" s="24"/>
      <c r="V297" s="24"/>
      <c r="W297" s="22"/>
      <c r="X297" s="22"/>
      <c r="Y297" s="22"/>
      <c r="Z297" s="22"/>
    </row>
    <row r="298" customFormat="false" ht="13.5" hidden="false" customHeight="true" outlineLevel="0" collapsed="false">
      <c r="A298" s="22"/>
      <c r="B298" s="22"/>
      <c r="C298" s="22"/>
      <c r="D298" s="22"/>
      <c r="E298" s="22"/>
      <c r="F298" s="22"/>
      <c r="G298" s="22"/>
      <c r="H298" s="22"/>
      <c r="I298" s="22"/>
      <c r="J298" s="22"/>
      <c r="K298" s="22"/>
      <c r="L298" s="22"/>
      <c r="M298" s="22"/>
      <c r="N298" s="22"/>
      <c r="O298" s="22"/>
      <c r="P298" s="22"/>
      <c r="Q298" s="22"/>
      <c r="R298" s="22"/>
      <c r="S298" s="22"/>
      <c r="T298" s="22"/>
      <c r="U298" s="24"/>
      <c r="V298" s="24"/>
      <c r="W298" s="22"/>
      <c r="X298" s="22"/>
      <c r="Y298" s="22"/>
      <c r="Z298" s="22"/>
    </row>
    <row r="299" customFormat="false" ht="13.5" hidden="false" customHeight="true" outlineLevel="0" collapsed="false">
      <c r="A299" s="22"/>
      <c r="B299" s="22"/>
      <c r="C299" s="22"/>
      <c r="D299" s="22"/>
      <c r="E299" s="22"/>
      <c r="F299" s="22"/>
      <c r="G299" s="22"/>
      <c r="H299" s="22"/>
      <c r="I299" s="22"/>
      <c r="J299" s="22"/>
      <c r="K299" s="22"/>
      <c r="L299" s="22"/>
      <c r="M299" s="22"/>
      <c r="N299" s="22"/>
      <c r="O299" s="22"/>
      <c r="P299" s="22"/>
      <c r="Q299" s="22"/>
      <c r="R299" s="22"/>
      <c r="S299" s="22"/>
      <c r="T299" s="22"/>
      <c r="U299" s="24"/>
      <c r="V299" s="24"/>
      <c r="W299" s="22"/>
      <c r="X299" s="22"/>
      <c r="Y299" s="22"/>
      <c r="Z299" s="22"/>
    </row>
    <row r="300" customFormat="false" ht="13.5" hidden="false" customHeight="true" outlineLevel="0" collapsed="false">
      <c r="A300" s="22"/>
      <c r="B300" s="22"/>
      <c r="C300" s="22"/>
      <c r="D300" s="22"/>
      <c r="E300" s="22"/>
      <c r="F300" s="22"/>
      <c r="G300" s="22"/>
      <c r="H300" s="22"/>
      <c r="I300" s="22"/>
      <c r="J300" s="22"/>
      <c r="K300" s="22"/>
      <c r="L300" s="22"/>
      <c r="M300" s="22"/>
      <c r="N300" s="22"/>
      <c r="O300" s="22"/>
      <c r="P300" s="22"/>
      <c r="Q300" s="22"/>
      <c r="R300" s="22"/>
      <c r="S300" s="22"/>
      <c r="T300" s="22"/>
      <c r="U300" s="24"/>
      <c r="V300" s="24"/>
      <c r="W300" s="22"/>
      <c r="X300" s="22"/>
      <c r="Y300" s="22"/>
      <c r="Z300" s="22"/>
    </row>
    <row r="301" customFormat="false" ht="13.5" hidden="false" customHeight="true" outlineLevel="0" collapsed="false">
      <c r="A301" s="22"/>
      <c r="B301" s="22"/>
      <c r="C301" s="22"/>
      <c r="D301" s="22"/>
      <c r="E301" s="22"/>
      <c r="F301" s="22"/>
      <c r="G301" s="22"/>
      <c r="H301" s="22"/>
      <c r="I301" s="22"/>
      <c r="J301" s="22"/>
      <c r="K301" s="22"/>
      <c r="L301" s="22"/>
      <c r="M301" s="22"/>
      <c r="N301" s="22"/>
      <c r="O301" s="22"/>
      <c r="P301" s="22"/>
      <c r="Q301" s="22"/>
      <c r="R301" s="22"/>
      <c r="S301" s="22"/>
      <c r="T301" s="22"/>
      <c r="U301" s="24"/>
      <c r="V301" s="24"/>
      <c r="W301" s="22"/>
      <c r="X301" s="22"/>
      <c r="Y301" s="22"/>
      <c r="Z301" s="22"/>
    </row>
    <row r="302" customFormat="false" ht="13.5" hidden="false" customHeight="true" outlineLevel="0" collapsed="false">
      <c r="A302" s="22"/>
      <c r="B302" s="22"/>
      <c r="C302" s="22"/>
      <c r="D302" s="22"/>
      <c r="E302" s="22"/>
      <c r="F302" s="22"/>
      <c r="G302" s="22"/>
      <c r="H302" s="22"/>
      <c r="I302" s="22"/>
      <c r="J302" s="22"/>
      <c r="K302" s="22"/>
      <c r="L302" s="22"/>
      <c r="M302" s="22"/>
      <c r="N302" s="22"/>
      <c r="O302" s="22"/>
      <c r="P302" s="22"/>
      <c r="Q302" s="22"/>
      <c r="R302" s="22"/>
      <c r="S302" s="22"/>
      <c r="T302" s="22"/>
      <c r="U302" s="24"/>
      <c r="V302" s="24"/>
      <c r="W302" s="22"/>
      <c r="X302" s="22"/>
      <c r="Y302" s="22"/>
      <c r="Z302" s="22"/>
    </row>
    <row r="303" customFormat="false" ht="13.5" hidden="false" customHeight="true" outlineLevel="0" collapsed="false">
      <c r="A303" s="22"/>
      <c r="B303" s="22"/>
      <c r="C303" s="22"/>
      <c r="D303" s="22"/>
      <c r="E303" s="22"/>
      <c r="F303" s="22"/>
      <c r="G303" s="22"/>
      <c r="H303" s="22"/>
      <c r="I303" s="22"/>
      <c r="J303" s="22"/>
      <c r="K303" s="22"/>
      <c r="L303" s="22"/>
      <c r="M303" s="22"/>
      <c r="N303" s="22"/>
      <c r="O303" s="22"/>
      <c r="P303" s="22"/>
      <c r="Q303" s="22"/>
      <c r="R303" s="22"/>
      <c r="S303" s="22"/>
      <c r="T303" s="22"/>
      <c r="U303" s="24"/>
      <c r="V303" s="24"/>
      <c r="W303" s="22"/>
      <c r="X303" s="22"/>
      <c r="Y303" s="22"/>
      <c r="Z303" s="22"/>
    </row>
    <row r="304" customFormat="false" ht="13.5" hidden="false" customHeight="true" outlineLevel="0" collapsed="false">
      <c r="A304" s="22"/>
      <c r="B304" s="22"/>
      <c r="C304" s="22"/>
      <c r="D304" s="22"/>
      <c r="E304" s="22"/>
      <c r="F304" s="22"/>
      <c r="G304" s="22"/>
      <c r="H304" s="22"/>
      <c r="I304" s="22"/>
      <c r="J304" s="22"/>
      <c r="K304" s="22"/>
      <c r="L304" s="22"/>
      <c r="M304" s="22"/>
      <c r="N304" s="22"/>
      <c r="O304" s="22"/>
      <c r="P304" s="22"/>
      <c r="Q304" s="22"/>
      <c r="R304" s="22"/>
      <c r="S304" s="22"/>
      <c r="T304" s="22"/>
      <c r="U304" s="24"/>
      <c r="V304" s="24"/>
      <c r="W304" s="22"/>
      <c r="X304" s="22"/>
      <c r="Y304" s="22"/>
      <c r="Z304" s="22"/>
    </row>
    <row r="305" customFormat="false" ht="13.5" hidden="false" customHeight="true" outlineLevel="0" collapsed="false">
      <c r="A305" s="22"/>
      <c r="B305" s="22"/>
      <c r="C305" s="22"/>
      <c r="D305" s="22"/>
      <c r="E305" s="22"/>
      <c r="F305" s="22"/>
      <c r="G305" s="22"/>
      <c r="H305" s="22"/>
      <c r="I305" s="22"/>
      <c r="J305" s="22"/>
      <c r="K305" s="22"/>
      <c r="L305" s="22"/>
      <c r="M305" s="22"/>
      <c r="N305" s="22"/>
      <c r="O305" s="22"/>
      <c r="P305" s="22"/>
      <c r="Q305" s="22"/>
      <c r="R305" s="22"/>
      <c r="S305" s="22"/>
      <c r="T305" s="22"/>
      <c r="U305" s="24"/>
      <c r="V305" s="24"/>
      <c r="W305" s="22"/>
      <c r="X305" s="22"/>
      <c r="Y305" s="22"/>
      <c r="Z305" s="22"/>
    </row>
    <row r="306" customFormat="false" ht="13.5" hidden="false" customHeight="true" outlineLevel="0" collapsed="false">
      <c r="A306" s="22"/>
      <c r="B306" s="22"/>
      <c r="C306" s="22"/>
      <c r="D306" s="22"/>
      <c r="E306" s="22"/>
      <c r="F306" s="22"/>
      <c r="G306" s="22"/>
      <c r="H306" s="22"/>
      <c r="I306" s="22"/>
      <c r="J306" s="22"/>
      <c r="K306" s="22"/>
      <c r="L306" s="22"/>
      <c r="M306" s="22"/>
      <c r="N306" s="22"/>
      <c r="O306" s="22"/>
      <c r="P306" s="22"/>
      <c r="Q306" s="22"/>
      <c r="R306" s="22"/>
      <c r="S306" s="22"/>
      <c r="T306" s="22"/>
      <c r="U306" s="24"/>
      <c r="V306" s="24"/>
      <c r="W306" s="22"/>
      <c r="X306" s="22"/>
      <c r="Y306" s="22"/>
      <c r="Z306" s="22"/>
    </row>
    <row r="307" customFormat="false" ht="13.5" hidden="false" customHeight="true" outlineLevel="0" collapsed="false">
      <c r="A307" s="22"/>
      <c r="B307" s="22"/>
      <c r="C307" s="22"/>
      <c r="D307" s="22"/>
      <c r="E307" s="22"/>
      <c r="F307" s="22"/>
      <c r="G307" s="22"/>
      <c r="H307" s="22"/>
      <c r="I307" s="22"/>
      <c r="J307" s="22"/>
      <c r="K307" s="22"/>
      <c r="L307" s="22"/>
      <c r="M307" s="22"/>
      <c r="N307" s="22"/>
      <c r="O307" s="22"/>
      <c r="P307" s="22"/>
      <c r="Q307" s="22"/>
      <c r="R307" s="22"/>
      <c r="S307" s="22"/>
      <c r="T307" s="22"/>
      <c r="U307" s="24"/>
      <c r="V307" s="24"/>
      <c r="W307" s="22"/>
      <c r="X307" s="22"/>
      <c r="Y307" s="22"/>
      <c r="Z307" s="22"/>
    </row>
    <row r="308" customFormat="false" ht="13.5" hidden="false" customHeight="true" outlineLevel="0" collapsed="false">
      <c r="A308" s="22"/>
      <c r="B308" s="22"/>
      <c r="C308" s="22"/>
      <c r="D308" s="22"/>
      <c r="E308" s="22"/>
      <c r="F308" s="22"/>
      <c r="G308" s="22"/>
      <c r="H308" s="22"/>
      <c r="I308" s="22"/>
      <c r="J308" s="22"/>
      <c r="K308" s="22"/>
      <c r="L308" s="22"/>
      <c r="M308" s="22"/>
      <c r="N308" s="22"/>
      <c r="O308" s="22"/>
      <c r="P308" s="22"/>
      <c r="Q308" s="22"/>
      <c r="R308" s="22"/>
      <c r="S308" s="22"/>
      <c r="T308" s="22"/>
      <c r="U308" s="24"/>
      <c r="V308" s="24"/>
      <c r="W308" s="22"/>
      <c r="X308" s="22"/>
      <c r="Y308" s="22"/>
      <c r="Z308" s="22"/>
    </row>
    <row r="309" customFormat="false" ht="13.5" hidden="false" customHeight="true" outlineLevel="0" collapsed="false">
      <c r="A309" s="22"/>
      <c r="B309" s="22"/>
      <c r="C309" s="22"/>
      <c r="D309" s="22"/>
      <c r="E309" s="22"/>
      <c r="F309" s="22"/>
      <c r="G309" s="22"/>
      <c r="H309" s="22"/>
      <c r="I309" s="22"/>
      <c r="J309" s="22"/>
      <c r="K309" s="22"/>
      <c r="L309" s="22"/>
      <c r="M309" s="22"/>
      <c r="N309" s="22"/>
      <c r="O309" s="22"/>
      <c r="P309" s="22"/>
      <c r="Q309" s="22"/>
      <c r="R309" s="22"/>
      <c r="S309" s="22"/>
      <c r="T309" s="22"/>
      <c r="U309" s="24"/>
      <c r="V309" s="24"/>
      <c r="W309" s="22"/>
      <c r="X309" s="22"/>
      <c r="Y309" s="22"/>
      <c r="Z309" s="22"/>
    </row>
    <row r="310" customFormat="false" ht="13.5" hidden="false" customHeight="true" outlineLevel="0" collapsed="false">
      <c r="A310" s="22"/>
      <c r="B310" s="22"/>
      <c r="C310" s="22"/>
      <c r="D310" s="22"/>
      <c r="E310" s="22"/>
      <c r="F310" s="22"/>
      <c r="G310" s="22"/>
      <c r="H310" s="22"/>
      <c r="I310" s="22"/>
      <c r="J310" s="22"/>
      <c r="K310" s="22"/>
      <c r="L310" s="22"/>
      <c r="M310" s="22"/>
      <c r="N310" s="22"/>
      <c r="O310" s="22"/>
      <c r="P310" s="22"/>
      <c r="Q310" s="22"/>
      <c r="R310" s="22"/>
      <c r="S310" s="22"/>
      <c r="T310" s="22"/>
      <c r="U310" s="24"/>
      <c r="V310" s="24"/>
      <c r="W310" s="22"/>
      <c r="X310" s="22"/>
      <c r="Y310" s="22"/>
      <c r="Z310" s="22"/>
    </row>
    <row r="311" customFormat="false" ht="13.5" hidden="false" customHeight="true" outlineLevel="0" collapsed="false">
      <c r="A311" s="22"/>
      <c r="B311" s="22"/>
      <c r="C311" s="22"/>
      <c r="D311" s="22"/>
      <c r="E311" s="22"/>
      <c r="F311" s="22"/>
      <c r="G311" s="22"/>
      <c r="H311" s="22"/>
      <c r="I311" s="22"/>
      <c r="J311" s="22"/>
      <c r="K311" s="22"/>
      <c r="L311" s="22"/>
      <c r="M311" s="22"/>
      <c r="N311" s="22"/>
      <c r="O311" s="22"/>
      <c r="P311" s="22"/>
      <c r="Q311" s="22"/>
      <c r="R311" s="22"/>
      <c r="S311" s="22"/>
      <c r="T311" s="22"/>
      <c r="U311" s="24"/>
      <c r="V311" s="24"/>
      <c r="W311" s="22"/>
      <c r="X311" s="22"/>
      <c r="Y311" s="22"/>
      <c r="Z311" s="22"/>
    </row>
    <row r="312" customFormat="false" ht="13.5" hidden="false" customHeight="true" outlineLevel="0" collapsed="false">
      <c r="A312" s="22"/>
      <c r="B312" s="22"/>
      <c r="C312" s="22"/>
      <c r="D312" s="22"/>
      <c r="E312" s="22"/>
      <c r="F312" s="22"/>
      <c r="G312" s="22"/>
      <c r="H312" s="22"/>
      <c r="I312" s="22"/>
      <c r="J312" s="22"/>
      <c r="K312" s="22"/>
      <c r="L312" s="22"/>
      <c r="M312" s="22"/>
      <c r="N312" s="22"/>
      <c r="O312" s="22"/>
      <c r="P312" s="22"/>
      <c r="Q312" s="22"/>
      <c r="R312" s="22"/>
      <c r="S312" s="22"/>
      <c r="T312" s="22"/>
      <c r="U312" s="24"/>
      <c r="V312" s="24"/>
      <c r="W312" s="22"/>
      <c r="X312" s="22"/>
      <c r="Y312" s="22"/>
      <c r="Z312" s="22"/>
    </row>
    <row r="313" customFormat="false" ht="13.5" hidden="false" customHeight="true" outlineLevel="0" collapsed="false">
      <c r="A313" s="22"/>
      <c r="B313" s="22"/>
      <c r="C313" s="22"/>
      <c r="D313" s="22"/>
      <c r="E313" s="22"/>
      <c r="F313" s="22"/>
      <c r="G313" s="22"/>
      <c r="H313" s="22"/>
      <c r="I313" s="22"/>
      <c r="J313" s="22"/>
      <c r="K313" s="22"/>
      <c r="L313" s="22"/>
      <c r="M313" s="22"/>
      <c r="N313" s="22"/>
      <c r="O313" s="22"/>
      <c r="P313" s="22"/>
      <c r="Q313" s="22"/>
      <c r="R313" s="22"/>
      <c r="S313" s="22"/>
      <c r="T313" s="22"/>
      <c r="U313" s="24"/>
      <c r="V313" s="24"/>
      <c r="W313" s="22"/>
      <c r="X313" s="22"/>
      <c r="Y313" s="22"/>
      <c r="Z313" s="22"/>
    </row>
    <row r="314" customFormat="false" ht="13.5" hidden="false" customHeight="true" outlineLevel="0" collapsed="false">
      <c r="A314" s="22"/>
      <c r="B314" s="22"/>
      <c r="C314" s="22"/>
      <c r="D314" s="22"/>
      <c r="E314" s="22"/>
      <c r="F314" s="22"/>
      <c r="G314" s="22"/>
      <c r="H314" s="22"/>
      <c r="I314" s="22"/>
      <c r="J314" s="22"/>
      <c r="K314" s="22"/>
      <c r="L314" s="22"/>
      <c r="M314" s="22"/>
      <c r="N314" s="22"/>
      <c r="O314" s="22"/>
      <c r="P314" s="22"/>
      <c r="Q314" s="22"/>
      <c r="R314" s="22"/>
      <c r="S314" s="22"/>
      <c r="T314" s="22"/>
      <c r="U314" s="24"/>
      <c r="V314" s="24"/>
      <c r="W314" s="22"/>
      <c r="X314" s="22"/>
      <c r="Y314" s="22"/>
      <c r="Z314" s="22"/>
    </row>
    <row r="315" customFormat="false" ht="13.5" hidden="false" customHeight="true" outlineLevel="0" collapsed="false">
      <c r="A315" s="22"/>
      <c r="B315" s="22"/>
      <c r="C315" s="22"/>
      <c r="D315" s="22"/>
      <c r="E315" s="22"/>
      <c r="F315" s="22"/>
      <c r="G315" s="22"/>
      <c r="H315" s="22"/>
      <c r="I315" s="22"/>
      <c r="J315" s="22"/>
      <c r="K315" s="22"/>
      <c r="L315" s="22"/>
      <c r="M315" s="22"/>
      <c r="N315" s="22"/>
      <c r="O315" s="22"/>
      <c r="P315" s="22"/>
      <c r="Q315" s="22"/>
      <c r="R315" s="22"/>
      <c r="S315" s="22"/>
      <c r="T315" s="22"/>
      <c r="U315" s="24"/>
      <c r="V315" s="24"/>
      <c r="W315" s="22"/>
      <c r="X315" s="22"/>
      <c r="Y315" s="22"/>
      <c r="Z315" s="22"/>
    </row>
    <row r="316" customFormat="false" ht="13.5" hidden="false" customHeight="true" outlineLevel="0" collapsed="false">
      <c r="A316" s="22"/>
      <c r="B316" s="22"/>
      <c r="C316" s="22"/>
      <c r="D316" s="22"/>
      <c r="E316" s="22"/>
      <c r="F316" s="22"/>
      <c r="G316" s="22"/>
      <c r="H316" s="22"/>
      <c r="I316" s="22"/>
      <c r="J316" s="22"/>
      <c r="K316" s="22"/>
      <c r="L316" s="22"/>
      <c r="M316" s="22"/>
      <c r="N316" s="22"/>
      <c r="O316" s="22"/>
      <c r="P316" s="22"/>
      <c r="Q316" s="22"/>
      <c r="R316" s="22"/>
      <c r="S316" s="22"/>
      <c r="T316" s="22"/>
      <c r="U316" s="24"/>
      <c r="V316" s="24"/>
      <c r="W316" s="22"/>
      <c r="X316" s="22"/>
      <c r="Y316" s="22"/>
      <c r="Z316" s="22"/>
    </row>
    <row r="317" customFormat="false" ht="13.5" hidden="false" customHeight="true" outlineLevel="0" collapsed="false">
      <c r="A317" s="22"/>
      <c r="B317" s="22"/>
      <c r="C317" s="22"/>
      <c r="D317" s="22"/>
      <c r="E317" s="22"/>
      <c r="F317" s="22"/>
      <c r="G317" s="22"/>
      <c r="H317" s="22"/>
      <c r="I317" s="22"/>
      <c r="J317" s="22"/>
      <c r="K317" s="22"/>
      <c r="L317" s="22"/>
      <c r="M317" s="22"/>
      <c r="N317" s="22"/>
      <c r="O317" s="22"/>
      <c r="P317" s="22"/>
      <c r="Q317" s="22"/>
      <c r="R317" s="22"/>
      <c r="S317" s="22"/>
      <c r="T317" s="22"/>
      <c r="U317" s="24"/>
      <c r="V317" s="24"/>
      <c r="W317" s="22"/>
      <c r="X317" s="22"/>
      <c r="Y317" s="22"/>
      <c r="Z317" s="22"/>
    </row>
    <row r="318" customFormat="false" ht="13.5" hidden="false" customHeight="true" outlineLevel="0" collapsed="false">
      <c r="A318" s="22"/>
      <c r="B318" s="22"/>
      <c r="C318" s="22"/>
      <c r="D318" s="22"/>
      <c r="E318" s="22"/>
      <c r="F318" s="22"/>
      <c r="G318" s="22"/>
      <c r="H318" s="22"/>
      <c r="I318" s="22"/>
      <c r="J318" s="22"/>
      <c r="K318" s="22"/>
      <c r="L318" s="22"/>
      <c r="M318" s="22"/>
      <c r="N318" s="22"/>
      <c r="O318" s="22"/>
      <c r="P318" s="22"/>
      <c r="Q318" s="22"/>
      <c r="R318" s="22"/>
      <c r="S318" s="22"/>
      <c r="T318" s="22"/>
      <c r="U318" s="24"/>
      <c r="V318" s="24"/>
      <c r="W318" s="22"/>
      <c r="X318" s="22"/>
      <c r="Y318" s="22"/>
      <c r="Z318" s="22"/>
    </row>
    <row r="319" customFormat="false" ht="13.5" hidden="false" customHeight="true" outlineLevel="0" collapsed="false">
      <c r="A319" s="22"/>
      <c r="B319" s="22"/>
      <c r="C319" s="22"/>
      <c r="D319" s="22"/>
      <c r="E319" s="22"/>
      <c r="F319" s="22"/>
      <c r="G319" s="22"/>
      <c r="H319" s="22"/>
      <c r="I319" s="22"/>
      <c r="J319" s="22"/>
      <c r="K319" s="22"/>
      <c r="L319" s="22"/>
      <c r="M319" s="22"/>
      <c r="N319" s="22"/>
      <c r="O319" s="22"/>
      <c r="P319" s="22"/>
      <c r="Q319" s="22"/>
      <c r="R319" s="22"/>
      <c r="S319" s="22"/>
      <c r="T319" s="22"/>
      <c r="U319" s="24"/>
      <c r="V319" s="24"/>
      <c r="W319" s="22"/>
      <c r="X319" s="22"/>
      <c r="Y319" s="22"/>
      <c r="Z319" s="22"/>
    </row>
    <row r="320" customFormat="false" ht="13.5" hidden="false" customHeight="true" outlineLevel="0" collapsed="false">
      <c r="A320" s="22"/>
      <c r="B320" s="22"/>
      <c r="C320" s="22"/>
      <c r="D320" s="22"/>
      <c r="E320" s="22"/>
      <c r="F320" s="22"/>
      <c r="G320" s="22"/>
      <c r="H320" s="22"/>
      <c r="I320" s="22"/>
      <c r="J320" s="22"/>
      <c r="K320" s="22"/>
      <c r="L320" s="22"/>
      <c r="M320" s="22"/>
      <c r="N320" s="22"/>
      <c r="O320" s="22"/>
      <c r="P320" s="22"/>
      <c r="Q320" s="22"/>
      <c r="R320" s="22"/>
      <c r="S320" s="22"/>
      <c r="T320" s="22"/>
      <c r="U320" s="24"/>
      <c r="V320" s="24"/>
      <c r="W320" s="22"/>
      <c r="X320" s="22"/>
      <c r="Y320" s="22"/>
      <c r="Z320" s="22"/>
    </row>
    <row r="321" customFormat="false" ht="13.5" hidden="false" customHeight="true" outlineLevel="0" collapsed="false">
      <c r="A321" s="22"/>
      <c r="B321" s="22"/>
      <c r="C321" s="22"/>
      <c r="D321" s="22"/>
      <c r="E321" s="22"/>
      <c r="F321" s="22"/>
      <c r="G321" s="22"/>
      <c r="H321" s="22"/>
      <c r="I321" s="22"/>
      <c r="J321" s="22"/>
      <c r="K321" s="22"/>
      <c r="L321" s="22"/>
      <c r="M321" s="22"/>
      <c r="N321" s="22"/>
      <c r="O321" s="22"/>
      <c r="P321" s="22"/>
      <c r="Q321" s="22"/>
      <c r="R321" s="22"/>
      <c r="S321" s="22"/>
      <c r="T321" s="22"/>
      <c r="U321" s="24"/>
      <c r="V321" s="24"/>
      <c r="W321" s="22"/>
      <c r="X321" s="22"/>
      <c r="Y321" s="22"/>
      <c r="Z321" s="22"/>
    </row>
    <row r="322" customFormat="false" ht="13.5" hidden="false" customHeight="true" outlineLevel="0" collapsed="false">
      <c r="A322" s="22"/>
      <c r="B322" s="22"/>
      <c r="C322" s="22"/>
      <c r="D322" s="22"/>
      <c r="E322" s="22"/>
      <c r="F322" s="22"/>
      <c r="G322" s="22"/>
      <c r="H322" s="22"/>
      <c r="I322" s="22"/>
      <c r="J322" s="22"/>
      <c r="K322" s="22"/>
      <c r="L322" s="22"/>
      <c r="M322" s="22"/>
      <c r="N322" s="22"/>
      <c r="O322" s="22"/>
      <c r="P322" s="22"/>
      <c r="Q322" s="22"/>
      <c r="R322" s="22"/>
      <c r="S322" s="22"/>
      <c r="T322" s="22"/>
      <c r="U322" s="24"/>
      <c r="V322" s="24"/>
      <c r="W322" s="22"/>
      <c r="X322" s="22"/>
      <c r="Y322" s="22"/>
      <c r="Z322" s="22"/>
    </row>
    <row r="323" customFormat="false" ht="13.5" hidden="false" customHeight="true" outlineLevel="0" collapsed="false">
      <c r="A323" s="22"/>
      <c r="B323" s="22"/>
      <c r="C323" s="22"/>
      <c r="D323" s="22"/>
      <c r="E323" s="22"/>
      <c r="F323" s="22"/>
      <c r="G323" s="22"/>
      <c r="H323" s="22"/>
      <c r="I323" s="22"/>
      <c r="J323" s="22"/>
      <c r="K323" s="22"/>
      <c r="L323" s="22"/>
      <c r="M323" s="22"/>
      <c r="N323" s="22"/>
      <c r="O323" s="22"/>
      <c r="P323" s="22"/>
      <c r="Q323" s="22"/>
      <c r="R323" s="22"/>
      <c r="S323" s="22"/>
      <c r="T323" s="22"/>
      <c r="U323" s="24"/>
      <c r="V323" s="24"/>
      <c r="W323" s="22"/>
      <c r="X323" s="22"/>
      <c r="Y323" s="22"/>
      <c r="Z323" s="22"/>
    </row>
    <row r="324" customFormat="false" ht="13.5" hidden="false" customHeight="true" outlineLevel="0" collapsed="false">
      <c r="A324" s="22"/>
      <c r="B324" s="22"/>
      <c r="C324" s="22"/>
      <c r="D324" s="22"/>
      <c r="E324" s="22"/>
      <c r="F324" s="22"/>
      <c r="G324" s="22"/>
      <c r="H324" s="22"/>
      <c r="I324" s="22"/>
      <c r="J324" s="22"/>
      <c r="K324" s="22"/>
      <c r="L324" s="22"/>
      <c r="M324" s="22"/>
      <c r="N324" s="22"/>
      <c r="O324" s="22"/>
      <c r="P324" s="22"/>
      <c r="Q324" s="22"/>
      <c r="R324" s="22"/>
      <c r="S324" s="22"/>
      <c r="T324" s="22"/>
      <c r="U324" s="24"/>
      <c r="V324" s="24"/>
      <c r="W324" s="22"/>
      <c r="X324" s="22"/>
      <c r="Y324" s="22"/>
      <c r="Z324" s="22"/>
    </row>
    <row r="325" customFormat="false" ht="13.5" hidden="false" customHeight="true" outlineLevel="0" collapsed="false">
      <c r="A325" s="22"/>
      <c r="B325" s="22"/>
      <c r="C325" s="22"/>
      <c r="D325" s="22"/>
      <c r="E325" s="22"/>
      <c r="F325" s="22"/>
      <c r="G325" s="22"/>
      <c r="H325" s="22"/>
      <c r="I325" s="22"/>
      <c r="J325" s="22"/>
      <c r="K325" s="22"/>
      <c r="L325" s="22"/>
      <c r="M325" s="22"/>
      <c r="N325" s="22"/>
      <c r="O325" s="22"/>
      <c r="P325" s="22"/>
      <c r="Q325" s="22"/>
      <c r="R325" s="22"/>
      <c r="S325" s="22"/>
      <c r="T325" s="22"/>
      <c r="U325" s="24"/>
      <c r="V325" s="24"/>
      <c r="W325" s="22"/>
      <c r="X325" s="22"/>
      <c r="Y325" s="22"/>
      <c r="Z325" s="22"/>
    </row>
    <row r="326" customFormat="false" ht="13.5" hidden="false" customHeight="true" outlineLevel="0" collapsed="false">
      <c r="A326" s="22"/>
      <c r="B326" s="22"/>
      <c r="C326" s="22"/>
      <c r="D326" s="22"/>
      <c r="E326" s="22"/>
      <c r="F326" s="22"/>
      <c r="G326" s="22"/>
      <c r="H326" s="22"/>
      <c r="I326" s="22"/>
      <c r="J326" s="22"/>
      <c r="K326" s="22"/>
      <c r="L326" s="22"/>
      <c r="M326" s="22"/>
      <c r="N326" s="22"/>
      <c r="O326" s="22"/>
      <c r="P326" s="22"/>
      <c r="Q326" s="22"/>
      <c r="R326" s="22"/>
      <c r="S326" s="22"/>
      <c r="T326" s="22"/>
      <c r="U326" s="24"/>
      <c r="V326" s="24"/>
      <c r="W326" s="22"/>
      <c r="X326" s="22"/>
      <c r="Y326" s="22"/>
      <c r="Z326" s="22"/>
    </row>
    <row r="327" customFormat="false" ht="13.5" hidden="false" customHeight="true" outlineLevel="0" collapsed="false">
      <c r="A327" s="22"/>
      <c r="B327" s="22"/>
      <c r="C327" s="22"/>
      <c r="D327" s="22"/>
      <c r="E327" s="22"/>
      <c r="F327" s="22"/>
      <c r="G327" s="22"/>
      <c r="H327" s="22"/>
      <c r="I327" s="22"/>
      <c r="J327" s="22"/>
      <c r="K327" s="22"/>
      <c r="L327" s="22"/>
      <c r="M327" s="22"/>
      <c r="N327" s="22"/>
      <c r="O327" s="22"/>
      <c r="P327" s="22"/>
      <c r="Q327" s="22"/>
      <c r="R327" s="22"/>
      <c r="S327" s="22"/>
      <c r="T327" s="22"/>
      <c r="U327" s="24"/>
      <c r="V327" s="24"/>
      <c r="W327" s="22"/>
      <c r="X327" s="22"/>
      <c r="Y327" s="22"/>
      <c r="Z327" s="22"/>
    </row>
    <row r="328" customFormat="false" ht="13.5" hidden="false" customHeight="true" outlineLevel="0" collapsed="false">
      <c r="A328" s="22"/>
      <c r="B328" s="22"/>
      <c r="C328" s="22"/>
      <c r="D328" s="22"/>
      <c r="E328" s="22"/>
      <c r="F328" s="22"/>
      <c r="G328" s="22"/>
      <c r="H328" s="22"/>
      <c r="I328" s="22"/>
      <c r="J328" s="22"/>
      <c r="K328" s="22"/>
      <c r="L328" s="22"/>
      <c r="M328" s="22"/>
      <c r="N328" s="22"/>
      <c r="O328" s="22"/>
      <c r="P328" s="22"/>
      <c r="Q328" s="22"/>
      <c r="R328" s="22"/>
      <c r="S328" s="22"/>
      <c r="T328" s="22"/>
      <c r="U328" s="24"/>
      <c r="V328" s="24"/>
      <c r="W328" s="22"/>
      <c r="X328" s="22"/>
      <c r="Y328" s="22"/>
      <c r="Z328" s="22"/>
    </row>
    <row r="329" customFormat="false" ht="13.5" hidden="false" customHeight="true" outlineLevel="0" collapsed="false">
      <c r="A329" s="22"/>
      <c r="B329" s="22"/>
      <c r="C329" s="22"/>
      <c r="D329" s="22"/>
      <c r="E329" s="22"/>
      <c r="F329" s="22"/>
      <c r="G329" s="22"/>
      <c r="H329" s="22"/>
      <c r="I329" s="22"/>
      <c r="J329" s="22"/>
      <c r="K329" s="22"/>
      <c r="L329" s="22"/>
      <c r="M329" s="22"/>
      <c r="N329" s="22"/>
      <c r="O329" s="22"/>
      <c r="P329" s="22"/>
      <c r="Q329" s="22"/>
      <c r="R329" s="22"/>
      <c r="S329" s="22"/>
      <c r="T329" s="22"/>
      <c r="U329" s="24"/>
      <c r="V329" s="24"/>
      <c r="W329" s="22"/>
      <c r="X329" s="22"/>
      <c r="Y329" s="22"/>
      <c r="Z329" s="22"/>
    </row>
    <row r="330" customFormat="false" ht="13.5" hidden="false" customHeight="true" outlineLevel="0" collapsed="false">
      <c r="A330" s="22"/>
      <c r="B330" s="22"/>
      <c r="C330" s="22"/>
      <c r="D330" s="22"/>
      <c r="E330" s="22"/>
      <c r="F330" s="22"/>
      <c r="G330" s="22"/>
      <c r="H330" s="22"/>
      <c r="I330" s="22"/>
      <c r="J330" s="22"/>
      <c r="K330" s="22"/>
      <c r="L330" s="22"/>
      <c r="M330" s="22"/>
      <c r="N330" s="22"/>
      <c r="O330" s="22"/>
      <c r="P330" s="22"/>
      <c r="Q330" s="22"/>
      <c r="R330" s="22"/>
      <c r="S330" s="22"/>
      <c r="T330" s="22"/>
      <c r="U330" s="24"/>
      <c r="V330" s="24"/>
      <c r="W330" s="22"/>
      <c r="X330" s="22"/>
      <c r="Y330" s="22"/>
      <c r="Z330" s="22"/>
    </row>
    <row r="331" customFormat="false" ht="13.5" hidden="false" customHeight="true" outlineLevel="0" collapsed="false">
      <c r="A331" s="22"/>
      <c r="B331" s="22"/>
      <c r="C331" s="22"/>
      <c r="D331" s="22"/>
      <c r="E331" s="22"/>
      <c r="F331" s="22"/>
      <c r="G331" s="22"/>
      <c r="H331" s="22"/>
      <c r="I331" s="22"/>
      <c r="J331" s="22"/>
      <c r="K331" s="22"/>
      <c r="L331" s="22"/>
      <c r="M331" s="22"/>
      <c r="N331" s="22"/>
      <c r="O331" s="22"/>
      <c r="P331" s="22"/>
      <c r="Q331" s="22"/>
      <c r="R331" s="22"/>
      <c r="S331" s="22"/>
      <c r="T331" s="22"/>
      <c r="U331" s="24"/>
      <c r="V331" s="24"/>
      <c r="W331" s="22"/>
      <c r="X331" s="22"/>
      <c r="Y331" s="22"/>
      <c r="Z331" s="22"/>
    </row>
    <row r="332" customFormat="false" ht="13.5" hidden="false" customHeight="true" outlineLevel="0" collapsed="false">
      <c r="A332" s="22"/>
      <c r="B332" s="22"/>
      <c r="C332" s="22"/>
      <c r="D332" s="22"/>
      <c r="E332" s="22"/>
      <c r="F332" s="22"/>
      <c r="G332" s="22"/>
      <c r="H332" s="22"/>
      <c r="I332" s="22"/>
      <c r="J332" s="22"/>
      <c r="K332" s="22"/>
      <c r="L332" s="22"/>
      <c r="M332" s="22"/>
      <c r="N332" s="22"/>
      <c r="O332" s="22"/>
      <c r="P332" s="22"/>
      <c r="Q332" s="22"/>
      <c r="R332" s="22"/>
      <c r="S332" s="22"/>
      <c r="T332" s="22"/>
      <c r="U332" s="24"/>
      <c r="V332" s="24"/>
      <c r="W332" s="22"/>
      <c r="X332" s="22"/>
      <c r="Y332" s="22"/>
      <c r="Z332" s="22"/>
    </row>
    <row r="333" customFormat="false" ht="13.5" hidden="false" customHeight="true" outlineLevel="0" collapsed="false">
      <c r="A333" s="22"/>
      <c r="B333" s="22"/>
      <c r="C333" s="22"/>
      <c r="D333" s="22"/>
      <c r="E333" s="22"/>
      <c r="F333" s="22"/>
      <c r="G333" s="22"/>
      <c r="H333" s="22"/>
      <c r="I333" s="22"/>
      <c r="J333" s="22"/>
      <c r="K333" s="22"/>
      <c r="L333" s="22"/>
      <c r="M333" s="22"/>
      <c r="N333" s="22"/>
      <c r="O333" s="22"/>
      <c r="P333" s="22"/>
      <c r="Q333" s="22"/>
      <c r="R333" s="22"/>
      <c r="S333" s="22"/>
      <c r="T333" s="22"/>
      <c r="U333" s="24"/>
      <c r="V333" s="24"/>
      <c r="W333" s="22"/>
      <c r="X333" s="22"/>
      <c r="Y333" s="22"/>
      <c r="Z333" s="22"/>
    </row>
    <row r="334" customFormat="false" ht="13.5" hidden="false" customHeight="true" outlineLevel="0" collapsed="false">
      <c r="A334" s="22"/>
      <c r="B334" s="22"/>
      <c r="C334" s="22"/>
      <c r="D334" s="22"/>
      <c r="E334" s="22"/>
      <c r="F334" s="22"/>
      <c r="G334" s="22"/>
      <c r="H334" s="22"/>
      <c r="I334" s="22"/>
      <c r="J334" s="22"/>
      <c r="K334" s="22"/>
      <c r="L334" s="22"/>
      <c r="M334" s="22"/>
      <c r="N334" s="22"/>
      <c r="O334" s="22"/>
      <c r="P334" s="22"/>
      <c r="Q334" s="22"/>
      <c r="R334" s="22"/>
      <c r="S334" s="22"/>
      <c r="T334" s="22"/>
      <c r="U334" s="24"/>
      <c r="V334" s="24"/>
      <c r="W334" s="22"/>
      <c r="X334" s="22"/>
      <c r="Y334" s="22"/>
      <c r="Z334" s="22"/>
    </row>
    <row r="335" customFormat="false" ht="13.5" hidden="false" customHeight="true" outlineLevel="0" collapsed="false">
      <c r="A335" s="22"/>
      <c r="B335" s="22"/>
      <c r="C335" s="22"/>
      <c r="D335" s="22"/>
      <c r="E335" s="22"/>
      <c r="F335" s="22"/>
      <c r="G335" s="22"/>
      <c r="H335" s="22"/>
      <c r="I335" s="22"/>
      <c r="J335" s="22"/>
      <c r="K335" s="22"/>
      <c r="L335" s="22"/>
      <c r="M335" s="22"/>
      <c r="N335" s="22"/>
      <c r="O335" s="22"/>
      <c r="P335" s="22"/>
      <c r="Q335" s="22"/>
      <c r="R335" s="22"/>
      <c r="S335" s="22"/>
      <c r="T335" s="22"/>
      <c r="U335" s="24"/>
      <c r="V335" s="24"/>
      <c r="W335" s="22"/>
      <c r="X335" s="22"/>
      <c r="Y335" s="22"/>
      <c r="Z335" s="22"/>
    </row>
    <row r="336" customFormat="false" ht="13.5" hidden="false" customHeight="true" outlineLevel="0" collapsed="false">
      <c r="A336" s="22"/>
      <c r="B336" s="22"/>
      <c r="C336" s="22"/>
      <c r="D336" s="22"/>
      <c r="E336" s="22"/>
      <c r="F336" s="22"/>
      <c r="G336" s="22"/>
      <c r="H336" s="22"/>
      <c r="I336" s="22"/>
      <c r="J336" s="22"/>
      <c r="K336" s="22"/>
      <c r="L336" s="22"/>
      <c r="M336" s="22"/>
      <c r="N336" s="22"/>
      <c r="O336" s="22"/>
      <c r="P336" s="22"/>
      <c r="Q336" s="22"/>
      <c r="R336" s="22"/>
      <c r="S336" s="22"/>
      <c r="T336" s="22"/>
      <c r="U336" s="24"/>
      <c r="V336" s="24"/>
      <c r="W336" s="22"/>
      <c r="X336" s="22"/>
      <c r="Y336" s="22"/>
      <c r="Z336" s="22"/>
    </row>
    <row r="337" customFormat="false" ht="13.5" hidden="false" customHeight="true" outlineLevel="0" collapsed="false">
      <c r="A337" s="22"/>
      <c r="B337" s="22"/>
      <c r="C337" s="22"/>
      <c r="D337" s="22"/>
      <c r="E337" s="22"/>
      <c r="F337" s="22"/>
      <c r="G337" s="22"/>
      <c r="H337" s="22"/>
      <c r="I337" s="22"/>
      <c r="J337" s="22"/>
      <c r="K337" s="22"/>
      <c r="L337" s="22"/>
      <c r="M337" s="22"/>
      <c r="N337" s="22"/>
      <c r="O337" s="22"/>
      <c r="P337" s="22"/>
      <c r="Q337" s="22"/>
      <c r="R337" s="22"/>
      <c r="S337" s="22"/>
      <c r="T337" s="22"/>
      <c r="U337" s="24"/>
      <c r="V337" s="24"/>
      <c r="W337" s="22"/>
      <c r="X337" s="22"/>
      <c r="Y337" s="22"/>
      <c r="Z337" s="22"/>
    </row>
    <row r="338" customFormat="false" ht="13.5" hidden="false" customHeight="true" outlineLevel="0" collapsed="false">
      <c r="A338" s="22"/>
      <c r="B338" s="22"/>
      <c r="C338" s="22"/>
      <c r="D338" s="22"/>
      <c r="E338" s="22"/>
      <c r="F338" s="22"/>
      <c r="G338" s="22"/>
      <c r="H338" s="22"/>
      <c r="I338" s="22"/>
      <c r="J338" s="22"/>
      <c r="K338" s="22"/>
      <c r="L338" s="22"/>
      <c r="M338" s="22"/>
      <c r="N338" s="22"/>
      <c r="O338" s="22"/>
      <c r="P338" s="22"/>
      <c r="Q338" s="22"/>
      <c r="R338" s="22"/>
      <c r="S338" s="22"/>
      <c r="T338" s="22"/>
      <c r="U338" s="24"/>
      <c r="V338" s="24"/>
      <c r="W338" s="22"/>
      <c r="X338" s="22"/>
      <c r="Y338" s="22"/>
      <c r="Z338" s="22"/>
    </row>
    <row r="339" customFormat="false" ht="13.5" hidden="false" customHeight="true" outlineLevel="0" collapsed="false">
      <c r="A339" s="22"/>
      <c r="B339" s="22"/>
      <c r="C339" s="22"/>
      <c r="D339" s="22"/>
      <c r="E339" s="22"/>
      <c r="F339" s="22"/>
      <c r="G339" s="22"/>
      <c r="H339" s="22"/>
      <c r="I339" s="22"/>
      <c r="J339" s="22"/>
      <c r="K339" s="22"/>
      <c r="L339" s="22"/>
      <c r="M339" s="22"/>
      <c r="N339" s="22"/>
      <c r="O339" s="22"/>
      <c r="P339" s="22"/>
      <c r="Q339" s="22"/>
      <c r="R339" s="22"/>
      <c r="S339" s="22"/>
      <c r="T339" s="22"/>
      <c r="U339" s="24"/>
      <c r="V339" s="24"/>
      <c r="W339" s="22"/>
      <c r="X339" s="22"/>
      <c r="Y339" s="22"/>
      <c r="Z339" s="22"/>
    </row>
    <row r="340" customFormat="false" ht="13.5" hidden="false" customHeight="true" outlineLevel="0" collapsed="false">
      <c r="A340" s="22"/>
      <c r="B340" s="22"/>
      <c r="C340" s="22"/>
      <c r="D340" s="22"/>
      <c r="E340" s="22"/>
      <c r="F340" s="22"/>
      <c r="G340" s="22"/>
      <c r="H340" s="22"/>
      <c r="I340" s="22"/>
      <c r="J340" s="22"/>
      <c r="K340" s="22"/>
      <c r="L340" s="22"/>
      <c r="M340" s="22"/>
      <c r="N340" s="22"/>
      <c r="O340" s="22"/>
      <c r="P340" s="22"/>
      <c r="Q340" s="22"/>
      <c r="R340" s="22"/>
      <c r="S340" s="22"/>
      <c r="T340" s="22"/>
      <c r="U340" s="24"/>
      <c r="V340" s="24"/>
      <c r="W340" s="22"/>
      <c r="X340" s="22"/>
      <c r="Y340" s="22"/>
      <c r="Z340" s="22"/>
    </row>
    <row r="341" customFormat="false" ht="13.5" hidden="false" customHeight="true" outlineLevel="0" collapsed="false">
      <c r="A341" s="22"/>
      <c r="B341" s="22"/>
      <c r="C341" s="22"/>
      <c r="D341" s="22"/>
      <c r="E341" s="22"/>
      <c r="F341" s="22"/>
      <c r="G341" s="22"/>
      <c r="H341" s="22"/>
      <c r="I341" s="22"/>
      <c r="J341" s="22"/>
      <c r="K341" s="22"/>
      <c r="L341" s="22"/>
      <c r="M341" s="22"/>
      <c r="N341" s="22"/>
      <c r="O341" s="22"/>
      <c r="P341" s="22"/>
      <c r="Q341" s="22"/>
      <c r="R341" s="22"/>
      <c r="S341" s="22"/>
      <c r="T341" s="22"/>
      <c r="U341" s="24"/>
      <c r="V341" s="24"/>
      <c r="W341" s="22"/>
      <c r="X341" s="22"/>
      <c r="Y341" s="22"/>
      <c r="Z341" s="22"/>
    </row>
    <row r="342" customFormat="false" ht="13.5" hidden="false" customHeight="true" outlineLevel="0" collapsed="false">
      <c r="A342" s="22"/>
      <c r="B342" s="22"/>
      <c r="C342" s="22"/>
      <c r="D342" s="22"/>
      <c r="E342" s="22"/>
      <c r="F342" s="22"/>
      <c r="G342" s="22"/>
      <c r="H342" s="22"/>
      <c r="I342" s="22"/>
      <c r="J342" s="22"/>
      <c r="K342" s="22"/>
      <c r="L342" s="22"/>
      <c r="M342" s="22"/>
      <c r="N342" s="22"/>
      <c r="O342" s="22"/>
      <c r="P342" s="22"/>
      <c r="Q342" s="22"/>
      <c r="R342" s="22"/>
      <c r="S342" s="22"/>
      <c r="T342" s="22"/>
      <c r="U342" s="24"/>
      <c r="V342" s="24"/>
      <c r="W342" s="22"/>
      <c r="X342" s="22"/>
      <c r="Y342" s="22"/>
      <c r="Z342" s="22"/>
    </row>
    <row r="343" customFormat="false" ht="13.5" hidden="false" customHeight="true" outlineLevel="0" collapsed="false">
      <c r="A343" s="22"/>
      <c r="B343" s="22"/>
      <c r="C343" s="22"/>
      <c r="D343" s="22"/>
      <c r="E343" s="22"/>
      <c r="F343" s="22"/>
      <c r="G343" s="22"/>
      <c r="H343" s="22"/>
      <c r="I343" s="22"/>
      <c r="J343" s="22"/>
      <c r="K343" s="22"/>
      <c r="L343" s="22"/>
      <c r="M343" s="22"/>
      <c r="N343" s="22"/>
      <c r="O343" s="22"/>
      <c r="P343" s="22"/>
      <c r="Q343" s="22"/>
      <c r="R343" s="22"/>
      <c r="S343" s="22"/>
      <c r="T343" s="22"/>
      <c r="U343" s="24"/>
      <c r="V343" s="24"/>
      <c r="W343" s="22"/>
      <c r="X343" s="22"/>
      <c r="Y343" s="22"/>
      <c r="Z343" s="22"/>
    </row>
    <row r="344" customFormat="false" ht="13.5" hidden="false" customHeight="true" outlineLevel="0" collapsed="false">
      <c r="A344" s="22"/>
      <c r="B344" s="22"/>
      <c r="C344" s="22"/>
      <c r="D344" s="22"/>
      <c r="E344" s="22"/>
      <c r="F344" s="22"/>
      <c r="G344" s="22"/>
      <c r="H344" s="22"/>
      <c r="I344" s="22"/>
      <c r="J344" s="22"/>
      <c r="K344" s="22"/>
      <c r="L344" s="22"/>
      <c r="M344" s="22"/>
      <c r="N344" s="22"/>
      <c r="O344" s="22"/>
      <c r="P344" s="22"/>
      <c r="Q344" s="22"/>
      <c r="R344" s="22"/>
      <c r="S344" s="22"/>
      <c r="T344" s="22"/>
      <c r="U344" s="24"/>
      <c r="V344" s="24"/>
      <c r="W344" s="22"/>
      <c r="X344" s="22"/>
      <c r="Y344" s="22"/>
      <c r="Z344" s="22"/>
    </row>
    <row r="345" customFormat="false" ht="13.5" hidden="false" customHeight="true" outlineLevel="0" collapsed="false">
      <c r="A345" s="22"/>
      <c r="B345" s="22"/>
      <c r="C345" s="22"/>
      <c r="D345" s="22"/>
      <c r="E345" s="22"/>
      <c r="F345" s="22"/>
      <c r="G345" s="22"/>
      <c r="H345" s="22"/>
      <c r="I345" s="22"/>
      <c r="J345" s="22"/>
      <c r="K345" s="22"/>
      <c r="L345" s="22"/>
      <c r="M345" s="22"/>
      <c r="N345" s="22"/>
      <c r="O345" s="22"/>
      <c r="P345" s="22"/>
      <c r="Q345" s="22"/>
      <c r="R345" s="22"/>
      <c r="S345" s="22"/>
      <c r="T345" s="22"/>
      <c r="U345" s="24"/>
      <c r="V345" s="24"/>
      <c r="W345" s="22"/>
      <c r="X345" s="22"/>
      <c r="Y345" s="22"/>
      <c r="Z345" s="22"/>
    </row>
    <row r="346" customFormat="false" ht="13.5" hidden="false" customHeight="true" outlineLevel="0" collapsed="false">
      <c r="A346" s="22"/>
      <c r="B346" s="22"/>
      <c r="C346" s="22"/>
      <c r="D346" s="22"/>
      <c r="E346" s="22"/>
      <c r="F346" s="22"/>
      <c r="G346" s="22"/>
      <c r="H346" s="22"/>
      <c r="I346" s="22"/>
      <c r="J346" s="22"/>
      <c r="K346" s="22"/>
      <c r="L346" s="22"/>
      <c r="M346" s="22"/>
      <c r="N346" s="22"/>
      <c r="O346" s="22"/>
      <c r="P346" s="22"/>
      <c r="Q346" s="22"/>
      <c r="R346" s="22"/>
      <c r="S346" s="22"/>
      <c r="T346" s="22"/>
      <c r="U346" s="24"/>
      <c r="V346" s="24"/>
      <c r="W346" s="22"/>
      <c r="X346" s="22"/>
      <c r="Y346" s="22"/>
      <c r="Z346" s="22"/>
    </row>
    <row r="347" customFormat="false" ht="13.5" hidden="false" customHeight="true" outlineLevel="0" collapsed="false">
      <c r="A347" s="22"/>
      <c r="B347" s="22"/>
      <c r="C347" s="22"/>
      <c r="D347" s="22"/>
      <c r="E347" s="22"/>
      <c r="F347" s="22"/>
      <c r="G347" s="22"/>
      <c r="H347" s="22"/>
      <c r="I347" s="22"/>
      <c r="J347" s="22"/>
      <c r="K347" s="22"/>
      <c r="L347" s="22"/>
      <c r="M347" s="22"/>
      <c r="N347" s="22"/>
      <c r="O347" s="22"/>
      <c r="P347" s="22"/>
      <c r="Q347" s="22"/>
      <c r="R347" s="22"/>
      <c r="S347" s="22"/>
      <c r="T347" s="22"/>
      <c r="U347" s="24"/>
      <c r="V347" s="24"/>
      <c r="W347" s="22"/>
      <c r="X347" s="22"/>
      <c r="Y347" s="22"/>
      <c r="Z347" s="22"/>
    </row>
    <row r="348" customFormat="false" ht="13.5" hidden="false" customHeight="true" outlineLevel="0" collapsed="false">
      <c r="A348" s="22"/>
      <c r="B348" s="22"/>
      <c r="C348" s="22"/>
      <c r="D348" s="22"/>
      <c r="E348" s="22"/>
      <c r="F348" s="22"/>
      <c r="G348" s="22"/>
      <c r="H348" s="22"/>
      <c r="I348" s="22"/>
      <c r="J348" s="22"/>
      <c r="K348" s="22"/>
      <c r="L348" s="22"/>
      <c r="M348" s="22"/>
      <c r="N348" s="22"/>
      <c r="O348" s="22"/>
      <c r="P348" s="22"/>
      <c r="Q348" s="22"/>
      <c r="R348" s="22"/>
      <c r="S348" s="22"/>
      <c r="T348" s="22"/>
      <c r="U348" s="24"/>
      <c r="V348" s="24"/>
      <c r="W348" s="22"/>
      <c r="X348" s="22"/>
      <c r="Y348" s="22"/>
      <c r="Z348" s="22"/>
    </row>
    <row r="349" customFormat="false" ht="13.5" hidden="false" customHeight="true" outlineLevel="0" collapsed="false">
      <c r="A349" s="22"/>
      <c r="B349" s="22"/>
      <c r="C349" s="22"/>
      <c r="D349" s="22"/>
      <c r="E349" s="22"/>
      <c r="F349" s="22"/>
      <c r="G349" s="22"/>
      <c r="H349" s="22"/>
      <c r="I349" s="22"/>
      <c r="J349" s="22"/>
      <c r="K349" s="22"/>
      <c r="L349" s="22"/>
      <c r="M349" s="22"/>
      <c r="N349" s="22"/>
      <c r="O349" s="22"/>
      <c r="P349" s="22"/>
      <c r="Q349" s="22"/>
      <c r="R349" s="22"/>
      <c r="S349" s="22"/>
      <c r="T349" s="22"/>
      <c r="U349" s="24"/>
      <c r="V349" s="24"/>
      <c r="W349" s="22"/>
      <c r="X349" s="22"/>
      <c r="Y349" s="22"/>
      <c r="Z349" s="22"/>
    </row>
    <row r="350" customFormat="false" ht="13.5" hidden="false" customHeight="true" outlineLevel="0" collapsed="false">
      <c r="A350" s="22"/>
      <c r="B350" s="22"/>
      <c r="C350" s="22"/>
      <c r="D350" s="22"/>
      <c r="E350" s="22"/>
      <c r="F350" s="22"/>
      <c r="G350" s="22"/>
      <c r="H350" s="22"/>
      <c r="I350" s="22"/>
      <c r="J350" s="22"/>
      <c r="K350" s="22"/>
      <c r="L350" s="22"/>
      <c r="M350" s="22"/>
      <c r="N350" s="22"/>
      <c r="O350" s="22"/>
      <c r="P350" s="22"/>
      <c r="Q350" s="22"/>
      <c r="R350" s="22"/>
      <c r="S350" s="22"/>
      <c r="T350" s="22"/>
      <c r="U350" s="24"/>
      <c r="V350" s="24"/>
      <c r="W350" s="22"/>
      <c r="X350" s="22"/>
      <c r="Y350" s="22"/>
      <c r="Z350" s="22"/>
    </row>
    <row r="351" customFormat="false" ht="13.5" hidden="false" customHeight="true" outlineLevel="0" collapsed="false">
      <c r="A351" s="22"/>
      <c r="B351" s="22"/>
      <c r="C351" s="22"/>
      <c r="D351" s="22"/>
      <c r="E351" s="22"/>
      <c r="F351" s="22"/>
      <c r="G351" s="22"/>
      <c r="H351" s="22"/>
      <c r="I351" s="22"/>
      <c r="J351" s="22"/>
      <c r="K351" s="22"/>
      <c r="L351" s="22"/>
      <c r="M351" s="22"/>
      <c r="N351" s="22"/>
      <c r="O351" s="22"/>
      <c r="P351" s="22"/>
      <c r="Q351" s="22"/>
      <c r="R351" s="22"/>
      <c r="S351" s="22"/>
      <c r="T351" s="22"/>
      <c r="U351" s="24"/>
      <c r="V351" s="24"/>
      <c r="W351" s="22"/>
      <c r="X351" s="22"/>
      <c r="Y351" s="22"/>
      <c r="Z351" s="22"/>
    </row>
    <row r="352" customFormat="false" ht="13.5" hidden="false" customHeight="true" outlineLevel="0" collapsed="false">
      <c r="A352" s="22"/>
      <c r="B352" s="22"/>
      <c r="C352" s="22"/>
      <c r="D352" s="22"/>
      <c r="E352" s="22"/>
      <c r="F352" s="22"/>
      <c r="G352" s="22"/>
      <c r="H352" s="22"/>
      <c r="I352" s="22"/>
      <c r="J352" s="22"/>
      <c r="K352" s="22"/>
      <c r="L352" s="22"/>
      <c r="M352" s="22"/>
      <c r="N352" s="22"/>
      <c r="O352" s="22"/>
      <c r="P352" s="22"/>
      <c r="Q352" s="22"/>
      <c r="R352" s="22"/>
      <c r="S352" s="22"/>
      <c r="T352" s="22"/>
      <c r="U352" s="24"/>
      <c r="V352" s="24"/>
      <c r="W352" s="22"/>
      <c r="X352" s="22"/>
      <c r="Y352" s="22"/>
      <c r="Z352" s="22"/>
    </row>
    <row r="353" customFormat="false" ht="13.5" hidden="false" customHeight="true" outlineLevel="0" collapsed="false">
      <c r="A353" s="22"/>
      <c r="B353" s="22"/>
      <c r="C353" s="22"/>
      <c r="D353" s="22"/>
      <c r="E353" s="22"/>
      <c r="F353" s="22"/>
      <c r="G353" s="22"/>
      <c r="H353" s="22"/>
      <c r="I353" s="22"/>
      <c r="J353" s="22"/>
      <c r="K353" s="22"/>
      <c r="L353" s="22"/>
      <c r="M353" s="22"/>
      <c r="N353" s="22"/>
      <c r="O353" s="22"/>
      <c r="P353" s="22"/>
      <c r="Q353" s="22"/>
      <c r="R353" s="22"/>
      <c r="S353" s="22"/>
      <c r="T353" s="22"/>
      <c r="U353" s="24"/>
      <c r="V353" s="24"/>
      <c r="W353" s="22"/>
      <c r="X353" s="22"/>
      <c r="Y353" s="22"/>
      <c r="Z353" s="22"/>
    </row>
    <row r="354" customFormat="false" ht="13.5" hidden="false" customHeight="true" outlineLevel="0" collapsed="false">
      <c r="A354" s="22"/>
      <c r="B354" s="22"/>
      <c r="C354" s="22"/>
      <c r="D354" s="22"/>
      <c r="E354" s="22"/>
      <c r="F354" s="22"/>
      <c r="G354" s="22"/>
      <c r="H354" s="22"/>
      <c r="I354" s="22"/>
      <c r="J354" s="22"/>
      <c r="K354" s="22"/>
      <c r="L354" s="22"/>
      <c r="M354" s="22"/>
      <c r="N354" s="22"/>
      <c r="O354" s="22"/>
      <c r="P354" s="22"/>
      <c r="Q354" s="22"/>
      <c r="R354" s="22"/>
      <c r="S354" s="22"/>
      <c r="T354" s="22"/>
      <c r="U354" s="24"/>
      <c r="V354" s="24"/>
      <c r="W354" s="22"/>
      <c r="X354" s="22"/>
      <c r="Y354" s="22"/>
      <c r="Z354" s="22"/>
    </row>
    <row r="355" customFormat="false" ht="13.5" hidden="false" customHeight="true" outlineLevel="0" collapsed="false">
      <c r="A355" s="22"/>
      <c r="B355" s="22"/>
      <c r="C355" s="22"/>
      <c r="D355" s="22"/>
      <c r="E355" s="22"/>
      <c r="F355" s="22"/>
      <c r="G355" s="22"/>
      <c r="H355" s="22"/>
      <c r="I355" s="22"/>
      <c r="J355" s="22"/>
      <c r="K355" s="22"/>
      <c r="L355" s="22"/>
      <c r="M355" s="22"/>
      <c r="N355" s="22"/>
      <c r="O355" s="22"/>
      <c r="P355" s="22"/>
      <c r="Q355" s="22"/>
      <c r="R355" s="22"/>
      <c r="S355" s="22"/>
      <c r="T355" s="22"/>
      <c r="U355" s="24"/>
      <c r="V355" s="24"/>
      <c r="W355" s="22"/>
      <c r="X355" s="22"/>
      <c r="Y355" s="22"/>
      <c r="Z355" s="22"/>
    </row>
    <row r="356" customFormat="false" ht="13.5" hidden="false" customHeight="true" outlineLevel="0" collapsed="false">
      <c r="A356" s="22"/>
      <c r="B356" s="22"/>
      <c r="C356" s="22"/>
      <c r="D356" s="22"/>
      <c r="E356" s="22"/>
      <c r="F356" s="22"/>
      <c r="G356" s="22"/>
      <c r="H356" s="22"/>
      <c r="I356" s="22"/>
      <c r="J356" s="22"/>
      <c r="K356" s="22"/>
      <c r="L356" s="22"/>
      <c r="M356" s="22"/>
      <c r="N356" s="22"/>
      <c r="O356" s="22"/>
      <c r="P356" s="22"/>
      <c r="Q356" s="22"/>
      <c r="R356" s="22"/>
      <c r="S356" s="22"/>
      <c r="T356" s="22"/>
      <c r="U356" s="24"/>
      <c r="V356" s="24"/>
      <c r="W356" s="22"/>
      <c r="X356" s="22"/>
      <c r="Y356" s="22"/>
      <c r="Z356" s="22"/>
    </row>
    <row r="357" customFormat="false" ht="13.5" hidden="false" customHeight="true" outlineLevel="0" collapsed="false">
      <c r="A357" s="22"/>
      <c r="B357" s="22"/>
      <c r="C357" s="22"/>
      <c r="D357" s="22"/>
      <c r="E357" s="22"/>
      <c r="F357" s="22"/>
      <c r="G357" s="22"/>
      <c r="H357" s="22"/>
      <c r="I357" s="22"/>
      <c r="J357" s="22"/>
      <c r="K357" s="22"/>
      <c r="L357" s="22"/>
      <c r="M357" s="22"/>
      <c r="N357" s="22"/>
      <c r="O357" s="22"/>
      <c r="P357" s="22"/>
      <c r="Q357" s="22"/>
      <c r="R357" s="22"/>
      <c r="S357" s="22"/>
      <c r="T357" s="22"/>
      <c r="U357" s="24"/>
      <c r="V357" s="24"/>
      <c r="W357" s="22"/>
      <c r="X357" s="22"/>
      <c r="Y357" s="22"/>
      <c r="Z357" s="22"/>
    </row>
    <row r="358" customFormat="false" ht="13.5" hidden="false" customHeight="true" outlineLevel="0" collapsed="false">
      <c r="A358" s="22"/>
      <c r="B358" s="22"/>
      <c r="C358" s="22"/>
      <c r="D358" s="22"/>
      <c r="E358" s="22"/>
      <c r="F358" s="22"/>
      <c r="G358" s="22"/>
      <c r="H358" s="22"/>
      <c r="I358" s="22"/>
      <c r="J358" s="22"/>
      <c r="K358" s="22"/>
      <c r="L358" s="22"/>
      <c r="M358" s="22"/>
      <c r="N358" s="22"/>
      <c r="O358" s="22"/>
      <c r="P358" s="22"/>
      <c r="Q358" s="22"/>
      <c r="R358" s="22"/>
      <c r="S358" s="22"/>
      <c r="T358" s="22"/>
      <c r="U358" s="24"/>
      <c r="V358" s="24"/>
      <c r="W358" s="22"/>
      <c r="X358" s="22"/>
      <c r="Y358" s="22"/>
      <c r="Z358" s="22"/>
    </row>
    <row r="359" customFormat="false" ht="13.5" hidden="false" customHeight="true" outlineLevel="0" collapsed="false">
      <c r="A359" s="22"/>
      <c r="B359" s="22"/>
      <c r="C359" s="22"/>
      <c r="D359" s="22"/>
      <c r="E359" s="22"/>
      <c r="F359" s="22"/>
      <c r="G359" s="22"/>
      <c r="H359" s="22"/>
      <c r="I359" s="22"/>
      <c r="J359" s="22"/>
      <c r="K359" s="22"/>
      <c r="L359" s="22"/>
      <c r="M359" s="22"/>
      <c r="N359" s="22"/>
      <c r="O359" s="22"/>
      <c r="P359" s="22"/>
      <c r="Q359" s="22"/>
      <c r="R359" s="22"/>
      <c r="S359" s="22"/>
      <c r="T359" s="22"/>
      <c r="U359" s="24"/>
      <c r="V359" s="24"/>
      <c r="W359" s="22"/>
      <c r="X359" s="22"/>
      <c r="Y359" s="22"/>
      <c r="Z359" s="22"/>
    </row>
    <row r="360" customFormat="false" ht="13.5" hidden="false" customHeight="true" outlineLevel="0" collapsed="false">
      <c r="A360" s="22"/>
      <c r="B360" s="22"/>
      <c r="C360" s="22"/>
      <c r="D360" s="22"/>
      <c r="E360" s="22"/>
      <c r="F360" s="22"/>
      <c r="G360" s="22"/>
      <c r="H360" s="22"/>
      <c r="I360" s="22"/>
      <c r="J360" s="22"/>
      <c r="K360" s="22"/>
      <c r="L360" s="22"/>
      <c r="M360" s="22"/>
      <c r="N360" s="22"/>
      <c r="O360" s="22"/>
      <c r="P360" s="22"/>
      <c r="Q360" s="22"/>
      <c r="R360" s="22"/>
      <c r="S360" s="22"/>
      <c r="T360" s="22"/>
      <c r="U360" s="24"/>
      <c r="V360" s="24"/>
      <c r="W360" s="22"/>
      <c r="X360" s="22"/>
      <c r="Y360" s="22"/>
      <c r="Z360" s="22"/>
    </row>
    <row r="361" customFormat="false" ht="13.5" hidden="false" customHeight="true" outlineLevel="0" collapsed="false">
      <c r="A361" s="22"/>
      <c r="B361" s="22"/>
      <c r="C361" s="22"/>
      <c r="D361" s="22"/>
      <c r="E361" s="22"/>
      <c r="F361" s="22"/>
      <c r="G361" s="22"/>
      <c r="H361" s="22"/>
      <c r="I361" s="22"/>
      <c r="J361" s="22"/>
      <c r="K361" s="22"/>
      <c r="L361" s="22"/>
      <c r="M361" s="22"/>
      <c r="N361" s="22"/>
      <c r="O361" s="22"/>
      <c r="P361" s="22"/>
      <c r="Q361" s="22"/>
      <c r="R361" s="22"/>
      <c r="S361" s="22"/>
      <c r="T361" s="22"/>
      <c r="U361" s="24"/>
      <c r="V361" s="24"/>
      <c r="W361" s="22"/>
      <c r="X361" s="22"/>
      <c r="Y361" s="22"/>
      <c r="Z361" s="22"/>
    </row>
    <row r="362" customFormat="false" ht="13.5" hidden="false" customHeight="true" outlineLevel="0" collapsed="false">
      <c r="A362" s="22"/>
      <c r="B362" s="22"/>
      <c r="C362" s="22"/>
      <c r="D362" s="22"/>
      <c r="E362" s="22"/>
      <c r="F362" s="22"/>
      <c r="G362" s="22"/>
      <c r="H362" s="22"/>
      <c r="I362" s="22"/>
      <c r="J362" s="22"/>
      <c r="K362" s="22"/>
      <c r="L362" s="22"/>
      <c r="M362" s="22"/>
      <c r="N362" s="22"/>
      <c r="O362" s="22"/>
      <c r="P362" s="22"/>
      <c r="Q362" s="22"/>
      <c r="R362" s="22"/>
      <c r="S362" s="22"/>
      <c r="T362" s="22"/>
      <c r="U362" s="24"/>
      <c r="V362" s="24"/>
      <c r="W362" s="22"/>
      <c r="X362" s="22"/>
      <c r="Y362" s="22"/>
      <c r="Z362" s="22"/>
    </row>
    <row r="363" customFormat="false" ht="13.5" hidden="false" customHeight="true" outlineLevel="0" collapsed="false">
      <c r="A363" s="22"/>
      <c r="B363" s="22"/>
      <c r="C363" s="22"/>
      <c r="D363" s="22"/>
      <c r="E363" s="22"/>
      <c r="F363" s="22"/>
      <c r="G363" s="22"/>
      <c r="H363" s="22"/>
      <c r="I363" s="22"/>
      <c r="J363" s="22"/>
      <c r="K363" s="22"/>
      <c r="L363" s="22"/>
      <c r="M363" s="22"/>
      <c r="N363" s="22"/>
      <c r="O363" s="22"/>
      <c r="P363" s="22"/>
      <c r="Q363" s="22"/>
      <c r="R363" s="22"/>
      <c r="S363" s="22"/>
      <c r="T363" s="22"/>
      <c r="U363" s="24"/>
      <c r="V363" s="24"/>
      <c r="W363" s="22"/>
      <c r="X363" s="22"/>
      <c r="Y363" s="22"/>
      <c r="Z363" s="22"/>
    </row>
    <row r="364" customFormat="false" ht="13.5" hidden="false" customHeight="true" outlineLevel="0" collapsed="false">
      <c r="A364" s="22"/>
      <c r="B364" s="22"/>
      <c r="C364" s="22"/>
      <c r="D364" s="22"/>
      <c r="E364" s="22"/>
      <c r="F364" s="22"/>
      <c r="G364" s="22"/>
      <c r="H364" s="22"/>
      <c r="I364" s="22"/>
      <c r="J364" s="22"/>
      <c r="K364" s="22"/>
      <c r="L364" s="22"/>
      <c r="M364" s="22"/>
      <c r="N364" s="22"/>
      <c r="O364" s="22"/>
      <c r="P364" s="22"/>
      <c r="Q364" s="22"/>
      <c r="R364" s="22"/>
      <c r="S364" s="22"/>
      <c r="T364" s="22"/>
      <c r="U364" s="24"/>
      <c r="V364" s="24"/>
      <c r="W364" s="22"/>
      <c r="X364" s="22"/>
      <c r="Y364" s="22"/>
      <c r="Z364" s="22"/>
    </row>
    <row r="365" customFormat="false" ht="13.5" hidden="false" customHeight="true" outlineLevel="0" collapsed="false">
      <c r="A365" s="22"/>
      <c r="B365" s="22"/>
      <c r="C365" s="22"/>
      <c r="D365" s="22"/>
      <c r="E365" s="22"/>
      <c r="F365" s="22"/>
      <c r="G365" s="22"/>
      <c r="H365" s="22"/>
      <c r="I365" s="22"/>
      <c r="J365" s="22"/>
      <c r="K365" s="22"/>
      <c r="L365" s="22"/>
      <c r="M365" s="22"/>
      <c r="N365" s="22"/>
      <c r="O365" s="22"/>
      <c r="P365" s="22"/>
      <c r="Q365" s="22"/>
      <c r="R365" s="22"/>
      <c r="S365" s="22"/>
      <c r="T365" s="22"/>
      <c r="U365" s="24"/>
      <c r="V365" s="24"/>
      <c r="W365" s="22"/>
      <c r="X365" s="22"/>
      <c r="Y365" s="22"/>
      <c r="Z365" s="22"/>
    </row>
    <row r="366" customFormat="false" ht="13.5" hidden="false" customHeight="true" outlineLevel="0" collapsed="false">
      <c r="A366" s="22"/>
      <c r="B366" s="22"/>
      <c r="C366" s="22"/>
      <c r="D366" s="22"/>
      <c r="E366" s="22"/>
      <c r="F366" s="22"/>
      <c r="G366" s="22"/>
      <c r="H366" s="22"/>
      <c r="I366" s="22"/>
      <c r="J366" s="22"/>
      <c r="K366" s="22"/>
      <c r="L366" s="22"/>
      <c r="M366" s="22"/>
      <c r="N366" s="22"/>
      <c r="O366" s="22"/>
      <c r="P366" s="22"/>
      <c r="Q366" s="22"/>
      <c r="R366" s="22"/>
      <c r="S366" s="22"/>
      <c r="T366" s="22"/>
      <c r="U366" s="24"/>
      <c r="V366" s="24"/>
      <c r="W366" s="22"/>
      <c r="X366" s="22"/>
      <c r="Y366" s="22"/>
      <c r="Z366" s="22"/>
    </row>
    <row r="367" customFormat="false" ht="13.5" hidden="false" customHeight="true" outlineLevel="0" collapsed="false">
      <c r="A367" s="22"/>
      <c r="B367" s="22"/>
      <c r="C367" s="22"/>
      <c r="D367" s="22"/>
      <c r="E367" s="22"/>
      <c r="F367" s="22"/>
      <c r="G367" s="22"/>
      <c r="H367" s="22"/>
      <c r="I367" s="22"/>
      <c r="J367" s="22"/>
      <c r="K367" s="22"/>
      <c r="L367" s="22"/>
      <c r="M367" s="22"/>
      <c r="N367" s="22"/>
      <c r="O367" s="22"/>
      <c r="P367" s="22"/>
      <c r="Q367" s="22"/>
      <c r="R367" s="22"/>
      <c r="S367" s="22"/>
      <c r="T367" s="22"/>
      <c r="U367" s="24"/>
      <c r="V367" s="24"/>
      <c r="W367" s="22"/>
      <c r="X367" s="22"/>
      <c r="Y367" s="22"/>
      <c r="Z367" s="22"/>
    </row>
    <row r="368" customFormat="false" ht="13.5" hidden="false" customHeight="true" outlineLevel="0" collapsed="false">
      <c r="A368" s="22"/>
      <c r="B368" s="22"/>
      <c r="C368" s="22"/>
      <c r="D368" s="22"/>
      <c r="E368" s="22"/>
      <c r="F368" s="22"/>
      <c r="G368" s="22"/>
      <c r="H368" s="22"/>
      <c r="I368" s="22"/>
      <c r="J368" s="22"/>
      <c r="K368" s="22"/>
      <c r="L368" s="22"/>
      <c r="M368" s="22"/>
      <c r="N368" s="22"/>
      <c r="O368" s="22"/>
      <c r="P368" s="22"/>
      <c r="Q368" s="22"/>
      <c r="R368" s="22"/>
      <c r="S368" s="22"/>
      <c r="T368" s="22"/>
      <c r="U368" s="24"/>
      <c r="V368" s="24"/>
      <c r="W368" s="22"/>
      <c r="X368" s="22"/>
      <c r="Y368" s="22"/>
      <c r="Z368" s="22"/>
    </row>
    <row r="369" customFormat="false" ht="13.5" hidden="false" customHeight="true" outlineLevel="0" collapsed="false">
      <c r="A369" s="22"/>
      <c r="B369" s="22"/>
      <c r="C369" s="22"/>
      <c r="D369" s="22"/>
      <c r="E369" s="22"/>
      <c r="F369" s="22"/>
      <c r="G369" s="22"/>
      <c r="H369" s="22"/>
      <c r="I369" s="22"/>
      <c r="J369" s="22"/>
      <c r="K369" s="22"/>
      <c r="L369" s="22"/>
      <c r="M369" s="22"/>
      <c r="N369" s="22"/>
      <c r="O369" s="22"/>
      <c r="P369" s="22"/>
      <c r="Q369" s="22"/>
      <c r="R369" s="22"/>
      <c r="S369" s="22"/>
      <c r="T369" s="22"/>
      <c r="U369" s="24"/>
      <c r="V369" s="24"/>
      <c r="W369" s="22"/>
      <c r="X369" s="22"/>
      <c r="Y369" s="22"/>
      <c r="Z369" s="22"/>
    </row>
    <row r="370" customFormat="false" ht="13.5" hidden="false" customHeight="true" outlineLevel="0" collapsed="false">
      <c r="A370" s="22"/>
      <c r="B370" s="22"/>
      <c r="C370" s="22"/>
      <c r="D370" s="22"/>
      <c r="E370" s="22"/>
      <c r="F370" s="22"/>
      <c r="G370" s="22"/>
      <c r="H370" s="22"/>
      <c r="I370" s="22"/>
      <c r="J370" s="22"/>
      <c r="K370" s="22"/>
      <c r="L370" s="22"/>
      <c r="M370" s="22"/>
      <c r="N370" s="22"/>
      <c r="O370" s="22"/>
      <c r="P370" s="22"/>
      <c r="Q370" s="22"/>
      <c r="R370" s="22"/>
      <c r="S370" s="22"/>
      <c r="T370" s="22"/>
      <c r="U370" s="24"/>
      <c r="V370" s="24"/>
      <c r="W370" s="22"/>
      <c r="X370" s="22"/>
      <c r="Y370" s="22"/>
      <c r="Z370" s="22"/>
    </row>
    <row r="371" customFormat="false" ht="13.5" hidden="false" customHeight="true" outlineLevel="0" collapsed="false">
      <c r="A371" s="22"/>
      <c r="B371" s="22"/>
      <c r="C371" s="22"/>
      <c r="D371" s="22"/>
      <c r="E371" s="22"/>
      <c r="F371" s="22"/>
      <c r="G371" s="22"/>
      <c r="H371" s="22"/>
      <c r="I371" s="22"/>
      <c r="J371" s="22"/>
      <c r="K371" s="22"/>
      <c r="L371" s="22"/>
      <c r="M371" s="22"/>
      <c r="N371" s="22"/>
      <c r="O371" s="22"/>
      <c r="P371" s="22"/>
      <c r="Q371" s="22"/>
      <c r="R371" s="22"/>
      <c r="S371" s="22"/>
      <c r="T371" s="22"/>
      <c r="U371" s="24"/>
      <c r="V371" s="24"/>
      <c r="W371" s="22"/>
      <c r="X371" s="22"/>
      <c r="Y371" s="22"/>
      <c r="Z371" s="22"/>
    </row>
    <row r="372" customFormat="false" ht="13.5" hidden="false" customHeight="true" outlineLevel="0" collapsed="false">
      <c r="A372" s="22"/>
      <c r="B372" s="22"/>
      <c r="C372" s="22"/>
      <c r="D372" s="22"/>
      <c r="E372" s="22"/>
      <c r="F372" s="22"/>
      <c r="G372" s="22"/>
      <c r="H372" s="22"/>
      <c r="I372" s="22"/>
      <c r="J372" s="22"/>
      <c r="K372" s="22"/>
      <c r="L372" s="22"/>
      <c r="M372" s="22"/>
      <c r="N372" s="22"/>
      <c r="O372" s="22"/>
      <c r="P372" s="22"/>
      <c r="Q372" s="22"/>
      <c r="R372" s="22"/>
      <c r="S372" s="22"/>
      <c r="T372" s="22"/>
      <c r="U372" s="24"/>
      <c r="V372" s="24"/>
      <c r="W372" s="22"/>
      <c r="X372" s="22"/>
      <c r="Y372" s="22"/>
      <c r="Z372" s="22"/>
    </row>
    <row r="373" customFormat="false" ht="13.5" hidden="false" customHeight="true" outlineLevel="0" collapsed="false">
      <c r="A373" s="22"/>
      <c r="B373" s="22"/>
      <c r="C373" s="22"/>
      <c r="D373" s="22"/>
      <c r="E373" s="22"/>
      <c r="F373" s="22"/>
      <c r="G373" s="22"/>
      <c r="H373" s="22"/>
      <c r="I373" s="22"/>
      <c r="J373" s="22"/>
      <c r="K373" s="22"/>
      <c r="L373" s="22"/>
      <c r="M373" s="22"/>
      <c r="N373" s="22"/>
      <c r="O373" s="22"/>
      <c r="P373" s="22"/>
      <c r="Q373" s="22"/>
      <c r="R373" s="22"/>
      <c r="S373" s="22"/>
      <c r="T373" s="22"/>
      <c r="U373" s="24"/>
      <c r="V373" s="24"/>
      <c r="W373" s="22"/>
      <c r="X373" s="22"/>
      <c r="Y373" s="22"/>
      <c r="Z373" s="22"/>
    </row>
    <row r="374" customFormat="false" ht="13.5" hidden="false" customHeight="true" outlineLevel="0" collapsed="false">
      <c r="A374" s="22"/>
      <c r="B374" s="22"/>
      <c r="C374" s="22"/>
      <c r="D374" s="22"/>
      <c r="E374" s="22"/>
      <c r="F374" s="22"/>
      <c r="G374" s="22"/>
      <c r="H374" s="22"/>
      <c r="I374" s="22"/>
      <c r="J374" s="22"/>
      <c r="K374" s="22"/>
      <c r="L374" s="22"/>
      <c r="M374" s="22"/>
      <c r="N374" s="22"/>
      <c r="O374" s="22"/>
      <c r="P374" s="22"/>
      <c r="Q374" s="22"/>
      <c r="R374" s="22"/>
      <c r="S374" s="22"/>
      <c r="T374" s="22"/>
      <c r="U374" s="24"/>
      <c r="V374" s="24"/>
      <c r="W374" s="22"/>
      <c r="X374" s="22"/>
      <c r="Y374" s="22"/>
      <c r="Z374" s="22"/>
    </row>
    <row r="375" customFormat="false" ht="13.5" hidden="false" customHeight="true" outlineLevel="0" collapsed="false">
      <c r="A375" s="22"/>
      <c r="B375" s="22"/>
      <c r="C375" s="22"/>
      <c r="D375" s="22"/>
      <c r="E375" s="22"/>
      <c r="F375" s="22"/>
      <c r="G375" s="22"/>
      <c r="H375" s="22"/>
      <c r="I375" s="22"/>
      <c r="J375" s="22"/>
      <c r="K375" s="22"/>
      <c r="L375" s="22"/>
      <c r="M375" s="22"/>
      <c r="N375" s="22"/>
      <c r="O375" s="22"/>
      <c r="P375" s="22"/>
      <c r="Q375" s="22"/>
      <c r="R375" s="22"/>
      <c r="S375" s="22"/>
      <c r="T375" s="22"/>
      <c r="U375" s="24"/>
      <c r="V375" s="24"/>
      <c r="W375" s="22"/>
      <c r="X375" s="22"/>
      <c r="Y375" s="22"/>
      <c r="Z375" s="22"/>
    </row>
    <row r="376" customFormat="false" ht="13.5" hidden="false" customHeight="true" outlineLevel="0" collapsed="false">
      <c r="A376" s="22"/>
      <c r="B376" s="22"/>
      <c r="C376" s="22"/>
      <c r="D376" s="22"/>
      <c r="E376" s="22"/>
      <c r="F376" s="22"/>
      <c r="G376" s="22"/>
      <c r="H376" s="22"/>
      <c r="I376" s="22"/>
      <c r="J376" s="22"/>
      <c r="K376" s="22"/>
      <c r="L376" s="22"/>
      <c r="M376" s="22"/>
      <c r="N376" s="22"/>
      <c r="O376" s="22"/>
      <c r="P376" s="22"/>
      <c r="Q376" s="22"/>
      <c r="R376" s="22"/>
      <c r="S376" s="22"/>
      <c r="T376" s="22"/>
      <c r="U376" s="24"/>
      <c r="V376" s="24"/>
      <c r="W376" s="22"/>
      <c r="X376" s="22"/>
      <c r="Y376" s="22"/>
      <c r="Z376" s="22"/>
    </row>
    <row r="377" customFormat="false" ht="13.5" hidden="false" customHeight="true" outlineLevel="0" collapsed="false">
      <c r="A377" s="22"/>
      <c r="B377" s="22"/>
      <c r="C377" s="22"/>
      <c r="D377" s="22"/>
      <c r="E377" s="22"/>
      <c r="F377" s="22"/>
      <c r="G377" s="22"/>
      <c r="H377" s="22"/>
      <c r="I377" s="22"/>
      <c r="J377" s="22"/>
      <c r="K377" s="22"/>
      <c r="L377" s="22"/>
      <c r="M377" s="22"/>
      <c r="N377" s="22"/>
      <c r="O377" s="22"/>
      <c r="P377" s="22"/>
      <c r="Q377" s="22"/>
      <c r="R377" s="22"/>
      <c r="S377" s="22"/>
      <c r="T377" s="22"/>
      <c r="U377" s="24"/>
      <c r="V377" s="24"/>
      <c r="W377" s="22"/>
      <c r="X377" s="22"/>
      <c r="Y377" s="22"/>
      <c r="Z377" s="22"/>
    </row>
    <row r="378" customFormat="false" ht="13.5" hidden="false" customHeight="true" outlineLevel="0" collapsed="false">
      <c r="A378" s="22"/>
      <c r="B378" s="22"/>
      <c r="C378" s="22"/>
      <c r="D378" s="22"/>
      <c r="E378" s="22"/>
      <c r="F378" s="22"/>
      <c r="G378" s="22"/>
      <c r="H378" s="22"/>
      <c r="I378" s="22"/>
      <c r="J378" s="22"/>
      <c r="K378" s="22"/>
      <c r="L378" s="22"/>
      <c r="M378" s="22"/>
      <c r="N378" s="22"/>
      <c r="O378" s="22"/>
      <c r="P378" s="22"/>
      <c r="Q378" s="22"/>
      <c r="R378" s="22"/>
      <c r="S378" s="22"/>
      <c r="T378" s="22"/>
      <c r="U378" s="24"/>
      <c r="V378" s="24"/>
      <c r="W378" s="22"/>
      <c r="X378" s="22"/>
      <c r="Y378" s="22"/>
      <c r="Z378" s="22"/>
    </row>
    <row r="379" customFormat="false" ht="13.5" hidden="false" customHeight="true" outlineLevel="0" collapsed="false">
      <c r="A379" s="22"/>
      <c r="B379" s="22"/>
      <c r="C379" s="22"/>
      <c r="D379" s="22"/>
      <c r="E379" s="22"/>
      <c r="F379" s="22"/>
      <c r="G379" s="22"/>
      <c r="H379" s="22"/>
      <c r="I379" s="22"/>
      <c r="J379" s="22"/>
      <c r="K379" s="22"/>
      <c r="L379" s="22"/>
      <c r="M379" s="22"/>
      <c r="N379" s="22"/>
      <c r="O379" s="22"/>
      <c r="P379" s="22"/>
      <c r="Q379" s="22"/>
      <c r="R379" s="22"/>
      <c r="S379" s="22"/>
      <c r="T379" s="22"/>
      <c r="U379" s="24"/>
      <c r="V379" s="24"/>
      <c r="W379" s="22"/>
      <c r="X379" s="22"/>
      <c r="Y379" s="22"/>
      <c r="Z379" s="22"/>
    </row>
    <row r="380" customFormat="false" ht="13.5" hidden="false" customHeight="true" outlineLevel="0" collapsed="false">
      <c r="A380" s="22"/>
      <c r="B380" s="22"/>
      <c r="C380" s="22"/>
      <c r="D380" s="22"/>
      <c r="E380" s="22"/>
      <c r="F380" s="22"/>
      <c r="G380" s="22"/>
      <c r="H380" s="22"/>
      <c r="I380" s="22"/>
      <c r="J380" s="22"/>
      <c r="K380" s="22"/>
      <c r="L380" s="22"/>
      <c r="M380" s="22"/>
      <c r="N380" s="22"/>
      <c r="O380" s="22"/>
      <c r="P380" s="22"/>
      <c r="Q380" s="22"/>
      <c r="R380" s="22"/>
      <c r="S380" s="22"/>
      <c r="T380" s="22"/>
      <c r="U380" s="24"/>
      <c r="V380" s="24"/>
      <c r="W380" s="22"/>
      <c r="X380" s="22"/>
      <c r="Y380" s="22"/>
      <c r="Z380" s="22"/>
    </row>
    <row r="381" customFormat="false" ht="13.5" hidden="false" customHeight="true" outlineLevel="0" collapsed="false">
      <c r="A381" s="22"/>
      <c r="B381" s="22"/>
      <c r="C381" s="22"/>
      <c r="D381" s="22"/>
      <c r="E381" s="22"/>
      <c r="F381" s="22"/>
      <c r="G381" s="22"/>
      <c r="H381" s="22"/>
      <c r="I381" s="22"/>
      <c r="J381" s="22"/>
      <c r="K381" s="22"/>
      <c r="L381" s="22"/>
      <c r="M381" s="22"/>
      <c r="N381" s="22"/>
      <c r="O381" s="22"/>
      <c r="P381" s="22"/>
      <c r="Q381" s="22"/>
      <c r="R381" s="22"/>
      <c r="S381" s="22"/>
      <c r="T381" s="22"/>
      <c r="U381" s="24"/>
      <c r="V381" s="24"/>
      <c r="W381" s="22"/>
      <c r="X381" s="22"/>
      <c r="Y381" s="22"/>
      <c r="Z381" s="22"/>
    </row>
    <row r="382" customFormat="false" ht="13.5" hidden="false" customHeight="true" outlineLevel="0" collapsed="false">
      <c r="A382" s="22"/>
      <c r="B382" s="22"/>
      <c r="C382" s="22"/>
      <c r="D382" s="22"/>
      <c r="E382" s="22"/>
      <c r="F382" s="22"/>
      <c r="G382" s="22"/>
      <c r="H382" s="22"/>
      <c r="I382" s="22"/>
      <c r="J382" s="22"/>
      <c r="K382" s="22"/>
      <c r="L382" s="22"/>
      <c r="M382" s="22"/>
      <c r="N382" s="22"/>
      <c r="O382" s="22"/>
      <c r="P382" s="22"/>
      <c r="Q382" s="22"/>
      <c r="R382" s="22"/>
      <c r="S382" s="22"/>
      <c r="T382" s="22"/>
      <c r="U382" s="24"/>
      <c r="V382" s="24"/>
      <c r="W382" s="22"/>
      <c r="X382" s="22"/>
      <c r="Y382" s="22"/>
      <c r="Z382" s="22"/>
    </row>
    <row r="383" customFormat="false" ht="13.5" hidden="false" customHeight="true" outlineLevel="0" collapsed="false">
      <c r="A383" s="22"/>
      <c r="B383" s="22"/>
      <c r="C383" s="22"/>
      <c r="D383" s="22"/>
      <c r="E383" s="22"/>
      <c r="F383" s="22"/>
      <c r="G383" s="22"/>
      <c r="H383" s="22"/>
      <c r="I383" s="22"/>
      <c r="J383" s="22"/>
      <c r="K383" s="22"/>
      <c r="L383" s="22"/>
      <c r="M383" s="22"/>
      <c r="N383" s="22"/>
      <c r="O383" s="22"/>
      <c r="P383" s="22"/>
      <c r="Q383" s="22"/>
      <c r="R383" s="22"/>
      <c r="S383" s="22"/>
      <c r="T383" s="22"/>
      <c r="U383" s="24"/>
      <c r="V383" s="24"/>
      <c r="W383" s="22"/>
      <c r="X383" s="22"/>
      <c r="Y383" s="22"/>
      <c r="Z383" s="22"/>
    </row>
    <row r="384" customFormat="false" ht="13.5" hidden="false" customHeight="true" outlineLevel="0" collapsed="false">
      <c r="A384" s="22"/>
      <c r="B384" s="22"/>
      <c r="C384" s="22"/>
      <c r="D384" s="22"/>
      <c r="E384" s="22"/>
      <c r="F384" s="22"/>
      <c r="G384" s="22"/>
      <c r="H384" s="22"/>
      <c r="I384" s="22"/>
      <c r="J384" s="22"/>
      <c r="K384" s="22"/>
      <c r="L384" s="22"/>
      <c r="M384" s="22"/>
      <c r="N384" s="22"/>
      <c r="O384" s="22"/>
      <c r="P384" s="22"/>
      <c r="Q384" s="22"/>
      <c r="R384" s="22"/>
      <c r="S384" s="22"/>
      <c r="T384" s="22"/>
      <c r="U384" s="24"/>
      <c r="V384" s="24"/>
      <c r="W384" s="22"/>
      <c r="X384" s="22"/>
      <c r="Y384" s="22"/>
      <c r="Z384" s="22"/>
    </row>
    <row r="385" customFormat="false" ht="13.5" hidden="false" customHeight="true" outlineLevel="0" collapsed="false">
      <c r="A385" s="22"/>
      <c r="B385" s="22"/>
      <c r="C385" s="22"/>
      <c r="D385" s="22"/>
      <c r="E385" s="22"/>
      <c r="F385" s="22"/>
      <c r="G385" s="22"/>
      <c r="H385" s="22"/>
      <c r="I385" s="22"/>
      <c r="J385" s="22"/>
      <c r="K385" s="22"/>
      <c r="L385" s="22"/>
      <c r="M385" s="22"/>
      <c r="N385" s="22"/>
      <c r="O385" s="22"/>
      <c r="P385" s="22"/>
      <c r="Q385" s="22"/>
      <c r="R385" s="22"/>
      <c r="S385" s="22"/>
      <c r="T385" s="22"/>
      <c r="U385" s="24"/>
      <c r="V385" s="24"/>
      <c r="W385" s="22"/>
      <c r="X385" s="22"/>
      <c r="Y385" s="22"/>
      <c r="Z385" s="22"/>
    </row>
    <row r="386" customFormat="false" ht="13.5" hidden="false" customHeight="true" outlineLevel="0" collapsed="false">
      <c r="A386" s="22"/>
      <c r="B386" s="22"/>
      <c r="C386" s="22"/>
      <c r="D386" s="22"/>
      <c r="E386" s="22"/>
      <c r="F386" s="22"/>
      <c r="G386" s="22"/>
      <c r="H386" s="22"/>
      <c r="I386" s="22"/>
      <c r="J386" s="22"/>
      <c r="K386" s="22"/>
      <c r="L386" s="22"/>
      <c r="M386" s="22"/>
      <c r="N386" s="22"/>
      <c r="O386" s="22"/>
      <c r="P386" s="22"/>
      <c r="Q386" s="22"/>
      <c r="R386" s="22"/>
      <c r="S386" s="22"/>
      <c r="T386" s="22"/>
      <c r="U386" s="24"/>
      <c r="V386" s="24"/>
      <c r="W386" s="22"/>
      <c r="X386" s="22"/>
      <c r="Y386" s="22"/>
      <c r="Z386" s="22"/>
    </row>
    <row r="387" customFormat="false" ht="13.5" hidden="false" customHeight="true" outlineLevel="0" collapsed="false">
      <c r="A387" s="22"/>
      <c r="B387" s="22"/>
      <c r="C387" s="22"/>
      <c r="D387" s="22"/>
      <c r="E387" s="22"/>
      <c r="F387" s="22"/>
      <c r="G387" s="22"/>
      <c r="H387" s="22"/>
      <c r="I387" s="22"/>
      <c r="J387" s="22"/>
      <c r="K387" s="22"/>
      <c r="L387" s="22"/>
      <c r="M387" s="22"/>
      <c r="N387" s="22"/>
      <c r="O387" s="22"/>
      <c r="P387" s="22"/>
      <c r="Q387" s="22"/>
      <c r="R387" s="22"/>
      <c r="S387" s="22"/>
      <c r="T387" s="22"/>
      <c r="U387" s="24"/>
      <c r="V387" s="24"/>
      <c r="W387" s="22"/>
      <c r="X387" s="22"/>
      <c r="Y387" s="22"/>
      <c r="Z387" s="22"/>
    </row>
    <row r="388" customFormat="false" ht="13.5" hidden="false" customHeight="true" outlineLevel="0" collapsed="false">
      <c r="A388" s="22"/>
      <c r="B388" s="22"/>
      <c r="C388" s="22"/>
      <c r="D388" s="22"/>
      <c r="E388" s="22"/>
      <c r="F388" s="22"/>
      <c r="G388" s="22"/>
      <c r="H388" s="22"/>
      <c r="I388" s="22"/>
      <c r="J388" s="22"/>
      <c r="K388" s="22"/>
      <c r="L388" s="22"/>
      <c r="M388" s="22"/>
      <c r="N388" s="22"/>
      <c r="O388" s="22"/>
      <c r="P388" s="22"/>
      <c r="Q388" s="22"/>
      <c r="R388" s="22"/>
      <c r="S388" s="22"/>
      <c r="T388" s="22"/>
      <c r="U388" s="24"/>
      <c r="V388" s="24"/>
      <c r="W388" s="22"/>
      <c r="X388" s="22"/>
      <c r="Y388" s="22"/>
      <c r="Z388" s="22"/>
    </row>
    <row r="389" customFormat="false" ht="13.5" hidden="false" customHeight="true" outlineLevel="0" collapsed="false">
      <c r="A389" s="22"/>
      <c r="B389" s="22"/>
      <c r="C389" s="22"/>
      <c r="D389" s="22"/>
      <c r="E389" s="22"/>
      <c r="F389" s="22"/>
      <c r="G389" s="22"/>
      <c r="H389" s="22"/>
      <c r="I389" s="22"/>
      <c r="J389" s="22"/>
      <c r="K389" s="22"/>
      <c r="L389" s="22"/>
      <c r="M389" s="22"/>
      <c r="N389" s="22"/>
      <c r="O389" s="22"/>
      <c r="P389" s="22"/>
      <c r="Q389" s="22"/>
      <c r="R389" s="22"/>
      <c r="S389" s="22"/>
      <c r="T389" s="22"/>
      <c r="U389" s="24"/>
      <c r="V389" s="24"/>
      <c r="W389" s="22"/>
      <c r="X389" s="22"/>
      <c r="Y389" s="22"/>
      <c r="Z389" s="22"/>
    </row>
    <row r="390" customFormat="false" ht="13.5" hidden="false" customHeight="true" outlineLevel="0" collapsed="false">
      <c r="A390" s="22"/>
      <c r="B390" s="22"/>
      <c r="C390" s="22"/>
      <c r="D390" s="22"/>
      <c r="E390" s="22"/>
      <c r="F390" s="22"/>
      <c r="G390" s="22"/>
      <c r="H390" s="22"/>
      <c r="I390" s="22"/>
      <c r="J390" s="22"/>
      <c r="K390" s="22"/>
      <c r="L390" s="22"/>
      <c r="M390" s="22"/>
      <c r="N390" s="22"/>
      <c r="O390" s="22"/>
      <c r="P390" s="22"/>
      <c r="Q390" s="22"/>
      <c r="R390" s="22"/>
      <c r="S390" s="22"/>
      <c r="T390" s="22"/>
      <c r="U390" s="24"/>
      <c r="V390" s="24"/>
      <c r="W390" s="22"/>
      <c r="X390" s="22"/>
      <c r="Y390" s="22"/>
      <c r="Z390" s="22"/>
    </row>
    <row r="391" customFormat="false" ht="13.5" hidden="false" customHeight="true" outlineLevel="0" collapsed="false">
      <c r="A391" s="22"/>
      <c r="B391" s="22"/>
      <c r="C391" s="22"/>
      <c r="D391" s="22"/>
      <c r="E391" s="22"/>
      <c r="F391" s="22"/>
      <c r="G391" s="22"/>
      <c r="H391" s="22"/>
      <c r="I391" s="22"/>
      <c r="J391" s="22"/>
      <c r="K391" s="22"/>
      <c r="L391" s="22"/>
      <c r="M391" s="22"/>
      <c r="N391" s="22"/>
      <c r="O391" s="22"/>
      <c r="P391" s="22"/>
      <c r="Q391" s="22"/>
      <c r="R391" s="22"/>
      <c r="S391" s="22"/>
      <c r="T391" s="22"/>
      <c r="U391" s="24"/>
      <c r="V391" s="24"/>
      <c r="W391" s="22"/>
      <c r="X391" s="22"/>
      <c r="Y391" s="22"/>
      <c r="Z391" s="22"/>
    </row>
    <row r="392" customFormat="false" ht="13.5" hidden="false" customHeight="true" outlineLevel="0" collapsed="false">
      <c r="A392" s="22"/>
      <c r="B392" s="22"/>
      <c r="C392" s="22"/>
      <c r="D392" s="22"/>
      <c r="E392" s="22"/>
      <c r="F392" s="22"/>
      <c r="G392" s="22"/>
      <c r="H392" s="22"/>
      <c r="I392" s="22"/>
      <c r="J392" s="22"/>
      <c r="K392" s="22"/>
      <c r="L392" s="22"/>
      <c r="M392" s="22"/>
      <c r="N392" s="22"/>
      <c r="O392" s="22"/>
      <c r="P392" s="22"/>
      <c r="Q392" s="22"/>
      <c r="R392" s="22"/>
      <c r="S392" s="22"/>
      <c r="T392" s="22"/>
      <c r="U392" s="24"/>
      <c r="V392" s="24"/>
      <c r="W392" s="22"/>
      <c r="X392" s="22"/>
      <c r="Y392" s="22"/>
      <c r="Z392" s="22"/>
    </row>
    <row r="393" customFormat="false" ht="13.5" hidden="false" customHeight="true" outlineLevel="0" collapsed="false">
      <c r="A393" s="22"/>
      <c r="B393" s="22"/>
      <c r="C393" s="22"/>
      <c r="D393" s="22"/>
      <c r="E393" s="22"/>
      <c r="F393" s="22"/>
      <c r="G393" s="22"/>
      <c r="H393" s="22"/>
      <c r="I393" s="22"/>
      <c r="J393" s="22"/>
      <c r="K393" s="22"/>
      <c r="L393" s="22"/>
      <c r="M393" s="22"/>
      <c r="N393" s="22"/>
      <c r="O393" s="22"/>
      <c r="P393" s="22"/>
      <c r="Q393" s="22"/>
      <c r="R393" s="22"/>
      <c r="S393" s="22"/>
      <c r="T393" s="22"/>
      <c r="U393" s="24"/>
      <c r="V393" s="24"/>
      <c r="W393" s="22"/>
      <c r="X393" s="22"/>
      <c r="Y393" s="22"/>
      <c r="Z393" s="22"/>
    </row>
    <row r="394" customFormat="false" ht="13.5" hidden="false" customHeight="true" outlineLevel="0" collapsed="false">
      <c r="A394" s="22"/>
      <c r="B394" s="22"/>
      <c r="C394" s="22"/>
      <c r="D394" s="22"/>
      <c r="E394" s="22"/>
      <c r="F394" s="22"/>
      <c r="G394" s="22"/>
      <c r="H394" s="22"/>
      <c r="I394" s="22"/>
      <c r="J394" s="22"/>
      <c r="K394" s="22"/>
      <c r="L394" s="22"/>
      <c r="M394" s="22"/>
      <c r="N394" s="22"/>
      <c r="O394" s="22"/>
      <c r="P394" s="22"/>
      <c r="Q394" s="22"/>
      <c r="R394" s="22"/>
      <c r="S394" s="22"/>
      <c r="T394" s="22"/>
      <c r="U394" s="24"/>
      <c r="V394" s="24"/>
      <c r="W394" s="22"/>
      <c r="X394" s="22"/>
      <c r="Y394" s="22"/>
      <c r="Z394" s="22"/>
    </row>
    <row r="395" customFormat="false" ht="13.5" hidden="false" customHeight="true" outlineLevel="0" collapsed="false">
      <c r="A395" s="22"/>
      <c r="B395" s="22"/>
      <c r="C395" s="22"/>
      <c r="D395" s="22"/>
      <c r="E395" s="22"/>
      <c r="F395" s="22"/>
      <c r="G395" s="22"/>
      <c r="H395" s="22"/>
      <c r="I395" s="22"/>
      <c r="J395" s="22"/>
      <c r="K395" s="22"/>
      <c r="L395" s="22"/>
      <c r="M395" s="22"/>
      <c r="N395" s="22"/>
      <c r="O395" s="22"/>
      <c r="P395" s="22"/>
      <c r="Q395" s="22"/>
      <c r="R395" s="22"/>
      <c r="S395" s="22"/>
      <c r="T395" s="22"/>
      <c r="U395" s="24"/>
      <c r="V395" s="24"/>
      <c r="W395" s="22"/>
      <c r="X395" s="22"/>
      <c r="Y395" s="22"/>
      <c r="Z395" s="22"/>
    </row>
    <row r="396" customFormat="false" ht="13.5" hidden="false" customHeight="true" outlineLevel="0" collapsed="false">
      <c r="A396" s="22"/>
      <c r="B396" s="22"/>
      <c r="C396" s="22"/>
      <c r="D396" s="22"/>
      <c r="E396" s="22"/>
      <c r="F396" s="22"/>
      <c r="G396" s="22"/>
      <c r="H396" s="22"/>
      <c r="I396" s="22"/>
      <c r="J396" s="22"/>
      <c r="K396" s="22"/>
      <c r="L396" s="22"/>
      <c r="M396" s="22"/>
      <c r="N396" s="22"/>
      <c r="O396" s="22"/>
      <c r="P396" s="22"/>
      <c r="Q396" s="22"/>
      <c r="R396" s="22"/>
      <c r="S396" s="22"/>
      <c r="T396" s="22"/>
      <c r="U396" s="24"/>
      <c r="V396" s="24"/>
      <c r="W396" s="22"/>
      <c r="X396" s="22"/>
      <c r="Y396" s="22"/>
      <c r="Z396" s="22"/>
    </row>
    <row r="397" customFormat="false" ht="13.5" hidden="false" customHeight="true" outlineLevel="0" collapsed="false">
      <c r="A397" s="22"/>
      <c r="B397" s="22"/>
      <c r="C397" s="22"/>
      <c r="D397" s="22"/>
      <c r="E397" s="22"/>
      <c r="F397" s="22"/>
      <c r="G397" s="22"/>
      <c r="H397" s="22"/>
      <c r="I397" s="22"/>
      <c r="J397" s="22"/>
      <c r="K397" s="22"/>
      <c r="L397" s="22"/>
      <c r="M397" s="22"/>
      <c r="N397" s="22"/>
      <c r="O397" s="22"/>
      <c r="P397" s="22"/>
      <c r="Q397" s="22"/>
      <c r="R397" s="22"/>
      <c r="S397" s="22"/>
      <c r="T397" s="22"/>
      <c r="U397" s="24"/>
      <c r="V397" s="24"/>
      <c r="W397" s="22"/>
      <c r="X397" s="22"/>
      <c r="Y397" s="22"/>
      <c r="Z397" s="22"/>
    </row>
    <row r="398" customFormat="false" ht="13.5" hidden="false" customHeight="true" outlineLevel="0" collapsed="false">
      <c r="A398" s="22"/>
      <c r="B398" s="22"/>
      <c r="C398" s="22"/>
      <c r="D398" s="22"/>
      <c r="E398" s="22"/>
      <c r="F398" s="22"/>
      <c r="G398" s="22"/>
      <c r="H398" s="22"/>
      <c r="I398" s="22"/>
      <c r="J398" s="22"/>
      <c r="K398" s="22"/>
      <c r="L398" s="22"/>
      <c r="M398" s="22"/>
      <c r="N398" s="22"/>
      <c r="O398" s="22"/>
      <c r="P398" s="22"/>
      <c r="Q398" s="22"/>
      <c r="R398" s="22"/>
      <c r="S398" s="22"/>
      <c r="T398" s="22"/>
      <c r="U398" s="24"/>
      <c r="V398" s="24"/>
      <c r="W398" s="22"/>
      <c r="X398" s="22"/>
      <c r="Y398" s="22"/>
      <c r="Z398" s="22"/>
    </row>
    <row r="399" customFormat="false" ht="13.5" hidden="false" customHeight="true" outlineLevel="0" collapsed="false">
      <c r="A399" s="22"/>
      <c r="B399" s="22"/>
      <c r="C399" s="22"/>
      <c r="D399" s="22"/>
      <c r="E399" s="22"/>
      <c r="F399" s="22"/>
      <c r="G399" s="22"/>
      <c r="H399" s="22"/>
      <c r="I399" s="22"/>
      <c r="J399" s="22"/>
      <c r="K399" s="22"/>
      <c r="L399" s="22"/>
      <c r="M399" s="22"/>
      <c r="N399" s="22"/>
      <c r="O399" s="22"/>
      <c r="P399" s="22"/>
      <c r="Q399" s="22"/>
      <c r="R399" s="22"/>
      <c r="S399" s="22"/>
      <c r="T399" s="22"/>
      <c r="U399" s="24"/>
      <c r="V399" s="24"/>
      <c r="W399" s="22"/>
      <c r="X399" s="22"/>
      <c r="Y399" s="22"/>
      <c r="Z399" s="22"/>
    </row>
    <row r="400" customFormat="false" ht="13.5" hidden="false" customHeight="true" outlineLevel="0" collapsed="false">
      <c r="A400" s="22"/>
      <c r="B400" s="22"/>
      <c r="C400" s="22"/>
      <c r="D400" s="22"/>
      <c r="E400" s="22"/>
      <c r="F400" s="22"/>
      <c r="G400" s="22"/>
      <c r="H400" s="22"/>
      <c r="I400" s="22"/>
      <c r="J400" s="22"/>
      <c r="K400" s="22"/>
      <c r="L400" s="22"/>
      <c r="M400" s="22"/>
      <c r="N400" s="22"/>
      <c r="O400" s="22"/>
      <c r="P400" s="22"/>
      <c r="Q400" s="22"/>
      <c r="R400" s="22"/>
      <c r="S400" s="22"/>
      <c r="T400" s="22"/>
      <c r="U400" s="24"/>
      <c r="V400" s="24"/>
      <c r="W400" s="22"/>
      <c r="X400" s="22"/>
      <c r="Y400" s="22"/>
      <c r="Z400" s="22"/>
    </row>
    <row r="401" customFormat="false" ht="13.5" hidden="false" customHeight="true" outlineLevel="0" collapsed="false">
      <c r="A401" s="22"/>
      <c r="B401" s="22"/>
      <c r="C401" s="22"/>
      <c r="D401" s="22"/>
      <c r="E401" s="22"/>
      <c r="F401" s="22"/>
      <c r="G401" s="22"/>
      <c r="H401" s="22"/>
      <c r="I401" s="22"/>
      <c r="J401" s="22"/>
      <c r="K401" s="22"/>
      <c r="L401" s="22"/>
      <c r="M401" s="22"/>
      <c r="N401" s="22"/>
      <c r="O401" s="22"/>
      <c r="P401" s="22"/>
      <c r="Q401" s="22"/>
      <c r="R401" s="22"/>
      <c r="S401" s="22"/>
      <c r="T401" s="22"/>
      <c r="U401" s="24"/>
      <c r="V401" s="24"/>
      <c r="W401" s="22"/>
      <c r="X401" s="22"/>
      <c r="Y401" s="22"/>
      <c r="Z401" s="22"/>
    </row>
    <row r="402" customFormat="false" ht="13.5" hidden="false" customHeight="true" outlineLevel="0" collapsed="false">
      <c r="A402" s="22"/>
      <c r="B402" s="22"/>
      <c r="C402" s="22"/>
      <c r="D402" s="22"/>
      <c r="E402" s="22"/>
      <c r="F402" s="22"/>
      <c r="G402" s="22"/>
      <c r="H402" s="22"/>
      <c r="I402" s="22"/>
      <c r="J402" s="22"/>
      <c r="K402" s="22"/>
      <c r="L402" s="22"/>
      <c r="M402" s="22"/>
      <c r="N402" s="22"/>
      <c r="O402" s="22"/>
      <c r="P402" s="22"/>
      <c r="Q402" s="22"/>
      <c r="R402" s="22"/>
      <c r="S402" s="22"/>
      <c r="T402" s="22"/>
      <c r="U402" s="24"/>
      <c r="V402" s="24"/>
      <c r="W402" s="22"/>
      <c r="X402" s="22"/>
      <c r="Y402" s="22"/>
      <c r="Z402" s="22"/>
    </row>
    <row r="403" customFormat="false" ht="13.5" hidden="false" customHeight="true" outlineLevel="0" collapsed="false">
      <c r="A403" s="22"/>
      <c r="B403" s="22"/>
      <c r="C403" s="22"/>
      <c r="D403" s="22"/>
      <c r="E403" s="22"/>
      <c r="F403" s="22"/>
      <c r="G403" s="22"/>
      <c r="H403" s="22"/>
      <c r="I403" s="22"/>
      <c r="J403" s="22"/>
      <c r="K403" s="22"/>
      <c r="L403" s="22"/>
      <c r="M403" s="22"/>
      <c r="N403" s="22"/>
      <c r="O403" s="22"/>
      <c r="P403" s="22"/>
      <c r="Q403" s="22"/>
      <c r="R403" s="22"/>
      <c r="S403" s="22"/>
      <c r="T403" s="22"/>
      <c r="U403" s="24"/>
      <c r="V403" s="24"/>
      <c r="W403" s="22"/>
      <c r="X403" s="22"/>
      <c r="Y403" s="22"/>
      <c r="Z403" s="22"/>
    </row>
    <row r="404" customFormat="false" ht="13.5" hidden="false" customHeight="true" outlineLevel="0" collapsed="false">
      <c r="A404" s="22"/>
      <c r="B404" s="22"/>
      <c r="C404" s="22"/>
      <c r="D404" s="22"/>
      <c r="E404" s="22"/>
      <c r="F404" s="22"/>
      <c r="G404" s="22"/>
      <c r="H404" s="22"/>
      <c r="I404" s="22"/>
      <c r="J404" s="22"/>
      <c r="K404" s="22"/>
      <c r="L404" s="22"/>
      <c r="M404" s="22"/>
      <c r="N404" s="22"/>
      <c r="O404" s="22"/>
      <c r="P404" s="22"/>
      <c r="Q404" s="22"/>
      <c r="R404" s="22"/>
      <c r="S404" s="22"/>
      <c r="T404" s="22"/>
      <c r="U404" s="24"/>
      <c r="V404" s="24"/>
      <c r="W404" s="22"/>
      <c r="X404" s="22"/>
      <c r="Y404" s="22"/>
      <c r="Z404" s="22"/>
    </row>
    <row r="405" customFormat="false" ht="13.5" hidden="false" customHeight="true" outlineLevel="0" collapsed="false">
      <c r="A405" s="22"/>
      <c r="B405" s="22"/>
      <c r="C405" s="22"/>
      <c r="D405" s="22"/>
      <c r="E405" s="22"/>
      <c r="F405" s="22"/>
      <c r="G405" s="22"/>
      <c r="H405" s="22"/>
      <c r="I405" s="22"/>
      <c r="J405" s="22"/>
      <c r="K405" s="22"/>
      <c r="L405" s="22"/>
      <c r="M405" s="22"/>
      <c r="N405" s="22"/>
      <c r="O405" s="22"/>
      <c r="P405" s="22"/>
      <c r="Q405" s="22"/>
      <c r="R405" s="22"/>
      <c r="S405" s="22"/>
      <c r="T405" s="22"/>
      <c r="U405" s="24"/>
      <c r="V405" s="24"/>
      <c r="W405" s="22"/>
      <c r="X405" s="22"/>
      <c r="Y405" s="22"/>
      <c r="Z405" s="22"/>
    </row>
    <row r="406" customFormat="false" ht="13.5" hidden="false" customHeight="true" outlineLevel="0" collapsed="false">
      <c r="A406" s="22"/>
      <c r="B406" s="22"/>
      <c r="C406" s="22"/>
      <c r="D406" s="22"/>
      <c r="E406" s="22"/>
      <c r="F406" s="22"/>
      <c r="G406" s="22"/>
      <c r="H406" s="22"/>
      <c r="I406" s="22"/>
      <c r="J406" s="22"/>
      <c r="K406" s="22"/>
      <c r="L406" s="22"/>
      <c r="M406" s="22"/>
      <c r="N406" s="22"/>
      <c r="O406" s="22"/>
      <c r="P406" s="22"/>
      <c r="Q406" s="22"/>
      <c r="R406" s="22"/>
      <c r="S406" s="22"/>
      <c r="T406" s="22"/>
      <c r="U406" s="24"/>
      <c r="V406" s="24"/>
      <c r="W406" s="22"/>
      <c r="X406" s="22"/>
      <c r="Y406" s="22"/>
      <c r="Z406" s="22"/>
    </row>
    <row r="407" customFormat="false" ht="13.5" hidden="false" customHeight="true" outlineLevel="0" collapsed="false">
      <c r="A407" s="22"/>
      <c r="B407" s="22"/>
      <c r="C407" s="22"/>
      <c r="D407" s="22"/>
      <c r="E407" s="22"/>
      <c r="F407" s="22"/>
      <c r="G407" s="22"/>
      <c r="H407" s="22"/>
      <c r="I407" s="22"/>
      <c r="J407" s="22"/>
      <c r="K407" s="22"/>
      <c r="L407" s="22"/>
      <c r="M407" s="22"/>
      <c r="N407" s="22"/>
      <c r="O407" s="22"/>
      <c r="P407" s="22"/>
      <c r="Q407" s="22"/>
      <c r="R407" s="22"/>
      <c r="S407" s="22"/>
      <c r="T407" s="22"/>
      <c r="U407" s="24"/>
      <c r="V407" s="24"/>
      <c r="W407" s="22"/>
      <c r="X407" s="22"/>
      <c r="Y407" s="22"/>
      <c r="Z407" s="22"/>
    </row>
    <row r="408" customFormat="false" ht="13.5" hidden="false" customHeight="true" outlineLevel="0" collapsed="false">
      <c r="A408" s="22"/>
      <c r="B408" s="22"/>
      <c r="C408" s="22"/>
      <c r="D408" s="22"/>
      <c r="E408" s="22"/>
      <c r="F408" s="22"/>
      <c r="G408" s="22"/>
      <c r="H408" s="22"/>
      <c r="I408" s="22"/>
      <c r="J408" s="22"/>
      <c r="K408" s="22"/>
      <c r="L408" s="22"/>
      <c r="M408" s="22"/>
      <c r="N408" s="22"/>
      <c r="O408" s="22"/>
      <c r="P408" s="22"/>
      <c r="Q408" s="22"/>
      <c r="R408" s="22"/>
      <c r="S408" s="22"/>
      <c r="T408" s="22"/>
      <c r="U408" s="24"/>
      <c r="V408" s="24"/>
      <c r="W408" s="22"/>
      <c r="X408" s="22"/>
      <c r="Y408" s="22"/>
      <c r="Z408" s="22"/>
    </row>
    <row r="409" customFormat="false" ht="13.5" hidden="false" customHeight="true" outlineLevel="0" collapsed="false">
      <c r="A409" s="22"/>
      <c r="B409" s="22"/>
      <c r="C409" s="22"/>
      <c r="D409" s="22"/>
      <c r="E409" s="22"/>
      <c r="F409" s="22"/>
      <c r="G409" s="22"/>
      <c r="H409" s="22"/>
      <c r="I409" s="22"/>
      <c r="J409" s="22"/>
      <c r="K409" s="22"/>
      <c r="L409" s="22"/>
      <c r="M409" s="22"/>
      <c r="N409" s="22"/>
      <c r="O409" s="22"/>
      <c r="P409" s="22"/>
      <c r="Q409" s="22"/>
      <c r="R409" s="22"/>
      <c r="S409" s="22"/>
      <c r="T409" s="22"/>
      <c r="U409" s="24"/>
      <c r="V409" s="24"/>
      <c r="W409" s="22"/>
      <c r="X409" s="22"/>
      <c r="Y409" s="22"/>
      <c r="Z409" s="22"/>
    </row>
    <row r="410" customFormat="false" ht="13.5" hidden="false" customHeight="true" outlineLevel="0" collapsed="false">
      <c r="A410" s="22"/>
      <c r="B410" s="22"/>
      <c r="C410" s="22"/>
      <c r="D410" s="22"/>
      <c r="E410" s="22"/>
      <c r="F410" s="22"/>
      <c r="G410" s="22"/>
      <c r="H410" s="22"/>
      <c r="I410" s="22"/>
      <c r="J410" s="22"/>
      <c r="K410" s="22"/>
      <c r="L410" s="22"/>
      <c r="M410" s="22"/>
      <c r="N410" s="22"/>
      <c r="O410" s="22"/>
      <c r="P410" s="22"/>
      <c r="Q410" s="22"/>
      <c r="R410" s="22"/>
      <c r="S410" s="22"/>
      <c r="T410" s="22"/>
      <c r="U410" s="24"/>
      <c r="V410" s="24"/>
      <c r="W410" s="22"/>
      <c r="X410" s="22"/>
      <c r="Y410" s="22"/>
      <c r="Z410" s="22"/>
    </row>
    <row r="411" customFormat="false" ht="13.5" hidden="false" customHeight="true" outlineLevel="0" collapsed="false">
      <c r="A411" s="22"/>
      <c r="B411" s="22"/>
      <c r="C411" s="22"/>
      <c r="D411" s="22"/>
      <c r="E411" s="22"/>
      <c r="F411" s="22"/>
      <c r="G411" s="22"/>
      <c r="H411" s="22"/>
      <c r="I411" s="22"/>
      <c r="J411" s="22"/>
      <c r="K411" s="22"/>
      <c r="L411" s="22"/>
      <c r="M411" s="22"/>
      <c r="N411" s="22"/>
      <c r="O411" s="22"/>
      <c r="P411" s="22"/>
      <c r="Q411" s="22"/>
      <c r="R411" s="22"/>
      <c r="S411" s="22"/>
      <c r="T411" s="22"/>
      <c r="U411" s="24"/>
      <c r="V411" s="24"/>
      <c r="W411" s="22"/>
      <c r="X411" s="22"/>
      <c r="Y411" s="22"/>
      <c r="Z411" s="22"/>
    </row>
    <row r="412" customFormat="false" ht="13.5" hidden="false" customHeight="true" outlineLevel="0" collapsed="false">
      <c r="A412" s="22"/>
      <c r="B412" s="22"/>
      <c r="C412" s="22"/>
      <c r="D412" s="22"/>
      <c r="E412" s="22"/>
      <c r="F412" s="22"/>
      <c r="G412" s="22"/>
      <c r="H412" s="22"/>
      <c r="I412" s="22"/>
      <c r="J412" s="22"/>
      <c r="K412" s="22"/>
      <c r="L412" s="22"/>
      <c r="M412" s="22"/>
      <c r="N412" s="22"/>
      <c r="O412" s="22"/>
      <c r="P412" s="22"/>
      <c r="Q412" s="22"/>
      <c r="R412" s="22"/>
      <c r="S412" s="22"/>
      <c r="T412" s="22"/>
      <c r="U412" s="24"/>
      <c r="V412" s="24"/>
      <c r="W412" s="22"/>
      <c r="X412" s="22"/>
      <c r="Y412" s="22"/>
      <c r="Z412" s="22"/>
    </row>
    <row r="413" customFormat="false" ht="13.5" hidden="false" customHeight="true" outlineLevel="0" collapsed="false">
      <c r="A413" s="22"/>
      <c r="B413" s="22"/>
      <c r="C413" s="22"/>
      <c r="D413" s="22"/>
      <c r="E413" s="22"/>
      <c r="F413" s="22"/>
      <c r="G413" s="22"/>
      <c r="H413" s="22"/>
      <c r="I413" s="22"/>
      <c r="J413" s="22"/>
      <c r="K413" s="22"/>
      <c r="L413" s="22"/>
      <c r="M413" s="22"/>
      <c r="N413" s="22"/>
      <c r="O413" s="22"/>
      <c r="P413" s="22"/>
      <c r="Q413" s="22"/>
      <c r="R413" s="22"/>
      <c r="S413" s="22"/>
      <c r="T413" s="22"/>
      <c r="U413" s="24"/>
      <c r="V413" s="24"/>
      <c r="W413" s="22"/>
      <c r="X413" s="22"/>
      <c r="Y413" s="22"/>
      <c r="Z413" s="22"/>
    </row>
    <row r="414" customFormat="false" ht="13.5" hidden="false" customHeight="true" outlineLevel="0" collapsed="false">
      <c r="A414" s="22"/>
      <c r="B414" s="22"/>
      <c r="C414" s="22"/>
      <c r="D414" s="22"/>
      <c r="E414" s="22"/>
      <c r="F414" s="22"/>
      <c r="G414" s="22"/>
      <c r="H414" s="22"/>
      <c r="I414" s="22"/>
      <c r="J414" s="22"/>
      <c r="K414" s="22"/>
      <c r="L414" s="22"/>
      <c r="M414" s="22"/>
      <c r="N414" s="22"/>
      <c r="O414" s="22"/>
      <c r="P414" s="22"/>
      <c r="Q414" s="22"/>
      <c r="R414" s="22"/>
      <c r="S414" s="22"/>
      <c r="T414" s="22"/>
      <c r="U414" s="24"/>
      <c r="V414" s="24"/>
      <c r="W414" s="22"/>
      <c r="X414" s="22"/>
      <c r="Y414" s="22"/>
      <c r="Z414" s="22"/>
    </row>
    <row r="415" customFormat="false" ht="13.5" hidden="false" customHeight="true" outlineLevel="0" collapsed="false">
      <c r="A415" s="22"/>
      <c r="B415" s="22"/>
      <c r="C415" s="22"/>
      <c r="D415" s="22"/>
      <c r="E415" s="22"/>
      <c r="F415" s="22"/>
      <c r="G415" s="22"/>
      <c r="H415" s="22"/>
      <c r="I415" s="22"/>
      <c r="J415" s="22"/>
      <c r="K415" s="22"/>
      <c r="L415" s="22"/>
      <c r="M415" s="22"/>
      <c r="N415" s="22"/>
      <c r="O415" s="22"/>
      <c r="P415" s="22"/>
      <c r="Q415" s="22"/>
      <c r="R415" s="22"/>
      <c r="S415" s="22"/>
      <c r="T415" s="22"/>
      <c r="U415" s="24"/>
      <c r="V415" s="24"/>
      <c r="W415" s="22"/>
      <c r="X415" s="22"/>
      <c r="Y415" s="22"/>
      <c r="Z415" s="22"/>
    </row>
    <row r="416" customFormat="false" ht="13.5" hidden="false" customHeight="true" outlineLevel="0" collapsed="false">
      <c r="A416" s="22"/>
      <c r="B416" s="22"/>
      <c r="C416" s="22"/>
      <c r="D416" s="22"/>
      <c r="E416" s="22"/>
      <c r="F416" s="22"/>
      <c r="G416" s="22"/>
      <c r="H416" s="22"/>
      <c r="I416" s="22"/>
      <c r="J416" s="22"/>
      <c r="K416" s="22"/>
      <c r="L416" s="22"/>
      <c r="M416" s="22"/>
      <c r="N416" s="22"/>
      <c r="O416" s="22"/>
      <c r="P416" s="22"/>
      <c r="Q416" s="22"/>
      <c r="R416" s="22"/>
      <c r="S416" s="22"/>
      <c r="T416" s="22"/>
      <c r="U416" s="24"/>
      <c r="V416" s="24"/>
      <c r="W416" s="22"/>
      <c r="X416" s="22"/>
      <c r="Y416" s="22"/>
      <c r="Z416" s="22"/>
    </row>
    <row r="417" customFormat="false" ht="13.5" hidden="false" customHeight="true" outlineLevel="0" collapsed="false">
      <c r="A417" s="22"/>
      <c r="B417" s="22"/>
      <c r="C417" s="22"/>
      <c r="D417" s="22"/>
      <c r="E417" s="22"/>
      <c r="F417" s="22"/>
      <c r="G417" s="22"/>
      <c r="H417" s="22"/>
      <c r="I417" s="22"/>
      <c r="J417" s="22"/>
      <c r="K417" s="22"/>
      <c r="L417" s="22"/>
      <c r="M417" s="22"/>
      <c r="N417" s="22"/>
      <c r="O417" s="22"/>
      <c r="P417" s="22"/>
      <c r="Q417" s="22"/>
      <c r="R417" s="22"/>
      <c r="S417" s="22"/>
      <c r="T417" s="22"/>
      <c r="U417" s="24"/>
      <c r="V417" s="24"/>
      <c r="W417" s="22"/>
      <c r="X417" s="22"/>
      <c r="Y417" s="22"/>
      <c r="Z417" s="22"/>
    </row>
    <row r="418" customFormat="false" ht="13.5" hidden="false" customHeight="true" outlineLevel="0" collapsed="false">
      <c r="A418" s="22"/>
      <c r="B418" s="22"/>
      <c r="C418" s="22"/>
      <c r="D418" s="22"/>
      <c r="E418" s="22"/>
      <c r="F418" s="22"/>
      <c r="G418" s="22"/>
      <c r="H418" s="22"/>
      <c r="I418" s="22"/>
      <c r="J418" s="22"/>
      <c r="K418" s="22"/>
      <c r="L418" s="22"/>
      <c r="M418" s="22"/>
      <c r="N418" s="22"/>
      <c r="O418" s="22"/>
      <c r="P418" s="22"/>
      <c r="Q418" s="22"/>
      <c r="R418" s="22"/>
      <c r="S418" s="22"/>
      <c r="T418" s="22"/>
      <c r="U418" s="24"/>
      <c r="V418" s="24"/>
      <c r="W418" s="22"/>
      <c r="X418" s="22"/>
      <c r="Y418" s="22"/>
      <c r="Z418" s="22"/>
    </row>
    <row r="419" customFormat="false" ht="13.5" hidden="false" customHeight="true" outlineLevel="0" collapsed="false">
      <c r="A419" s="22"/>
      <c r="B419" s="22"/>
      <c r="C419" s="22"/>
      <c r="D419" s="22"/>
      <c r="E419" s="22"/>
      <c r="F419" s="22"/>
      <c r="G419" s="22"/>
      <c r="H419" s="22"/>
      <c r="I419" s="22"/>
      <c r="J419" s="22"/>
      <c r="K419" s="22"/>
      <c r="L419" s="22"/>
      <c r="M419" s="22"/>
      <c r="N419" s="22"/>
      <c r="O419" s="22"/>
      <c r="P419" s="22"/>
      <c r="Q419" s="22"/>
      <c r="R419" s="22"/>
      <c r="S419" s="22"/>
      <c r="T419" s="22"/>
      <c r="U419" s="24"/>
      <c r="V419" s="24"/>
      <c r="W419" s="22"/>
      <c r="X419" s="22"/>
      <c r="Y419" s="22"/>
      <c r="Z419" s="22"/>
    </row>
    <row r="420" customFormat="false" ht="13.5" hidden="false" customHeight="true" outlineLevel="0" collapsed="false">
      <c r="A420" s="22"/>
      <c r="B420" s="22"/>
      <c r="C420" s="22"/>
      <c r="D420" s="22"/>
      <c r="E420" s="22"/>
      <c r="F420" s="22"/>
      <c r="G420" s="22"/>
      <c r="H420" s="22"/>
      <c r="I420" s="22"/>
      <c r="J420" s="22"/>
      <c r="K420" s="22"/>
      <c r="L420" s="22"/>
      <c r="M420" s="22"/>
      <c r="N420" s="22"/>
      <c r="O420" s="22"/>
      <c r="P420" s="22"/>
      <c r="Q420" s="22"/>
      <c r="R420" s="22"/>
      <c r="S420" s="22"/>
      <c r="T420" s="22"/>
      <c r="U420" s="24"/>
      <c r="V420" s="24"/>
      <c r="W420" s="22"/>
      <c r="X420" s="22"/>
      <c r="Y420" s="22"/>
      <c r="Z420" s="22"/>
    </row>
    <row r="421" customFormat="false" ht="13.5" hidden="false" customHeight="true" outlineLevel="0" collapsed="false">
      <c r="A421" s="22"/>
      <c r="B421" s="22"/>
      <c r="C421" s="22"/>
      <c r="D421" s="22"/>
      <c r="E421" s="22"/>
      <c r="F421" s="22"/>
      <c r="G421" s="22"/>
      <c r="H421" s="22"/>
      <c r="I421" s="22"/>
      <c r="J421" s="22"/>
      <c r="K421" s="22"/>
      <c r="L421" s="22"/>
      <c r="M421" s="22"/>
      <c r="N421" s="22"/>
      <c r="O421" s="22"/>
      <c r="P421" s="22"/>
      <c r="Q421" s="22"/>
      <c r="R421" s="22"/>
      <c r="S421" s="22"/>
      <c r="T421" s="22"/>
      <c r="U421" s="24"/>
      <c r="V421" s="24"/>
      <c r="W421" s="22"/>
      <c r="X421" s="22"/>
      <c r="Y421" s="22"/>
      <c r="Z421" s="22"/>
    </row>
    <row r="422" customFormat="false" ht="13.5" hidden="false" customHeight="true" outlineLevel="0" collapsed="false">
      <c r="A422" s="22"/>
      <c r="B422" s="22"/>
      <c r="C422" s="22"/>
      <c r="D422" s="22"/>
      <c r="E422" s="22"/>
      <c r="F422" s="22"/>
      <c r="G422" s="22"/>
      <c r="H422" s="22"/>
      <c r="I422" s="22"/>
      <c r="J422" s="22"/>
      <c r="K422" s="22"/>
      <c r="L422" s="22"/>
      <c r="M422" s="22"/>
      <c r="N422" s="22"/>
      <c r="O422" s="22"/>
      <c r="P422" s="22"/>
      <c r="Q422" s="22"/>
      <c r="R422" s="22"/>
      <c r="S422" s="22"/>
      <c r="T422" s="22"/>
      <c r="U422" s="24"/>
      <c r="V422" s="24"/>
      <c r="W422" s="22"/>
      <c r="X422" s="22"/>
      <c r="Y422" s="22"/>
      <c r="Z422" s="22"/>
    </row>
    <row r="423" customFormat="false" ht="13.5" hidden="false" customHeight="true" outlineLevel="0" collapsed="false">
      <c r="A423" s="22"/>
      <c r="B423" s="22"/>
      <c r="C423" s="22"/>
      <c r="D423" s="22"/>
      <c r="E423" s="22"/>
      <c r="F423" s="22"/>
      <c r="G423" s="22"/>
      <c r="H423" s="22"/>
      <c r="I423" s="22"/>
      <c r="J423" s="22"/>
      <c r="K423" s="22"/>
      <c r="L423" s="22"/>
      <c r="M423" s="22"/>
      <c r="N423" s="22"/>
      <c r="O423" s="22"/>
      <c r="P423" s="22"/>
      <c r="Q423" s="22"/>
      <c r="R423" s="22"/>
      <c r="S423" s="22"/>
      <c r="T423" s="22"/>
      <c r="U423" s="24"/>
      <c r="V423" s="24"/>
      <c r="W423" s="22"/>
      <c r="X423" s="22"/>
      <c r="Y423" s="22"/>
      <c r="Z423" s="22"/>
    </row>
    <row r="424" customFormat="false" ht="13.5" hidden="false" customHeight="true" outlineLevel="0" collapsed="false">
      <c r="A424" s="22"/>
      <c r="B424" s="22"/>
      <c r="C424" s="22"/>
      <c r="D424" s="22"/>
      <c r="E424" s="22"/>
      <c r="F424" s="22"/>
      <c r="G424" s="22"/>
      <c r="H424" s="22"/>
      <c r="I424" s="22"/>
      <c r="J424" s="22"/>
      <c r="K424" s="22"/>
      <c r="L424" s="22"/>
      <c r="M424" s="22"/>
      <c r="N424" s="22"/>
      <c r="O424" s="22"/>
      <c r="P424" s="22"/>
      <c r="Q424" s="22"/>
      <c r="R424" s="22"/>
      <c r="S424" s="22"/>
      <c r="T424" s="22"/>
      <c r="U424" s="24"/>
      <c r="V424" s="24"/>
      <c r="W424" s="22"/>
      <c r="X424" s="22"/>
      <c r="Y424" s="22"/>
      <c r="Z424" s="22"/>
    </row>
    <row r="425" customFormat="false" ht="13.5" hidden="false" customHeight="true" outlineLevel="0" collapsed="false">
      <c r="A425" s="22"/>
      <c r="B425" s="22"/>
      <c r="C425" s="22"/>
      <c r="D425" s="22"/>
      <c r="E425" s="22"/>
      <c r="F425" s="22"/>
      <c r="G425" s="22"/>
      <c r="H425" s="22"/>
      <c r="I425" s="22"/>
      <c r="J425" s="22"/>
      <c r="K425" s="22"/>
      <c r="L425" s="22"/>
      <c r="M425" s="22"/>
      <c r="N425" s="22"/>
      <c r="O425" s="22"/>
      <c r="P425" s="22"/>
      <c r="Q425" s="22"/>
      <c r="R425" s="22"/>
      <c r="S425" s="22"/>
      <c r="T425" s="22"/>
      <c r="U425" s="24"/>
      <c r="V425" s="24"/>
      <c r="W425" s="22"/>
      <c r="X425" s="22"/>
      <c r="Y425" s="22"/>
      <c r="Z425" s="22"/>
    </row>
    <row r="426" customFormat="false" ht="13.5" hidden="false" customHeight="true" outlineLevel="0" collapsed="false">
      <c r="A426" s="22"/>
      <c r="B426" s="22"/>
      <c r="C426" s="22"/>
      <c r="D426" s="22"/>
      <c r="E426" s="22"/>
      <c r="F426" s="22"/>
      <c r="G426" s="22"/>
      <c r="H426" s="22"/>
      <c r="I426" s="22"/>
      <c r="J426" s="22"/>
      <c r="K426" s="22"/>
      <c r="L426" s="22"/>
      <c r="M426" s="22"/>
      <c r="N426" s="22"/>
      <c r="O426" s="22"/>
      <c r="P426" s="22"/>
      <c r="Q426" s="22"/>
      <c r="R426" s="22"/>
      <c r="S426" s="22"/>
      <c r="T426" s="22"/>
      <c r="U426" s="24"/>
      <c r="V426" s="24"/>
      <c r="W426" s="22"/>
      <c r="X426" s="22"/>
      <c r="Y426" s="22"/>
      <c r="Z426" s="22"/>
    </row>
    <row r="427" customFormat="false" ht="13.5" hidden="false" customHeight="true" outlineLevel="0" collapsed="false">
      <c r="A427" s="22"/>
      <c r="B427" s="22"/>
      <c r="C427" s="22"/>
      <c r="D427" s="22"/>
      <c r="E427" s="22"/>
      <c r="F427" s="22"/>
      <c r="G427" s="22"/>
      <c r="H427" s="22"/>
      <c r="I427" s="22"/>
      <c r="J427" s="22"/>
      <c r="K427" s="22"/>
      <c r="L427" s="22"/>
      <c r="M427" s="22"/>
      <c r="N427" s="22"/>
      <c r="O427" s="22"/>
      <c r="P427" s="22"/>
      <c r="Q427" s="22"/>
      <c r="R427" s="22"/>
      <c r="S427" s="22"/>
      <c r="T427" s="22"/>
      <c r="U427" s="24"/>
      <c r="V427" s="24"/>
      <c r="W427" s="22"/>
      <c r="X427" s="22"/>
      <c r="Y427" s="22"/>
      <c r="Z427" s="22"/>
    </row>
    <row r="428" customFormat="false" ht="13.5" hidden="false" customHeight="true" outlineLevel="0" collapsed="false">
      <c r="A428" s="22"/>
      <c r="B428" s="22"/>
      <c r="C428" s="22"/>
      <c r="D428" s="22"/>
      <c r="E428" s="22"/>
      <c r="F428" s="22"/>
      <c r="G428" s="22"/>
      <c r="H428" s="22"/>
      <c r="I428" s="22"/>
      <c r="J428" s="22"/>
      <c r="K428" s="22"/>
      <c r="L428" s="22"/>
      <c r="M428" s="22"/>
      <c r="N428" s="22"/>
      <c r="O428" s="22"/>
      <c r="P428" s="22"/>
      <c r="Q428" s="22"/>
      <c r="R428" s="22"/>
      <c r="S428" s="22"/>
      <c r="T428" s="22"/>
      <c r="U428" s="24"/>
      <c r="V428" s="24"/>
      <c r="W428" s="22"/>
      <c r="X428" s="22"/>
      <c r="Y428" s="22"/>
      <c r="Z428" s="22"/>
    </row>
    <row r="429" customFormat="false" ht="13.5" hidden="false" customHeight="true" outlineLevel="0" collapsed="false">
      <c r="A429" s="22"/>
      <c r="B429" s="22"/>
      <c r="C429" s="22"/>
      <c r="D429" s="22"/>
      <c r="E429" s="22"/>
      <c r="F429" s="22"/>
      <c r="G429" s="22"/>
      <c r="H429" s="22"/>
      <c r="I429" s="22"/>
      <c r="J429" s="22"/>
      <c r="K429" s="22"/>
      <c r="L429" s="22"/>
      <c r="M429" s="22"/>
      <c r="N429" s="22"/>
      <c r="O429" s="22"/>
      <c r="P429" s="22"/>
      <c r="Q429" s="22"/>
      <c r="R429" s="22"/>
      <c r="S429" s="22"/>
      <c r="T429" s="22"/>
      <c r="U429" s="24"/>
      <c r="V429" s="24"/>
      <c r="W429" s="22"/>
      <c r="X429" s="22"/>
      <c r="Y429" s="22"/>
      <c r="Z429" s="22"/>
    </row>
    <row r="430" customFormat="false" ht="13.5" hidden="false" customHeight="true" outlineLevel="0" collapsed="false">
      <c r="A430" s="22"/>
      <c r="B430" s="22"/>
      <c r="C430" s="22"/>
      <c r="D430" s="22"/>
      <c r="E430" s="22"/>
      <c r="F430" s="22"/>
      <c r="G430" s="22"/>
      <c r="H430" s="22"/>
      <c r="I430" s="22"/>
      <c r="J430" s="22"/>
      <c r="K430" s="22"/>
      <c r="L430" s="22"/>
      <c r="M430" s="22"/>
      <c r="N430" s="22"/>
      <c r="O430" s="22"/>
      <c r="P430" s="22"/>
      <c r="Q430" s="22"/>
      <c r="R430" s="22"/>
      <c r="S430" s="22"/>
      <c r="T430" s="22"/>
      <c r="U430" s="24"/>
      <c r="V430" s="24"/>
      <c r="W430" s="22"/>
      <c r="X430" s="22"/>
      <c r="Y430" s="22"/>
      <c r="Z430" s="22"/>
    </row>
    <row r="431" customFormat="false" ht="13.5" hidden="false" customHeight="true" outlineLevel="0" collapsed="false">
      <c r="A431" s="22"/>
      <c r="B431" s="22"/>
      <c r="C431" s="22"/>
      <c r="D431" s="22"/>
      <c r="E431" s="22"/>
      <c r="F431" s="22"/>
      <c r="G431" s="22"/>
      <c r="H431" s="22"/>
      <c r="I431" s="22"/>
      <c r="J431" s="22"/>
      <c r="K431" s="22"/>
      <c r="L431" s="22"/>
      <c r="M431" s="22"/>
      <c r="N431" s="22"/>
      <c r="O431" s="22"/>
      <c r="P431" s="22"/>
      <c r="Q431" s="22"/>
      <c r="R431" s="22"/>
      <c r="S431" s="22"/>
      <c r="T431" s="22"/>
      <c r="U431" s="24"/>
      <c r="V431" s="24"/>
      <c r="W431" s="22"/>
      <c r="X431" s="22"/>
      <c r="Y431" s="22"/>
      <c r="Z431" s="22"/>
    </row>
    <row r="432" customFormat="false" ht="13.5" hidden="false" customHeight="true" outlineLevel="0" collapsed="false">
      <c r="A432" s="22"/>
      <c r="B432" s="22"/>
      <c r="C432" s="22"/>
      <c r="D432" s="22"/>
      <c r="E432" s="22"/>
      <c r="F432" s="22"/>
      <c r="G432" s="22"/>
      <c r="H432" s="22"/>
      <c r="I432" s="22"/>
      <c r="J432" s="22"/>
      <c r="K432" s="22"/>
      <c r="L432" s="22"/>
      <c r="M432" s="22"/>
      <c r="N432" s="22"/>
      <c r="O432" s="22"/>
      <c r="P432" s="22"/>
      <c r="Q432" s="22"/>
      <c r="R432" s="22"/>
      <c r="S432" s="22"/>
      <c r="T432" s="22"/>
      <c r="U432" s="24"/>
      <c r="V432" s="24"/>
      <c r="W432" s="22"/>
      <c r="X432" s="22"/>
      <c r="Y432" s="22"/>
      <c r="Z432" s="22"/>
    </row>
    <row r="433" customFormat="false" ht="13.5" hidden="false" customHeight="true" outlineLevel="0" collapsed="false">
      <c r="A433" s="22"/>
      <c r="B433" s="22"/>
      <c r="C433" s="22"/>
      <c r="D433" s="22"/>
      <c r="E433" s="22"/>
      <c r="F433" s="22"/>
      <c r="G433" s="22"/>
      <c r="H433" s="22"/>
      <c r="I433" s="22"/>
      <c r="J433" s="22"/>
      <c r="K433" s="22"/>
      <c r="L433" s="22"/>
      <c r="M433" s="22"/>
      <c r="N433" s="22"/>
      <c r="O433" s="22"/>
      <c r="P433" s="22"/>
      <c r="Q433" s="22"/>
      <c r="R433" s="22"/>
      <c r="S433" s="22"/>
      <c r="T433" s="22"/>
      <c r="U433" s="24"/>
      <c r="V433" s="24"/>
      <c r="W433" s="22"/>
      <c r="X433" s="22"/>
      <c r="Y433" s="22"/>
      <c r="Z433" s="22"/>
    </row>
    <row r="434" customFormat="false" ht="13.5" hidden="false" customHeight="true" outlineLevel="0" collapsed="false">
      <c r="A434" s="22"/>
      <c r="B434" s="22"/>
      <c r="C434" s="22"/>
      <c r="D434" s="22"/>
      <c r="E434" s="22"/>
      <c r="F434" s="22"/>
      <c r="G434" s="22"/>
      <c r="H434" s="22"/>
      <c r="I434" s="22"/>
      <c r="J434" s="22"/>
      <c r="K434" s="22"/>
      <c r="L434" s="22"/>
      <c r="M434" s="22"/>
      <c r="N434" s="22"/>
      <c r="O434" s="22"/>
      <c r="P434" s="22"/>
      <c r="Q434" s="22"/>
      <c r="R434" s="22"/>
      <c r="S434" s="22"/>
      <c r="T434" s="22"/>
      <c r="U434" s="24"/>
      <c r="V434" s="24"/>
      <c r="W434" s="22"/>
      <c r="X434" s="22"/>
      <c r="Y434" s="22"/>
      <c r="Z434" s="22"/>
    </row>
    <row r="435" customFormat="false" ht="13.5" hidden="false" customHeight="true" outlineLevel="0" collapsed="false">
      <c r="A435" s="22"/>
      <c r="B435" s="22"/>
      <c r="C435" s="22"/>
      <c r="D435" s="22"/>
      <c r="E435" s="22"/>
      <c r="F435" s="22"/>
      <c r="G435" s="22"/>
      <c r="H435" s="22"/>
      <c r="I435" s="22"/>
      <c r="J435" s="22"/>
      <c r="K435" s="22"/>
      <c r="L435" s="22"/>
      <c r="M435" s="22"/>
      <c r="N435" s="22"/>
      <c r="O435" s="22"/>
      <c r="P435" s="22"/>
      <c r="Q435" s="22"/>
      <c r="R435" s="22"/>
      <c r="S435" s="22"/>
      <c r="T435" s="22"/>
      <c r="U435" s="24"/>
      <c r="V435" s="24"/>
      <c r="W435" s="22"/>
      <c r="X435" s="22"/>
      <c r="Y435" s="22"/>
      <c r="Z435" s="22"/>
    </row>
    <row r="436" customFormat="false" ht="13.5" hidden="false" customHeight="true" outlineLevel="0" collapsed="false">
      <c r="A436" s="22"/>
      <c r="B436" s="22"/>
      <c r="C436" s="22"/>
      <c r="D436" s="22"/>
      <c r="E436" s="22"/>
      <c r="F436" s="22"/>
      <c r="G436" s="22"/>
      <c r="H436" s="22"/>
      <c r="I436" s="22"/>
      <c r="J436" s="22"/>
      <c r="K436" s="22"/>
      <c r="L436" s="22"/>
      <c r="M436" s="22"/>
      <c r="N436" s="22"/>
      <c r="O436" s="22"/>
      <c r="P436" s="22"/>
      <c r="Q436" s="22"/>
      <c r="R436" s="22"/>
      <c r="S436" s="22"/>
      <c r="T436" s="22"/>
      <c r="U436" s="24"/>
      <c r="V436" s="24"/>
      <c r="W436" s="22"/>
      <c r="X436" s="22"/>
      <c r="Y436" s="22"/>
      <c r="Z436" s="22"/>
    </row>
    <row r="437" customFormat="false" ht="13.5" hidden="false" customHeight="true" outlineLevel="0" collapsed="false">
      <c r="A437" s="22"/>
      <c r="B437" s="22"/>
      <c r="C437" s="22"/>
      <c r="D437" s="22"/>
      <c r="E437" s="22"/>
      <c r="F437" s="22"/>
      <c r="G437" s="22"/>
      <c r="H437" s="22"/>
      <c r="I437" s="22"/>
      <c r="J437" s="22"/>
      <c r="K437" s="22"/>
      <c r="L437" s="22"/>
      <c r="M437" s="22"/>
      <c r="N437" s="22"/>
      <c r="O437" s="22"/>
      <c r="P437" s="22"/>
      <c r="Q437" s="22"/>
      <c r="R437" s="22"/>
      <c r="S437" s="22"/>
      <c r="T437" s="22"/>
      <c r="U437" s="24"/>
      <c r="V437" s="24"/>
      <c r="W437" s="22"/>
      <c r="X437" s="22"/>
      <c r="Y437" s="22"/>
      <c r="Z437" s="22"/>
    </row>
    <row r="438" customFormat="false" ht="13.5" hidden="false" customHeight="true" outlineLevel="0" collapsed="false">
      <c r="A438" s="22"/>
      <c r="B438" s="22"/>
      <c r="C438" s="22"/>
      <c r="D438" s="22"/>
      <c r="E438" s="22"/>
      <c r="F438" s="22"/>
      <c r="G438" s="22"/>
      <c r="H438" s="22"/>
      <c r="I438" s="22"/>
      <c r="J438" s="22"/>
      <c r="K438" s="22"/>
      <c r="L438" s="22"/>
      <c r="M438" s="22"/>
      <c r="N438" s="22"/>
      <c r="O438" s="22"/>
      <c r="P438" s="22"/>
      <c r="Q438" s="22"/>
      <c r="R438" s="22"/>
      <c r="S438" s="22"/>
      <c r="T438" s="22"/>
      <c r="U438" s="24"/>
      <c r="V438" s="24"/>
      <c r="W438" s="22"/>
      <c r="X438" s="22"/>
      <c r="Y438" s="22"/>
      <c r="Z438" s="22"/>
    </row>
    <row r="439" customFormat="false" ht="13.5" hidden="false" customHeight="true" outlineLevel="0" collapsed="false">
      <c r="A439" s="22"/>
      <c r="B439" s="22"/>
      <c r="C439" s="22"/>
      <c r="D439" s="22"/>
      <c r="E439" s="22"/>
      <c r="F439" s="22"/>
      <c r="G439" s="22"/>
      <c r="H439" s="22"/>
      <c r="I439" s="22"/>
      <c r="J439" s="22"/>
      <c r="K439" s="22"/>
      <c r="L439" s="22"/>
      <c r="M439" s="22"/>
      <c r="N439" s="22"/>
      <c r="O439" s="22"/>
      <c r="P439" s="22"/>
      <c r="Q439" s="22"/>
      <c r="R439" s="22"/>
      <c r="S439" s="22"/>
      <c r="T439" s="22"/>
      <c r="U439" s="24"/>
      <c r="V439" s="24"/>
      <c r="W439" s="22"/>
      <c r="X439" s="22"/>
      <c r="Y439" s="22"/>
      <c r="Z439" s="22"/>
    </row>
    <row r="440" customFormat="false" ht="13.5" hidden="false" customHeight="true" outlineLevel="0" collapsed="false">
      <c r="A440" s="22"/>
      <c r="B440" s="22"/>
      <c r="C440" s="22"/>
      <c r="D440" s="22"/>
      <c r="E440" s="22"/>
      <c r="F440" s="22"/>
      <c r="G440" s="22"/>
      <c r="H440" s="22"/>
      <c r="I440" s="22"/>
      <c r="J440" s="22"/>
      <c r="K440" s="22"/>
      <c r="L440" s="22"/>
      <c r="M440" s="22"/>
      <c r="N440" s="22"/>
      <c r="O440" s="22"/>
      <c r="P440" s="22"/>
      <c r="Q440" s="22"/>
      <c r="R440" s="22"/>
      <c r="S440" s="22"/>
      <c r="T440" s="22"/>
      <c r="U440" s="24"/>
      <c r="V440" s="24"/>
      <c r="W440" s="22"/>
      <c r="X440" s="22"/>
      <c r="Y440" s="22"/>
      <c r="Z440" s="22"/>
    </row>
    <row r="441" customFormat="false" ht="13.5" hidden="false" customHeight="true" outlineLevel="0" collapsed="false">
      <c r="A441" s="22"/>
      <c r="B441" s="22"/>
      <c r="C441" s="22"/>
      <c r="D441" s="22"/>
      <c r="E441" s="22"/>
      <c r="F441" s="22"/>
      <c r="G441" s="22"/>
      <c r="H441" s="22"/>
      <c r="I441" s="22"/>
      <c r="J441" s="22"/>
      <c r="K441" s="22"/>
      <c r="L441" s="22"/>
      <c r="M441" s="22"/>
      <c r="N441" s="22"/>
      <c r="O441" s="22"/>
      <c r="P441" s="22"/>
      <c r="Q441" s="22"/>
      <c r="R441" s="22"/>
      <c r="S441" s="22"/>
      <c r="T441" s="22"/>
      <c r="U441" s="24"/>
      <c r="V441" s="24"/>
      <c r="W441" s="22"/>
      <c r="X441" s="22"/>
      <c r="Y441" s="22"/>
      <c r="Z441" s="22"/>
    </row>
    <row r="442" customFormat="false" ht="13.5" hidden="false" customHeight="true" outlineLevel="0" collapsed="false">
      <c r="A442" s="22"/>
      <c r="B442" s="22"/>
      <c r="C442" s="22"/>
      <c r="D442" s="22"/>
      <c r="E442" s="22"/>
      <c r="F442" s="22"/>
      <c r="G442" s="22"/>
      <c r="H442" s="22"/>
      <c r="I442" s="22"/>
      <c r="J442" s="22"/>
      <c r="K442" s="22"/>
      <c r="L442" s="22"/>
      <c r="M442" s="22"/>
      <c r="N442" s="22"/>
      <c r="O442" s="22"/>
      <c r="P442" s="22"/>
      <c r="Q442" s="22"/>
      <c r="R442" s="22"/>
      <c r="S442" s="22"/>
      <c r="T442" s="22"/>
      <c r="U442" s="24"/>
      <c r="V442" s="24"/>
      <c r="W442" s="22"/>
      <c r="X442" s="22"/>
      <c r="Y442" s="22"/>
      <c r="Z442" s="22"/>
    </row>
    <row r="443" customFormat="false" ht="13.5" hidden="false" customHeight="true" outlineLevel="0" collapsed="false">
      <c r="A443" s="22"/>
      <c r="B443" s="22"/>
      <c r="C443" s="22"/>
      <c r="D443" s="22"/>
      <c r="E443" s="22"/>
      <c r="F443" s="22"/>
      <c r="G443" s="22"/>
      <c r="H443" s="22"/>
      <c r="I443" s="22"/>
      <c r="J443" s="22"/>
      <c r="K443" s="22"/>
      <c r="L443" s="22"/>
      <c r="M443" s="22"/>
      <c r="N443" s="22"/>
      <c r="O443" s="22"/>
      <c r="P443" s="22"/>
      <c r="Q443" s="22"/>
      <c r="R443" s="22"/>
      <c r="S443" s="22"/>
      <c r="T443" s="22"/>
      <c r="U443" s="24"/>
      <c r="V443" s="24"/>
      <c r="W443" s="22"/>
      <c r="X443" s="22"/>
      <c r="Y443" s="22"/>
      <c r="Z443" s="22"/>
    </row>
    <row r="444" customFormat="false" ht="13.5" hidden="false" customHeight="true" outlineLevel="0" collapsed="false">
      <c r="A444" s="22"/>
      <c r="B444" s="22"/>
      <c r="C444" s="22"/>
      <c r="D444" s="22"/>
      <c r="E444" s="22"/>
      <c r="F444" s="22"/>
      <c r="G444" s="22"/>
      <c r="H444" s="22"/>
      <c r="I444" s="22"/>
      <c r="J444" s="22"/>
      <c r="K444" s="22"/>
      <c r="L444" s="22"/>
      <c r="M444" s="22"/>
      <c r="N444" s="22"/>
      <c r="O444" s="22"/>
      <c r="P444" s="22"/>
      <c r="Q444" s="22"/>
      <c r="R444" s="22"/>
      <c r="S444" s="22"/>
      <c r="T444" s="22"/>
      <c r="U444" s="24"/>
      <c r="V444" s="24"/>
      <c r="W444" s="22"/>
      <c r="X444" s="22"/>
      <c r="Y444" s="22"/>
      <c r="Z444" s="22"/>
    </row>
    <row r="445" customFormat="false" ht="13.5" hidden="false" customHeight="true" outlineLevel="0" collapsed="false">
      <c r="A445" s="22"/>
      <c r="B445" s="22"/>
      <c r="C445" s="22"/>
      <c r="D445" s="22"/>
      <c r="E445" s="22"/>
      <c r="F445" s="22"/>
      <c r="G445" s="22"/>
      <c r="H445" s="22"/>
      <c r="I445" s="22"/>
      <c r="J445" s="22"/>
      <c r="K445" s="22"/>
      <c r="L445" s="22"/>
      <c r="M445" s="22"/>
      <c r="N445" s="22"/>
      <c r="O445" s="22"/>
      <c r="P445" s="22"/>
      <c r="Q445" s="22"/>
      <c r="R445" s="22"/>
      <c r="S445" s="22"/>
      <c r="T445" s="22"/>
      <c r="U445" s="24"/>
      <c r="V445" s="24"/>
      <c r="W445" s="22"/>
      <c r="X445" s="22"/>
      <c r="Y445" s="22"/>
      <c r="Z445" s="22"/>
    </row>
    <row r="446" customFormat="false" ht="13.5" hidden="false" customHeight="true" outlineLevel="0" collapsed="false">
      <c r="A446" s="22"/>
      <c r="B446" s="22"/>
      <c r="C446" s="22"/>
      <c r="D446" s="22"/>
      <c r="E446" s="22"/>
      <c r="F446" s="22"/>
      <c r="G446" s="22"/>
      <c r="H446" s="22"/>
      <c r="I446" s="22"/>
      <c r="J446" s="22"/>
      <c r="K446" s="22"/>
      <c r="L446" s="22"/>
      <c r="M446" s="22"/>
      <c r="N446" s="22"/>
      <c r="O446" s="22"/>
      <c r="P446" s="22"/>
      <c r="Q446" s="22"/>
      <c r="R446" s="22"/>
      <c r="S446" s="22"/>
      <c r="T446" s="22"/>
      <c r="U446" s="24"/>
      <c r="V446" s="24"/>
      <c r="W446" s="22"/>
      <c r="X446" s="22"/>
      <c r="Y446" s="22"/>
      <c r="Z446" s="22"/>
    </row>
    <row r="447" customFormat="false" ht="13.5" hidden="false" customHeight="true" outlineLevel="0" collapsed="false">
      <c r="A447" s="22"/>
      <c r="B447" s="22"/>
      <c r="C447" s="22"/>
      <c r="D447" s="22"/>
      <c r="E447" s="22"/>
      <c r="F447" s="22"/>
      <c r="G447" s="22"/>
      <c r="H447" s="22"/>
      <c r="I447" s="22"/>
      <c r="J447" s="22"/>
      <c r="K447" s="22"/>
      <c r="L447" s="22"/>
      <c r="M447" s="22"/>
      <c r="N447" s="22"/>
      <c r="O447" s="22"/>
      <c r="P447" s="22"/>
      <c r="Q447" s="22"/>
      <c r="R447" s="22"/>
      <c r="S447" s="22"/>
      <c r="T447" s="22"/>
      <c r="U447" s="24"/>
      <c r="V447" s="24"/>
      <c r="W447" s="22"/>
      <c r="X447" s="22"/>
      <c r="Y447" s="22"/>
      <c r="Z447" s="22"/>
    </row>
    <row r="448" customFormat="false" ht="13.5" hidden="false" customHeight="true" outlineLevel="0" collapsed="false">
      <c r="A448" s="22"/>
      <c r="B448" s="22"/>
      <c r="C448" s="22"/>
      <c r="D448" s="22"/>
      <c r="E448" s="22"/>
      <c r="F448" s="22"/>
      <c r="G448" s="22"/>
      <c r="H448" s="22"/>
      <c r="I448" s="22"/>
      <c r="J448" s="22"/>
      <c r="K448" s="22"/>
      <c r="L448" s="22"/>
      <c r="M448" s="22"/>
      <c r="N448" s="22"/>
      <c r="O448" s="22"/>
      <c r="P448" s="22"/>
      <c r="Q448" s="22"/>
      <c r="R448" s="22"/>
      <c r="S448" s="22"/>
      <c r="T448" s="22"/>
      <c r="U448" s="24"/>
      <c r="V448" s="24"/>
      <c r="W448" s="22"/>
      <c r="X448" s="22"/>
      <c r="Y448" s="22"/>
      <c r="Z448" s="22"/>
    </row>
    <row r="449" customFormat="false" ht="13.5" hidden="false" customHeight="true" outlineLevel="0" collapsed="false">
      <c r="A449" s="22"/>
      <c r="B449" s="22"/>
      <c r="C449" s="22"/>
      <c r="D449" s="22"/>
      <c r="E449" s="22"/>
      <c r="F449" s="22"/>
      <c r="G449" s="22"/>
      <c r="H449" s="22"/>
      <c r="I449" s="22"/>
      <c r="J449" s="22"/>
      <c r="K449" s="22"/>
      <c r="L449" s="22"/>
      <c r="M449" s="22"/>
      <c r="N449" s="22"/>
      <c r="O449" s="22"/>
      <c r="P449" s="22"/>
      <c r="Q449" s="22"/>
      <c r="R449" s="22"/>
      <c r="S449" s="22"/>
      <c r="T449" s="22"/>
      <c r="U449" s="24"/>
      <c r="V449" s="24"/>
      <c r="W449" s="22"/>
      <c r="X449" s="22"/>
      <c r="Y449" s="22"/>
      <c r="Z449" s="22"/>
    </row>
    <row r="450" customFormat="false" ht="13.5" hidden="false" customHeight="true" outlineLevel="0" collapsed="false">
      <c r="A450" s="22"/>
      <c r="B450" s="22"/>
      <c r="C450" s="22"/>
      <c r="D450" s="22"/>
      <c r="E450" s="22"/>
      <c r="F450" s="22"/>
      <c r="G450" s="22"/>
      <c r="H450" s="22"/>
      <c r="I450" s="22"/>
      <c r="J450" s="22"/>
      <c r="K450" s="22"/>
      <c r="L450" s="22"/>
      <c r="M450" s="22"/>
      <c r="N450" s="22"/>
      <c r="O450" s="22"/>
      <c r="P450" s="22"/>
      <c r="Q450" s="22"/>
      <c r="R450" s="22"/>
      <c r="S450" s="22"/>
      <c r="T450" s="22"/>
      <c r="U450" s="24"/>
      <c r="V450" s="24"/>
      <c r="W450" s="22"/>
      <c r="X450" s="22"/>
      <c r="Y450" s="22"/>
      <c r="Z450" s="22"/>
    </row>
    <row r="451" customFormat="false" ht="13.5" hidden="false" customHeight="true" outlineLevel="0" collapsed="false">
      <c r="A451" s="22"/>
      <c r="B451" s="22"/>
      <c r="C451" s="22"/>
      <c r="D451" s="22"/>
      <c r="E451" s="22"/>
      <c r="F451" s="22"/>
      <c r="G451" s="22"/>
      <c r="H451" s="22"/>
      <c r="I451" s="22"/>
      <c r="J451" s="22"/>
      <c r="K451" s="22"/>
      <c r="L451" s="22"/>
      <c r="M451" s="22"/>
      <c r="N451" s="22"/>
      <c r="O451" s="22"/>
      <c r="P451" s="22"/>
      <c r="Q451" s="22"/>
      <c r="R451" s="22"/>
      <c r="S451" s="22"/>
      <c r="T451" s="22"/>
      <c r="U451" s="24"/>
      <c r="V451" s="24"/>
      <c r="W451" s="22"/>
      <c r="X451" s="22"/>
      <c r="Y451" s="22"/>
      <c r="Z451" s="22"/>
    </row>
    <row r="452" customFormat="false" ht="13.5" hidden="false" customHeight="true" outlineLevel="0" collapsed="false">
      <c r="A452" s="22"/>
      <c r="B452" s="22"/>
      <c r="C452" s="22"/>
      <c r="D452" s="22"/>
      <c r="E452" s="22"/>
      <c r="F452" s="22"/>
      <c r="G452" s="22"/>
      <c r="H452" s="22"/>
      <c r="I452" s="22"/>
      <c r="J452" s="22"/>
      <c r="K452" s="22"/>
      <c r="L452" s="22"/>
      <c r="M452" s="22"/>
      <c r="N452" s="22"/>
      <c r="O452" s="22"/>
      <c r="P452" s="22"/>
      <c r="Q452" s="22"/>
      <c r="R452" s="22"/>
      <c r="S452" s="22"/>
      <c r="T452" s="22"/>
      <c r="U452" s="24"/>
      <c r="V452" s="24"/>
      <c r="W452" s="22"/>
      <c r="X452" s="22"/>
      <c r="Y452" s="22"/>
      <c r="Z452" s="22"/>
    </row>
    <row r="453" customFormat="false" ht="13.5" hidden="false" customHeight="true" outlineLevel="0" collapsed="false">
      <c r="A453" s="22"/>
      <c r="B453" s="22"/>
      <c r="C453" s="22"/>
      <c r="D453" s="22"/>
      <c r="E453" s="22"/>
      <c r="F453" s="22"/>
      <c r="G453" s="22"/>
      <c r="H453" s="22"/>
      <c r="I453" s="22"/>
      <c r="J453" s="22"/>
      <c r="K453" s="22"/>
      <c r="L453" s="22"/>
      <c r="M453" s="22"/>
      <c r="N453" s="22"/>
      <c r="O453" s="22"/>
      <c r="P453" s="22"/>
      <c r="Q453" s="22"/>
      <c r="R453" s="22"/>
      <c r="S453" s="22"/>
      <c r="T453" s="22"/>
      <c r="U453" s="24"/>
      <c r="V453" s="24"/>
      <c r="W453" s="22"/>
      <c r="X453" s="22"/>
      <c r="Y453" s="22"/>
      <c r="Z453" s="22"/>
    </row>
    <row r="454" customFormat="false" ht="13.5" hidden="false" customHeight="true" outlineLevel="0" collapsed="false">
      <c r="A454" s="22"/>
      <c r="B454" s="22"/>
      <c r="C454" s="22"/>
      <c r="D454" s="22"/>
      <c r="E454" s="22"/>
      <c r="F454" s="22"/>
      <c r="G454" s="22"/>
      <c r="H454" s="22"/>
      <c r="I454" s="22"/>
      <c r="J454" s="22"/>
      <c r="K454" s="22"/>
      <c r="L454" s="22"/>
      <c r="M454" s="22"/>
      <c r="N454" s="22"/>
      <c r="O454" s="22"/>
      <c r="P454" s="22"/>
      <c r="Q454" s="22"/>
      <c r="R454" s="22"/>
      <c r="S454" s="22"/>
      <c r="T454" s="22"/>
      <c r="U454" s="24"/>
      <c r="V454" s="24"/>
      <c r="W454" s="22"/>
      <c r="X454" s="22"/>
      <c r="Y454" s="22"/>
      <c r="Z454" s="22"/>
    </row>
    <row r="455" customFormat="false" ht="13.5" hidden="false" customHeight="true" outlineLevel="0" collapsed="false">
      <c r="A455" s="22"/>
      <c r="B455" s="22"/>
      <c r="C455" s="22"/>
      <c r="D455" s="22"/>
      <c r="E455" s="22"/>
      <c r="F455" s="22"/>
      <c r="G455" s="22"/>
      <c r="H455" s="22"/>
      <c r="I455" s="22"/>
      <c r="J455" s="22"/>
      <c r="K455" s="22"/>
      <c r="L455" s="22"/>
      <c r="M455" s="22"/>
      <c r="N455" s="22"/>
      <c r="O455" s="22"/>
      <c r="P455" s="22"/>
      <c r="Q455" s="22"/>
      <c r="R455" s="22"/>
      <c r="S455" s="22"/>
      <c r="T455" s="22"/>
      <c r="U455" s="24"/>
      <c r="V455" s="24"/>
      <c r="W455" s="22"/>
      <c r="X455" s="22"/>
      <c r="Y455" s="22"/>
      <c r="Z455" s="22"/>
    </row>
    <row r="456" customFormat="false" ht="13.5" hidden="false" customHeight="true" outlineLevel="0" collapsed="false">
      <c r="A456" s="22"/>
      <c r="B456" s="22"/>
      <c r="C456" s="22"/>
      <c r="D456" s="22"/>
      <c r="E456" s="22"/>
      <c r="F456" s="22"/>
      <c r="G456" s="22"/>
      <c r="H456" s="22"/>
      <c r="I456" s="22"/>
      <c r="J456" s="22"/>
      <c r="K456" s="22"/>
      <c r="L456" s="22"/>
      <c r="M456" s="22"/>
      <c r="N456" s="22"/>
      <c r="O456" s="22"/>
      <c r="P456" s="22"/>
      <c r="Q456" s="22"/>
      <c r="R456" s="22"/>
      <c r="S456" s="22"/>
      <c r="T456" s="22"/>
      <c r="U456" s="24"/>
      <c r="V456" s="24"/>
      <c r="W456" s="22"/>
      <c r="X456" s="22"/>
      <c r="Y456" s="22"/>
      <c r="Z456" s="22"/>
    </row>
    <row r="457" customFormat="false" ht="13.5" hidden="false" customHeight="true" outlineLevel="0" collapsed="false">
      <c r="A457" s="22"/>
      <c r="B457" s="22"/>
      <c r="C457" s="22"/>
      <c r="D457" s="22"/>
      <c r="E457" s="22"/>
      <c r="F457" s="22"/>
      <c r="G457" s="22"/>
      <c r="H457" s="22"/>
      <c r="I457" s="22"/>
      <c r="J457" s="22"/>
      <c r="K457" s="22"/>
      <c r="L457" s="22"/>
      <c r="M457" s="22"/>
      <c r="N457" s="22"/>
      <c r="O457" s="22"/>
      <c r="P457" s="22"/>
      <c r="Q457" s="22"/>
      <c r="R457" s="22"/>
      <c r="S457" s="22"/>
      <c r="T457" s="22"/>
      <c r="U457" s="24"/>
      <c r="V457" s="24"/>
      <c r="W457" s="22"/>
      <c r="X457" s="22"/>
      <c r="Y457" s="22"/>
      <c r="Z457" s="22"/>
    </row>
    <row r="458" customFormat="false" ht="13.5" hidden="false" customHeight="true" outlineLevel="0" collapsed="false">
      <c r="A458" s="22"/>
      <c r="B458" s="22"/>
      <c r="C458" s="22"/>
      <c r="D458" s="22"/>
      <c r="E458" s="22"/>
      <c r="F458" s="22"/>
      <c r="G458" s="22"/>
      <c r="H458" s="22"/>
      <c r="I458" s="22"/>
      <c r="J458" s="22"/>
      <c r="K458" s="22"/>
      <c r="L458" s="22"/>
      <c r="M458" s="22"/>
      <c r="N458" s="22"/>
      <c r="O458" s="22"/>
      <c r="P458" s="22"/>
      <c r="Q458" s="22"/>
      <c r="R458" s="22"/>
      <c r="S458" s="22"/>
      <c r="T458" s="22"/>
      <c r="U458" s="24"/>
      <c r="V458" s="24"/>
      <c r="W458" s="22"/>
      <c r="X458" s="22"/>
      <c r="Y458" s="22"/>
      <c r="Z458" s="22"/>
    </row>
    <row r="459" customFormat="false" ht="13.5" hidden="false" customHeight="true" outlineLevel="0" collapsed="false">
      <c r="A459" s="22"/>
      <c r="B459" s="22"/>
      <c r="C459" s="22"/>
      <c r="D459" s="22"/>
      <c r="E459" s="22"/>
      <c r="F459" s="22"/>
      <c r="G459" s="22"/>
      <c r="H459" s="22"/>
      <c r="I459" s="22"/>
      <c r="J459" s="22"/>
      <c r="K459" s="22"/>
      <c r="L459" s="22"/>
      <c r="M459" s="22"/>
      <c r="N459" s="22"/>
      <c r="O459" s="22"/>
      <c r="P459" s="22"/>
      <c r="Q459" s="22"/>
      <c r="R459" s="22"/>
      <c r="S459" s="22"/>
      <c r="T459" s="22"/>
      <c r="U459" s="24"/>
      <c r="V459" s="24"/>
      <c r="W459" s="22"/>
      <c r="X459" s="22"/>
      <c r="Y459" s="22"/>
      <c r="Z459" s="22"/>
    </row>
    <row r="460" customFormat="false" ht="13.5" hidden="false" customHeight="true" outlineLevel="0" collapsed="false">
      <c r="A460" s="22"/>
      <c r="B460" s="22"/>
      <c r="C460" s="22"/>
      <c r="D460" s="22"/>
      <c r="E460" s="22"/>
      <c r="F460" s="22"/>
      <c r="G460" s="22"/>
      <c r="H460" s="22"/>
      <c r="I460" s="22"/>
      <c r="J460" s="22"/>
      <c r="K460" s="22"/>
      <c r="L460" s="22"/>
      <c r="M460" s="22"/>
      <c r="N460" s="22"/>
      <c r="O460" s="22"/>
      <c r="P460" s="22"/>
      <c r="Q460" s="22"/>
      <c r="R460" s="22"/>
      <c r="S460" s="22"/>
      <c r="T460" s="22"/>
      <c r="U460" s="24"/>
      <c r="V460" s="24"/>
      <c r="W460" s="22"/>
      <c r="X460" s="22"/>
      <c r="Y460" s="22"/>
      <c r="Z460" s="22"/>
    </row>
    <row r="461" customFormat="false" ht="13.5" hidden="false" customHeight="true" outlineLevel="0" collapsed="false">
      <c r="A461" s="22"/>
      <c r="B461" s="22"/>
      <c r="C461" s="22"/>
      <c r="D461" s="22"/>
      <c r="E461" s="22"/>
      <c r="F461" s="22"/>
      <c r="G461" s="22"/>
      <c r="H461" s="22"/>
      <c r="I461" s="22"/>
      <c r="J461" s="22"/>
      <c r="K461" s="22"/>
      <c r="L461" s="22"/>
      <c r="M461" s="22"/>
      <c r="N461" s="22"/>
      <c r="O461" s="22"/>
      <c r="P461" s="22"/>
      <c r="Q461" s="22"/>
      <c r="R461" s="22"/>
      <c r="S461" s="22"/>
      <c r="T461" s="22"/>
      <c r="U461" s="24"/>
      <c r="V461" s="24"/>
      <c r="W461" s="22"/>
      <c r="X461" s="22"/>
      <c r="Y461" s="22"/>
      <c r="Z461" s="22"/>
    </row>
    <row r="462" customFormat="false" ht="13.5" hidden="false" customHeight="true" outlineLevel="0" collapsed="false">
      <c r="A462" s="22"/>
      <c r="B462" s="22"/>
      <c r="C462" s="22"/>
      <c r="D462" s="22"/>
      <c r="E462" s="22"/>
      <c r="F462" s="22"/>
      <c r="G462" s="22"/>
      <c r="H462" s="22"/>
      <c r="I462" s="22"/>
      <c r="J462" s="22"/>
      <c r="K462" s="22"/>
      <c r="L462" s="22"/>
      <c r="M462" s="22"/>
      <c r="N462" s="22"/>
      <c r="O462" s="22"/>
      <c r="P462" s="22"/>
      <c r="Q462" s="22"/>
      <c r="R462" s="22"/>
      <c r="S462" s="22"/>
      <c r="T462" s="22"/>
      <c r="U462" s="24"/>
      <c r="V462" s="24"/>
      <c r="W462" s="22"/>
      <c r="X462" s="22"/>
      <c r="Y462" s="22"/>
      <c r="Z462" s="22"/>
    </row>
    <row r="463" customFormat="false" ht="13.5" hidden="false" customHeight="true" outlineLevel="0" collapsed="false">
      <c r="A463" s="22"/>
      <c r="B463" s="22"/>
      <c r="C463" s="22"/>
      <c r="D463" s="22"/>
      <c r="E463" s="22"/>
      <c r="F463" s="22"/>
      <c r="G463" s="22"/>
      <c r="H463" s="22"/>
      <c r="I463" s="22"/>
      <c r="J463" s="22"/>
      <c r="K463" s="22"/>
      <c r="L463" s="22"/>
      <c r="M463" s="22"/>
      <c r="N463" s="22"/>
      <c r="O463" s="22"/>
      <c r="P463" s="22"/>
      <c r="Q463" s="22"/>
      <c r="R463" s="22"/>
      <c r="S463" s="22"/>
      <c r="T463" s="22"/>
      <c r="U463" s="24"/>
      <c r="V463" s="24"/>
      <c r="W463" s="22"/>
      <c r="X463" s="22"/>
      <c r="Y463" s="22"/>
      <c r="Z463" s="22"/>
    </row>
    <row r="464" customFormat="false" ht="13.5" hidden="false" customHeight="true" outlineLevel="0" collapsed="false">
      <c r="A464" s="22"/>
      <c r="B464" s="22"/>
      <c r="C464" s="22"/>
      <c r="D464" s="22"/>
      <c r="E464" s="22"/>
      <c r="F464" s="22"/>
      <c r="G464" s="22"/>
      <c r="H464" s="22"/>
      <c r="I464" s="22"/>
      <c r="J464" s="22"/>
      <c r="K464" s="22"/>
      <c r="L464" s="22"/>
      <c r="M464" s="22"/>
      <c r="N464" s="22"/>
      <c r="O464" s="22"/>
      <c r="P464" s="22"/>
      <c r="Q464" s="22"/>
      <c r="R464" s="22"/>
      <c r="S464" s="22"/>
      <c r="T464" s="22"/>
      <c r="U464" s="24"/>
      <c r="V464" s="24"/>
      <c r="W464" s="22"/>
      <c r="X464" s="22"/>
      <c r="Y464" s="22"/>
      <c r="Z464" s="22"/>
    </row>
    <row r="465" customFormat="false" ht="13.5" hidden="false" customHeight="true" outlineLevel="0" collapsed="false">
      <c r="A465" s="22"/>
      <c r="B465" s="22"/>
      <c r="C465" s="22"/>
      <c r="D465" s="22"/>
      <c r="E465" s="22"/>
      <c r="F465" s="22"/>
      <c r="G465" s="22"/>
      <c r="H465" s="22"/>
      <c r="I465" s="22"/>
      <c r="J465" s="22"/>
      <c r="K465" s="22"/>
      <c r="L465" s="22"/>
      <c r="M465" s="22"/>
      <c r="N465" s="22"/>
      <c r="O465" s="22"/>
      <c r="P465" s="22"/>
      <c r="Q465" s="22"/>
      <c r="R465" s="22"/>
      <c r="S465" s="22"/>
      <c r="T465" s="22"/>
      <c r="U465" s="24"/>
      <c r="V465" s="24"/>
      <c r="W465" s="22"/>
      <c r="X465" s="22"/>
      <c r="Y465" s="22"/>
      <c r="Z465" s="22"/>
    </row>
    <row r="466" customFormat="false" ht="13.5" hidden="false" customHeight="true" outlineLevel="0" collapsed="false">
      <c r="A466" s="22"/>
      <c r="B466" s="22"/>
      <c r="C466" s="22"/>
      <c r="D466" s="22"/>
      <c r="E466" s="22"/>
      <c r="F466" s="22"/>
      <c r="G466" s="22"/>
      <c r="H466" s="22"/>
      <c r="I466" s="22"/>
      <c r="J466" s="22"/>
      <c r="K466" s="22"/>
      <c r="L466" s="22"/>
      <c r="M466" s="22"/>
      <c r="N466" s="22"/>
      <c r="O466" s="22"/>
      <c r="P466" s="22"/>
      <c r="Q466" s="22"/>
      <c r="R466" s="22"/>
      <c r="S466" s="22"/>
      <c r="T466" s="22"/>
      <c r="U466" s="24"/>
      <c r="V466" s="24"/>
      <c r="W466" s="22"/>
      <c r="X466" s="22"/>
      <c r="Y466" s="22"/>
      <c r="Z466" s="22"/>
    </row>
    <row r="467" customFormat="false" ht="13.5" hidden="false" customHeight="true" outlineLevel="0" collapsed="false">
      <c r="A467" s="22"/>
      <c r="B467" s="22"/>
      <c r="C467" s="22"/>
      <c r="D467" s="22"/>
      <c r="E467" s="22"/>
      <c r="F467" s="22"/>
      <c r="G467" s="22"/>
      <c r="H467" s="22"/>
      <c r="I467" s="22"/>
      <c r="J467" s="22"/>
      <c r="K467" s="22"/>
      <c r="L467" s="22"/>
      <c r="M467" s="22"/>
      <c r="N467" s="22"/>
      <c r="O467" s="22"/>
      <c r="P467" s="22"/>
      <c r="Q467" s="22"/>
      <c r="R467" s="22"/>
      <c r="S467" s="22"/>
      <c r="T467" s="22"/>
      <c r="U467" s="24"/>
      <c r="V467" s="24"/>
      <c r="W467" s="22"/>
      <c r="X467" s="22"/>
      <c r="Y467" s="22"/>
      <c r="Z467" s="22"/>
    </row>
    <row r="468" customFormat="false" ht="13.5" hidden="false" customHeight="true" outlineLevel="0" collapsed="false">
      <c r="A468" s="22"/>
      <c r="B468" s="22"/>
      <c r="C468" s="22"/>
      <c r="D468" s="22"/>
      <c r="E468" s="22"/>
      <c r="F468" s="22"/>
      <c r="G468" s="22"/>
      <c r="H468" s="22"/>
      <c r="I468" s="22"/>
      <c r="J468" s="22"/>
      <c r="K468" s="22"/>
      <c r="L468" s="22"/>
      <c r="M468" s="22"/>
      <c r="N468" s="22"/>
      <c r="O468" s="22"/>
      <c r="P468" s="22"/>
      <c r="Q468" s="22"/>
      <c r="R468" s="22"/>
      <c r="S468" s="22"/>
      <c r="T468" s="22"/>
      <c r="U468" s="24"/>
      <c r="V468" s="24"/>
      <c r="W468" s="22"/>
      <c r="X468" s="22"/>
      <c r="Y468" s="22"/>
      <c r="Z468" s="22"/>
    </row>
    <row r="469" customFormat="false" ht="13.5" hidden="false" customHeight="true" outlineLevel="0" collapsed="false">
      <c r="A469" s="22"/>
      <c r="B469" s="22"/>
      <c r="C469" s="22"/>
      <c r="D469" s="22"/>
      <c r="E469" s="22"/>
      <c r="F469" s="22"/>
      <c r="G469" s="22"/>
      <c r="H469" s="22"/>
      <c r="I469" s="22"/>
      <c r="J469" s="22"/>
      <c r="K469" s="22"/>
      <c r="L469" s="22"/>
      <c r="M469" s="22"/>
      <c r="N469" s="22"/>
      <c r="O469" s="22"/>
      <c r="P469" s="22"/>
      <c r="Q469" s="22"/>
      <c r="R469" s="22"/>
      <c r="S469" s="22"/>
      <c r="T469" s="22"/>
      <c r="U469" s="24"/>
      <c r="V469" s="24"/>
      <c r="W469" s="22"/>
      <c r="X469" s="22"/>
      <c r="Y469" s="22"/>
      <c r="Z469" s="22"/>
    </row>
    <row r="470" customFormat="false" ht="13.5" hidden="false" customHeight="true" outlineLevel="0" collapsed="false">
      <c r="A470" s="22"/>
      <c r="B470" s="22"/>
      <c r="C470" s="22"/>
      <c r="D470" s="22"/>
      <c r="E470" s="22"/>
      <c r="F470" s="22"/>
      <c r="G470" s="22"/>
      <c r="H470" s="22"/>
      <c r="I470" s="22"/>
      <c r="J470" s="22"/>
      <c r="K470" s="22"/>
      <c r="L470" s="22"/>
      <c r="M470" s="22"/>
      <c r="N470" s="22"/>
      <c r="O470" s="22"/>
      <c r="P470" s="22"/>
      <c r="Q470" s="22"/>
      <c r="R470" s="22"/>
      <c r="S470" s="22"/>
      <c r="T470" s="22"/>
      <c r="U470" s="24"/>
      <c r="V470" s="24"/>
      <c r="W470" s="22"/>
      <c r="X470" s="22"/>
      <c r="Y470" s="22"/>
      <c r="Z470" s="22"/>
    </row>
    <row r="471" customFormat="false" ht="13.5" hidden="false" customHeight="true" outlineLevel="0" collapsed="false">
      <c r="A471" s="22"/>
      <c r="B471" s="22"/>
      <c r="C471" s="22"/>
      <c r="D471" s="22"/>
      <c r="E471" s="22"/>
      <c r="F471" s="22"/>
      <c r="G471" s="22"/>
      <c r="H471" s="22"/>
      <c r="I471" s="22"/>
      <c r="J471" s="22"/>
      <c r="K471" s="22"/>
      <c r="L471" s="22"/>
      <c r="M471" s="22"/>
      <c r="N471" s="22"/>
      <c r="O471" s="22"/>
      <c r="P471" s="22"/>
      <c r="Q471" s="22"/>
      <c r="R471" s="22"/>
      <c r="S471" s="22"/>
      <c r="T471" s="22"/>
      <c r="U471" s="24"/>
      <c r="V471" s="24"/>
      <c r="W471" s="22"/>
      <c r="X471" s="22"/>
      <c r="Y471" s="22"/>
      <c r="Z471" s="22"/>
    </row>
    <row r="472" customFormat="false" ht="13.5" hidden="false" customHeight="true" outlineLevel="0" collapsed="false">
      <c r="A472" s="22"/>
      <c r="B472" s="22"/>
      <c r="C472" s="22"/>
      <c r="D472" s="22"/>
      <c r="E472" s="22"/>
      <c r="F472" s="22"/>
      <c r="G472" s="22"/>
      <c r="H472" s="22"/>
      <c r="I472" s="22"/>
      <c r="J472" s="22"/>
      <c r="K472" s="22"/>
      <c r="L472" s="22"/>
      <c r="M472" s="22"/>
      <c r="N472" s="22"/>
      <c r="O472" s="22"/>
      <c r="P472" s="22"/>
      <c r="Q472" s="22"/>
      <c r="R472" s="22"/>
      <c r="S472" s="22"/>
      <c r="T472" s="22"/>
      <c r="U472" s="24"/>
      <c r="V472" s="24"/>
      <c r="W472" s="22"/>
      <c r="X472" s="22"/>
      <c r="Y472" s="22"/>
      <c r="Z472" s="22"/>
    </row>
    <row r="473" customFormat="false" ht="13.5" hidden="false" customHeight="true" outlineLevel="0" collapsed="false">
      <c r="A473" s="22"/>
      <c r="B473" s="22"/>
      <c r="C473" s="22"/>
      <c r="D473" s="22"/>
      <c r="E473" s="22"/>
      <c r="F473" s="22"/>
      <c r="G473" s="22"/>
      <c r="H473" s="22"/>
      <c r="I473" s="22"/>
      <c r="J473" s="22"/>
      <c r="K473" s="22"/>
      <c r="L473" s="22"/>
      <c r="M473" s="22"/>
      <c r="N473" s="22"/>
      <c r="O473" s="22"/>
      <c r="P473" s="22"/>
      <c r="Q473" s="22"/>
      <c r="R473" s="22"/>
      <c r="S473" s="22"/>
      <c r="T473" s="22"/>
      <c r="U473" s="24"/>
      <c r="V473" s="24"/>
      <c r="W473" s="22"/>
      <c r="X473" s="22"/>
      <c r="Y473" s="22"/>
      <c r="Z473" s="22"/>
    </row>
    <row r="474" customFormat="false" ht="13.5" hidden="false" customHeight="true" outlineLevel="0" collapsed="false">
      <c r="A474" s="22"/>
      <c r="B474" s="22"/>
      <c r="C474" s="22"/>
      <c r="D474" s="22"/>
      <c r="E474" s="22"/>
      <c r="F474" s="22"/>
      <c r="G474" s="22"/>
      <c r="H474" s="22"/>
      <c r="I474" s="22"/>
      <c r="J474" s="22"/>
      <c r="K474" s="22"/>
      <c r="L474" s="22"/>
      <c r="M474" s="22"/>
      <c r="N474" s="22"/>
      <c r="O474" s="22"/>
      <c r="P474" s="22"/>
      <c r="Q474" s="22"/>
      <c r="R474" s="22"/>
      <c r="S474" s="22"/>
      <c r="T474" s="22"/>
      <c r="U474" s="24"/>
      <c r="V474" s="24"/>
      <c r="W474" s="22"/>
      <c r="X474" s="22"/>
      <c r="Y474" s="22"/>
      <c r="Z474" s="22"/>
    </row>
    <row r="475" customFormat="false" ht="13.5" hidden="false" customHeight="true" outlineLevel="0" collapsed="false">
      <c r="A475" s="22"/>
      <c r="B475" s="22"/>
      <c r="C475" s="22"/>
      <c r="D475" s="22"/>
      <c r="E475" s="22"/>
      <c r="F475" s="22"/>
      <c r="G475" s="22"/>
      <c r="H475" s="22"/>
      <c r="I475" s="22"/>
      <c r="J475" s="22"/>
      <c r="K475" s="22"/>
      <c r="L475" s="22"/>
      <c r="M475" s="22"/>
      <c r="N475" s="22"/>
      <c r="O475" s="22"/>
      <c r="P475" s="22"/>
      <c r="Q475" s="22"/>
      <c r="R475" s="22"/>
      <c r="S475" s="22"/>
      <c r="T475" s="22"/>
      <c r="U475" s="24"/>
      <c r="V475" s="24"/>
      <c r="W475" s="22"/>
      <c r="X475" s="22"/>
      <c r="Y475" s="22"/>
      <c r="Z475" s="22"/>
    </row>
    <row r="476" customFormat="false" ht="13.5" hidden="false" customHeight="true" outlineLevel="0" collapsed="false">
      <c r="A476" s="22"/>
      <c r="B476" s="22"/>
      <c r="C476" s="22"/>
      <c r="D476" s="22"/>
      <c r="E476" s="22"/>
      <c r="F476" s="22"/>
      <c r="G476" s="22"/>
      <c r="H476" s="22"/>
      <c r="I476" s="22"/>
      <c r="J476" s="22"/>
      <c r="K476" s="22"/>
      <c r="L476" s="22"/>
      <c r="M476" s="22"/>
      <c r="N476" s="22"/>
      <c r="O476" s="22"/>
      <c r="P476" s="22"/>
      <c r="Q476" s="22"/>
      <c r="R476" s="22"/>
      <c r="S476" s="22"/>
      <c r="T476" s="22"/>
      <c r="U476" s="24"/>
      <c r="V476" s="24"/>
      <c r="W476" s="22"/>
      <c r="X476" s="22"/>
      <c r="Y476" s="22"/>
      <c r="Z476" s="22"/>
    </row>
    <row r="477" customFormat="false" ht="13.5" hidden="false" customHeight="true" outlineLevel="0" collapsed="false">
      <c r="A477" s="22"/>
      <c r="B477" s="22"/>
      <c r="C477" s="22"/>
      <c r="D477" s="22"/>
      <c r="E477" s="22"/>
      <c r="F477" s="22"/>
      <c r="G477" s="22"/>
      <c r="H477" s="22"/>
      <c r="I477" s="22"/>
      <c r="J477" s="22"/>
      <c r="K477" s="22"/>
      <c r="L477" s="22"/>
      <c r="M477" s="22"/>
      <c r="N477" s="22"/>
      <c r="O477" s="22"/>
      <c r="P477" s="22"/>
      <c r="Q477" s="22"/>
      <c r="R477" s="22"/>
      <c r="S477" s="22"/>
      <c r="T477" s="22"/>
      <c r="U477" s="24"/>
      <c r="V477" s="24"/>
      <c r="W477" s="22"/>
      <c r="X477" s="22"/>
      <c r="Y477" s="22"/>
      <c r="Z477" s="22"/>
    </row>
    <row r="478" customFormat="false" ht="13.5" hidden="false" customHeight="true" outlineLevel="0" collapsed="false">
      <c r="A478" s="22"/>
      <c r="B478" s="22"/>
      <c r="C478" s="22"/>
      <c r="D478" s="22"/>
      <c r="E478" s="22"/>
      <c r="F478" s="22"/>
      <c r="G478" s="22"/>
      <c r="H478" s="22"/>
      <c r="I478" s="22"/>
      <c r="J478" s="22"/>
      <c r="K478" s="22"/>
      <c r="L478" s="22"/>
      <c r="M478" s="22"/>
      <c r="N478" s="22"/>
      <c r="O478" s="22"/>
      <c r="P478" s="22"/>
      <c r="Q478" s="22"/>
      <c r="R478" s="22"/>
      <c r="S478" s="22"/>
      <c r="T478" s="22"/>
      <c r="U478" s="24"/>
      <c r="V478" s="24"/>
      <c r="W478" s="22"/>
      <c r="X478" s="22"/>
      <c r="Y478" s="22"/>
      <c r="Z478" s="22"/>
    </row>
    <row r="479" customFormat="false" ht="13.5" hidden="false" customHeight="true" outlineLevel="0" collapsed="false">
      <c r="A479" s="22"/>
      <c r="B479" s="22"/>
      <c r="C479" s="22"/>
      <c r="D479" s="22"/>
      <c r="E479" s="22"/>
      <c r="F479" s="22"/>
      <c r="G479" s="22"/>
      <c r="H479" s="22"/>
      <c r="I479" s="22"/>
      <c r="J479" s="22"/>
      <c r="K479" s="22"/>
      <c r="L479" s="22"/>
      <c r="M479" s="22"/>
      <c r="N479" s="22"/>
      <c r="O479" s="22"/>
      <c r="P479" s="22"/>
      <c r="Q479" s="22"/>
      <c r="R479" s="22"/>
      <c r="S479" s="22"/>
      <c r="T479" s="22"/>
      <c r="U479" s="24"/>
      <c r="V479" s="24"/>
      <c r="W479" s="22"/>
      <c r="X479" s="22"/>
      <c r="Y479" s="22"/>
      <c r="Z479" s="22"/>
    </row>
    <row r="480" customFormat="false" ht="13.5" hidden="false" customHeight="true" outlineLevel="0" collapsed="false">
      <c r="A480" s="22"/>
      <c r="B480" s="22"/>
      <c r="C480" s="22"/>
      <c r="D480" s="22"/>
      <c r="E480" s="22"/>
      <c r="F480" s="22"/>
      <c r="G480" s="22"/>
      <c r="H480" s="22"/>
      <c r="I480" s="22"/>
      <c r="J480" s="22"/>
      <c r="K480" s="22"/>
      <c r="L480" s="22"/>
      <c r="M480" s="22"/>
      <c r="N480" s="22"/>
      <c r="O480" s="22"/>
      <c r="P480" s="22"/>
      <c r="Q480" s="22"/>
      <c r="R480" s="22"/>
      <c r="S480" s="22"/>
      <c r="T480" s="22"/>
      <c r="U480" s="24"/>
      <c r="V480" s="24"/>
      <c r="W480" s="22"/>
      <c r="X480" s="22"/>
      <c r="Y480" s="22"/>
      <c r="Z480" s="22"/>
    </row>
    <row r="481" customFormat="false" ht="13.5" hidden="false" customHeight="true" outlineLevel="0" collapsed="false">
      <c r="A481" s="22"/>
      <c r="B481" s="22"/>
      <c r="C481" s="22"/>
      <c r="D481" s="22"/>
      <c r="E481" s="22"/>
      <c r="F481" s="22"/>
      <c r="G481" s="22"/>
      <c r="H481" s="22"/>
      <c r="I481" s="22"/>
      <c r="J481" s="22"/>
      <c r="K481" s="22"/>
      <c r="L481" s="22"/>
      <c r="M481" s="22"/>
      <c r="N481" s="22"/>
      <c r="O481" s="22"/>
      <c r="P481" s="22"/>
      <c r="Q481" s="22"/>
      <c r="R481" s="22"/>
      <c r="S481" s="22"/>
      <c r="T481" s="22"/>
      <c r="U481" s="24"/>
      <c r="V481" s="24"/>
      <c r="W481" s="22"/>
      <c r="X481" s="22"/>
      <c r="Y481" s="22"/>
      <c r="Z481" s="22"/>
    </row>
    <row r="482" customFormat="false" ht="13.5" hidden="false" customHeight="true" outlineLevel="0" collapsed="false">
      <c r="A482" s="22"/>
      <c r="B482" s="22"/>
      <c r="C482" s="22"/>
      <c r="D482" s="22"/>
      <c r="E482" s="22"/>
      <c r="F482" s="22"/>
      <c r="G482" s="22"/>
      <c r="H482" s="22"/>
      <c r="I482" s="22"/>
      <c r="J482" s="22"/>
      <c r="K482" s="22"/>
      <c r="L482" s="22"/>
      <c r="M482" s="22"/>
      <c r="N482" s="22"/>
      <c r="O482" s="22"/>
      <c r="P482" s="22"/>
      <c r="Q482" s="22"/>
      <c r="R482" s="22"/>
      <c r="S482" s="22"/>
      <c r="T482" s="22"/>
      <c r="U482" s="24"/>
      <c r="V482" s="24"/>
      <c r="W482" s="22"/>
      <c r="X482" s="22"/>
      <c r="Y482" s="22"/>
      <c r="Z482" s="22"/>
    </row>
    <row r="483" customFormat="false" ht="13.5" hidden="false" customHeight="true" outlineLevel="0" collapsed="false">
      <c r="A483" s="22"/>
      <c r="B483" s="22"/>
      <c r="C483" s="22"/>
      <c r="D483" s="22"/>
      <c r="E483" s="22"/>
      <c r="F483" s="22"/>
      <c r="G483" s="22"/>
      <c r="H483" s="22"/>
      <c r="I483" s="22"/>
      <c r="J483" s="22"/>
      <c r="K483" s="22"/>
      <c r="L483" s="22"/>
      <c r="M483" s="22"/>
      <c r="N483" s="22"/>
      <c r="O483" s="22"/>
      <c r="P483" s="22"/>
      <c r="Q483" s="22"/>
      <c r="R483" s="22"/>
      <c r="S483" s="22"/>
      <c r="T483" s="22"/>
      <c r="U483" s="24"/>
      <c r="V483" s="24"/>
      <c r="W483" s="22"/>
      <c r="X483" s="22"/>
      <c r="Y483" s="22"/>
      <c r="Z483" s="22"/>
    </row>
    <row r="484" customFormat="false" ht="13.5" hidden="false" customHeight="true" outlineLevel="0" collapsed="false">
      <c r="A484" s="22"/>
      <c r="B484" s="22"/>
      <c r="C484" s="22"/>
      <c r="D484" s="22"/>
      <c r="E484" s="22"/>
      <c r="F484" s="22"/>
      <c r="G484" s="22"/>
      <c r="H484" s="22"/>
      <c r="I484" s="22"/>
      <c r="J484" s="22"/>
      <c r="K484" s="22"/>
      <c r="L484" s="22"/>
      <c r="M484" s="22"/>
      <c r="N484" s="22"/>
      <c r="O484" s="22"/>
      <c r="P484" s="22"/>
      <c r="Q484" s="22"/>
      <c r="R484" s="22"/>
      <c r="S484" s="22"/>
      <c r="T484" s="22"/>
      <c r="U484" s="24"/>
      <c r="V484" s="24"/>
      <c r="W484" s="22"/>
      <c r="X484" s="22"/>
      <c r="Y484" s="22"/>
      <c r="Z484" s="22"/>
    </row>
    <row r="485" customFormat="false" ht="13.5" hidden="false" customHeight="true" outlineLevel="0" collapsed="false">
      <c r="A485" s="22"/>
      <c r="B485" s="22"/>
      <c r="C485" s="22"/>
      <c r="D485" s="22"/>
      <c r="E485" s="22"/>
      <c r="F485" s="22"/>
      <c r="G485" s="22"/>
      <c r="H485" s="22"/>
      <c r="I485" s="22"/>
      <c r="J485" s="22"/>
      <c r="K485" s="22"/>
      <c r="L485" s="22"/>
      <c r="M485" s="22"/>
      <c r="N485" s="22"/>
      <c r="O485" s="22"/>
      <c r="P485" s="22"/>
      <c r="Q485" s="22"/>
      <c r="R485" s="22"/>
      <c r="S485" s="22"/>
      <c r="T485" s="22"/>
      <c r="U485" s="24"/>
      <c r="V485" s="24"/>
      <c r="W485" s="22"/>
      <c r="X485" s="22"/>
      <c r="Y485" s="22"/>
      <c r="Z485" s="22"/>
    </row>
    <row r="486" customFormat="false" ht="13.5" hidden="false" customHeight="true" outlineLevel="0" collapsed="false">
      <c r="A486" s="22"/>
      <c r="B486" s="22"/>
      <c r="C486" s="22"/>
      <c r="D486" s="22"/>
      <c r="E486" s="22"/>
      <c r="F486" s="22"/>
      <c r="G486" s="22"/>
      <c r="H486" s="22"/>
      <c r="I486" s="22"/>
      <c r="J486" s="22"/>
      <c r="K486" s="22"/>
      <c r="L486" s="22"/>
      <c r="M486" s="22"/>
      <c r="N486" s="22"/>
      <c r="O486" s="22"/>
      <c r="P486" s="22"/>
      <c r="Q486" s="22"/>
      <c r="R486" s="22"/>
      <c r="S486" s="22"/>
      <c r="T486" s="22"/>
      <c r="U486" s="24"/>
      <c r="V486" s="24"/>
      <c r="W486" s="22"/>
      <c r="X486" s="22"/>
      <c r="Y486" s="22"/>
      <c r="Z486" s="22"/>
    </row>
    <row r="487" customFormat="false" ht="13.5" hidden="false" customHeight="true" outlineLevel="0" collapsed="false">
      <c r="A487" s="22"/>
      <c r="B487" s="22"/>
      <c r="C487" s="22"/>
      <c r="D487" s="22"/>
      <c r="E487" s="22"/>
      <c r="F487" s="22"/>
      <c r="G487" s="22"/>
      <c r="H487" s="22"/>
      <c r="I487" s="22"/>
      <c r="J487" s="22"/>
      <c r="K487" s="22"/>
      <c r="L487" s="22"/>
      <c r="M487" s="22"/>
      <c r="N487" s="22"/>
      <c r="O487" s="22"/>
      <c r="P487" s="22"/>
      <c r="Q487" s="22"/>
      <c r="R487" s="22"/>
      <c r="S487" s="22"/>
      <c r="T487" s="22"/>
      <c r="U487" s="24"/>
      <c r="V487" s="24"/>
      <c r="W487" s="22"/>
      <c r="X487" s="22"/>
      <c r="Y487" s="22"/>
      <c r="Z487" s="22"/>
    </row>
    <row r="488" customFormat="false" ht="13.5" hidden="false" customHeight="true" outlineLevel="0" collapsed="false">
      <c r="A488" s="22"/>
      <c r="B488" s="22"/>
      <c r="C488" s="22"/>
      <c r="D488" s="22"/>
      <c r="E488" s="22"/>
      <c r="F488" s="22"/>
      <c r="G488" s="22"/>
      <c r="H488" s="22"/>
      <c r="I488" s="22"/>
      <c r="J488" s="22"/>
      <c r="K488" s="22"/>
      <c r="L488" s="22"/>
      <c r="M488" s="22"/>
      <c r="N488" s="22"/>
      <c r="O488" s="22"/>
      <c r="P488" s="22"/>
      <c r="Q488" s="22"/>
      <c r="R488" s="22"/>
      <c r="S488" s="22"/>
      <c r="T488" s="22"/>
      <c r="U488" s="24"/>
      <c r="V488" s="24"/>
      <c r="W488" s="22"/>
      <c r="X488" s="22"/>
      <c r="Y488" s="22"/>
      <c r="Z488" s="22"/>
    </row>
    <row r="489" customFormat="false" ht="13.5" hidden="false" customHeight="true" outlineLevel="0" collapsed="false">
      <c r="A489" s="22"/>
      <c r="B489" s="22"/>
      <c r="C489" s="22"/>
      <c r="D489" s="22"/>
      <c r="E489" s="22"/>
      <c r="F489" s="22"/>
      <c r="G489" s="22"/>
      <c r="H489" s="22"/>
      <c r="I489" s="22"/>
      <c r="J489" s="22"/>
      <c r="K489" s="22"/>
      <c r="L489" s="22"/>
      <c r="M489" s="22"/>
      <c r="N489" s="22"/>
      <c r="O489" s="22"/>
      <c r="P489" s="22"/>
      <c r="Q489" s="22"/>
      <c r="R489" s="22"/>
      <c r="S489" s="22"/>
      <c r="T489" s="22"/>
      <c r="U489" s="24"/>
      <c r="V489" s="24"/>
      <c r="W489" s="22"/>
      <c r="X489" s="22"/>
      <c r="Y489" s="22"/>
      <c r="Z489" s="22"/>
    </row>
    <row r="490" customFormat="false" ht="13.5" hidden="false" customHeight="true" outlineLevel="0" collapsed="false">
      <c r="A490" s="22"/>
      <c r="B490" s="22"/>
      <c r="C490" s="22"/>
      <c r="D490" s="22"/>
      <c r="E490" s="22"/>
      <c r="F490" s="22"/>
      <c r="G490" s="22"/>
      <c r="H490" s="22"/>
      <c r="I490" s="22"/>
      <c r="J490" s="22"/>
      <c r="K490" s="22"/>
      <c r="L490" s="22"/>
      <c r="M490" s="22"/>
      <c r="N490" s="22"/>
      <c r="O490" s="22"/>
      <c r="P490" s="22"/>
      <c r="Q490" s="22"/>
      <c r="R490" s="22"/>
      <c r="S490" s="22"/>
      <c r="T490" s="22"/>
      <c r="U490" s="24"/>
      <c r="V490" s="24"/>
      <c r="W490" s="22"/>
      <c r="X490" s="22"/>
      <c r="Y490" s="22"/>
      <c r="Z490" s="22"/>
    </row>
    <row r="491" customFormat="false" ht="13.5" hidden="false" customHeight="true" outlineLevel="0" collapsed="false">
      <c r="A491" s="22"/>
      <c r="B491" s="22"/>
      <c r="C491" s="22"/>
      <c r="D491" s="22"/>
      <c r="E491" s="22"/>
      <c r="F491" s="22"/>
      <c r="G491" s="22"/>
      <c r="H491" s="22"/>
      <c r="I491" s="22"/>
      <c r="J491" s="22"/>
      <c r="K491" s="22"/>
      <c r="L491" s="22"/>
      <c r="M491" s="22"/>
      <c r="N491" s="22"/>
      <c r="O491" s="22"/>
      <c r="P491" s="22"/>
      <c r="Q491" s="22"/>
      <c r="R491" s="22"/>
      <c r="S491" s="22"/>
      <c r="T491" s="22"/>
      <c r="U491" s="24"/>
      <c r="V491" s="24"/>
      <c r="W491" s="22"/>
      <c r="X491" s="22"/>
      <c r="Y491" s="22"/>
      <c r="Z491" s="22"/>
    </row>
    <row r="492" customFormat="false" ht="13.5" hidden="false" customHeight="true" outlineLevel="0" collapsed="false">
      <c r="A492" s="22"/>
      <c r="B492" s="22"/>
      <c r="C492" s="22"/>
      <c r="D492" s="22"/>
      <c r="E492" s="22"/>
      <c r="F492" s="22"/>
      <c r="G492" s="22"/>
      <c r="H492" s="22"/>
      <c r="I492" s="22"/>
      <c r="J492" s="22"/>
      <c r="K492" s="22"/>
      <c r="L492" s="22"/>
      <c r="M492" s="22"/>
      <c r="N492" s="22"/>
      <c r="O492" s="22"/>
      <c r="P492" s="22"/>
      <c r="Q492" s="22"/>
      <c r="R492" s="22"/>
      <c r="S492" s="22"/>
      <c r="T492" s="22"/>
      <c r="U492" s="24"/>
      <c r="V492" s="24"/>
      <c r="W492" s="22"/>
      <c r="X492" s="22"/>
      <c r="Y492" s="22"/>
      <c r="Z492" s="22"/>
    </row>
    <row r="493" customFormat="false" ht="13.5" hidden="false" customHeight="true" outlineLevel="0" collapsed="false">
      <c r="A493" s="22"/>
      <c r="B493" s="22"/>
      <c r="C493" s="22"/>
      <c r="D493" s="22"/>
      <c r="E493" s="22"/>
      <c r="F493" s="22"/>
      <c r="G493" s="22"/>
      <c r="H493" s="22"/>
      <c r="I493" s="22"/>
      <c r="J493" s="22"/>
      <c r="K493" s="22"/>
      <c r="L493" s="22"/>
      <c r="M493" s="22"/>
      <c r="N493" s="22"/>
      <c r="O493" s="22"/>
      <c r="P493" s="22"/>
      <c r="Q493" s="22"/>
      <c r="R493" s="22"/>
      <c r="S493" s="22"/>
      <c r="T493" s="22"/>
      <c r="U493" s="24"/>
      <c r="V493" s="24"/>
      <c r="W493" s="22"/>
      <c r="X493" s="22"/>
      <c r="Y493" s="22"/>
      <c r="Z493" s="22"/>
    </row>
    <row r="494" customFormat="false" ht="13.5" hidden="false" customHeight="true" outlineLevel="0" collapsed="false">
      <c r="A494" s="22"/>
      <c r="B494" s="22"/>
      <c r="C494" s="22"/>
      <c r="D494" s="22"/>
      <c r="E494" s="22"/>
      <c r="F494" s="22"/>
      <c r="G494" s="22"/>
      <c r="H494" s="22"/>
      <c r="I494" s="22"/>
      <c r="J494" s="22"/>
      <c r="K494" s="22"/>
      <c r="L494" s="22"/>
      <c r="M494" s="22"/>
      <c r="N494" s="22"/>
      <c r="O494" s="22"/>
      <c r="P494" s="22"/>
      <c r="Q494" s="22"/>
      <c r="R494" s="22"/>
      <c r="S494" s="22"/>
      <c r="T494" s="22"/>
      <c r="U494" s="24"/>
      <c r="V494" s="24"/>
      <c r="W494" s="22"/>
      <c r="X494" s="22"/>
      <c r="Y494" s="22"/>
      <c r="Z494" s="22"/>
    </row>
    <row r="495" customFormat="false" ht="13.5" hidden="false" customHeight="true" outlineLevel="0" collapsed="false">
      <c r="A495" s="22"/>
      <c r="B495" s="22"/>
      <c r="C495" s="22"/>
      <c r="D495" s="22"/>
      <c r="E495" s="22"/>
      <c r="F495" s="22"/>
      <c r="G495" s="22"/>
      <c r="H495" s="22"/>
      <c r="I495" s="22"/>
      <c r="J495" s="22"/>
      <c r="K495" s="22"/>
      <c r="L495" s="22"/>
      <c r="M495" s="22"/>
      <c r="N495" s="22"/>
      <c r="O495" s="22"/>
      <c r="P495" s="22"/>
      <c r="Q495" s="22"/>
      <c r="R495" s="22"/>
      <c r="S495" s="22"/>
      <c r="T495" s="22"/>
      <c r="U495" s="24"/>
      <c r="V495" s="24"/>
      <c r="W495" s="22"/>
      <c r="X495" s="22"/>
      <c r="Y495" s="22"/>
      <c r="Z495" s="22"/>
    </row>
    <row r="496" customFormat="false" ht="13.5" hidden="false" customHeight="true" outlineLevel="0" collapsed="false">
      <c r="A496" s="22"/>
      <c r="B496" s="22"/>
      <c r="C496" s="22"/>
      <c r="D496" s="22"/>
      <c r="E496" s="22"/>
      <c r="F496" s="22"/>
      <c r="G496" s="22"/>
      <c r="H496" s="22"/>
      <c r="I496" s="22"/>
      <c r="J496" s="22"/>
      <c r="K496" s="22"/>
      <c r="L496" s="22"/>
      <c r="M496" s="22"/>
      <c r="N496" s="22"/>
      <c r="O496" s="22"/>
      <c r="P496" s="22"/>
      <c r="Q496" s="22"/>
      <c r="R496" s="22"/>
      <c r="S496" s="22"/>
      <c r="T496" s="22"/>
      <c r="U496" s="24"/>
      <c r="V496" s="24"/>
      <c r="W496" s="22"/>
      <c r="X496" s="22"/>
      <c r="Y496" s="22"/>
      <c r="Z496" s="22"/>
    </row>
    <row r="497" customFormat="false" ht="13.5" hidden="false" customHeight="true" outlineLevel="0" collapsed="false">
      <c r="A497" s="22"/>
      <c r="B497" s="22"/>
      <c r="C497" s="22"/>
      <c r="D497" s="22"/>
      <c r="E497" s="22"/>
      <c r="F497" s="22"/>
      <c r="G497" s="22"/>
      <c r="H497" s="22"/>
      <c r="I497" s="22"/>
      <c r="J497" s="22"/>
      <c r="K497" s="22"/>
      <c r="L497" s="22"/>
      <c r="M497" s="22"/>
      <c r="N497" s="22"/>
      <c r="O497" s="22"/>
      <c r="P497" s="22"/>
      <c r="Q497" s="22"/>
      <c r="R497" s="22"/>
      <c r="S497" s="22"/>
      <c r="T497" s="22"/>
      <c r="U497" s="24"/>
      <c r="V497" s="24"/>
      <c r="W497" s="22"/>
      <c r="X497" s="22"/>
      <c r="Y497" s="22"/>
      <c r="Z497" s="22"/>
    </row>
    <row r="498" customFormat="false" ht="13.5" hidden="false" customHeight="true" outlineLevel="0" collapsed="false">
      <c r="A498" s="22"/>
      <c r="B498" s="22"/>
      <c r="C498" s="22"/>
      <c r="D498" s="22"/>
      <c r="E498" s="22"/>
      <c r="F498" s="22"/>
      <c r="G498" s="22"/>
      <c r="H498" s="22"/>
      <c r="I498" s="22"/>
      <c r="J498" s="22"/>
      <c r="K498" s="22"/>
      <c r="L498" s="22"/>
      <c r="M498" s="22"/>
      <c r="N498" s="22"/>
      <c r="O498" s="22"/>
      <c r="P498" s="22"/>
      <c r="Q498" s="22"/>
      <c r="R498" s="22"/>
      <c r="S498" s="22"/>
      <c r="T498" s="22"/>
      <c r="U498" s="24"/>
      <c r="V498" s="24"/>
      <c r="W498" s="22"/>
      <c r="X498" s="22"/>
      <c r="Y498" s="22"/>
      <c r="Z498" s="22"/>
    </row>
    <row r="499" customFormat="false" ht="13.5" hidden="false" customHeight="true" outlineLevel="0" collapsed="false">
      <c r="A499" s="22"/>
      <c r="B499" s="22"/>
      <c r="C499" s="22"/>
      <c r="D499" s="22"/>
      <c r="E499" s="22"/>
      <c r="F499" s="22"/>
      <c r="G499" s="22"/>
      <c r="H499" s="22"/>
      <c r="I499" s="22"/>
      <c r="J499" s="22"/>
      <c r="K499" s="22"/>
      <c r="L499" s="22"/>
      <c r="M499" s="22"/>
      <c r="N499" s="22"/>
      <c r="O499" s="22"/>
      <c r="P499" s="22"/>
      <c r="Q499" s="22"/>
      <c r="R499" s="22"/>
      <c r="S499" s="22"/>
      <c r="T499" s="22"/>
      <c r="U499" s="24"/>
      <c r="V499" s="24"/>
      <c r="W499" s="22"/>
      <c r="X499" s="22"/>
      <c r="Y499" s="22"/>
      <c r="Z499" s="22"/>
    </row>
    <row r="500" customFormat="false" ht="13.5" hidden="false" customHeight="true" outlineLevel="0" collapsed="false">
      <c r="A500" s="22"/>
      <c r="B500" s="22"/>
      <c r="C500" s="22"/>
      <c r="D500" s="22"/>
      <c r="E500" s="22"/>
      <c r="F500" s="22"/>
      <c r="G500" s="22"/>
      <c r="H500" s="22"/>
      <c r="I500" s="22"/>
      <c r="J500" s="22"/>
      <c r="K500" s="22"/>
      <c r="L500" s="22"/>
      <c r="M500" s="22"/>
      <c r="N500" s="22"/>
      <c r="O500" s="22"/>
      <c r="P500" s="22"/>
      <c r="Q500" s="22"/>
      <c r="R500" s="22"/>
      <c r="S500" s="22"/>
      <c r="T500" s="22"/>
      <c r="U500" s="24"/>
      <c r="V500" s="24"/>
      <c r="W500" s="22"/>
      <c r="X500" s="22"/>
      <c r="Y500" s="22"/>
      <c r="Z500" s="22"/>
    </row>
    <row r="501" customFormat="false" ht="13.5" hidden="false" customHeight="true" outlineLevel="0" collapsed="false">
      <c r="A501" s="22"/>
      <c r="B501" s="22"/>
      <c r="C501" s="22"/>
      <c r="D501" s="22"/>
      <c r="E501" s="22"/>
      <c r="F501" s="22"/>
      <c r="G501" s="22"/>
      <c r="H501" s="22"/>
      <c r="I501" s="22"/>
      <c r="J501" s="22"/>
      <c r="K501" s="22"/>
      <c r="L501" s="22"/>
      <c r="M501" s="22"/>
      <c r="N501" s="22"/>
      <c r="O501" s="22"/>
      <c r="P501" s="22"/>
      <c r="Q501" s="22"/>
      <c r="R501" s="22"/>
      <c r="S501" s="22"/>
      <c r="T501" s="22"/>
      <c r="U501" s="24"/>
      <c r="V501" s="24"/>
      <c r="W501" s="22"/>
      <c r="X501" s="22"/>
      <c r="Y501" s="22"/>
      <c r="Z501" s="22"/>
    </row>
    <row r="502" customFormat="false" ht="13.5" hidden="false" customHeight="true" outlineLevel="0" collapsed="false">
      <c r="A502" s="22"/>
      <c r="B502" s="22"/>
      <c r="C502" s="22"/>
      <c r="D502" s="22"/>
      <c r="E502" s="22"/>
      <c r="F502" s="22"/>
      <c r="G502" s="22"/>
      <c r="H502" s="22"/>
      <c r="I502" s="22"/>
      <c r="J502" s="22"/>
      <c r="K502" s="22"/>
      <c r="L502" s="22"/>
      <c r="M502" s="22"/>
      <c r="N502" s="22"/>
      <c r="O502" s="22"/>
      <c r="P502" s="22"/>
      <c r="Q502" s="22"/>
      <c r="R502" s="22"/>
      <c r="S502" s="22"/>
      <c r="T502" s="22"/>
      <c r="U502" s="24"/>
      <c r="V502" s="24"/>
      <c r="W502" s="22"/>
      <c r="X502" s="22"/>
      <c r="Y502" s="22"/>
      <c r="Z502" s="22"/>
    </row>
    <row r="503" customFormat="false" ht="13.5" hidden="false" customHeight="true" outlineLevel="0" collapsed="false">
      <c r="A503" s="22"/>
      <c r="B503" s="22"/>
      <c r="C503" s="22"/>
      <c r="D503" s="22"/>
      <c r="E503" s="22"/>
      <c r="F503" s="22"/>
      <c r="G503" s="22"/>
      <c r="H503" s="22"/>
      <c r="I503" s="22"/>
      <c r="J503" s="22"/>
      <c r="K503" s="22"/>
      <c r="L503" s="22"/>
      <c r="M503" s="22"/>
      <c r="N503" s="22"/>
      <c r="O503" s="22"/>
      <c r="P503" s="22"/>
      <c r="Q503" s="22"/>
      <c r="R503" s="22"/>
      <c r="S503" s="22"/>
      <c r="T503" s="22"/>
      <c r="U503" s="24"/>
      <c r="V503" s="24"/>
      <c r="W503" s="22"/>
      <c r="X503" s="22"/>
      <c r="Y503" s="22"/>
      <c r="Z503" s="22"/>
    </row>
    <row r="504" customFormat="false" ht="13.5" hidden="false" customHeight="true" outlineLevel="0" collapsed="false">
      <c r="A504" s="22"/>
      <c r="B504" s="22"/>
      <c r="C504" s="22"/>
      <c r="D504" s="22"/>
      <c r="E504" s="22"/>
      <c r="F504" s="22"/>
      <c r="G504" s="22"/>
      <c r="H504" s="22"/>
      <c r="I504" s="22"/>
      <c r="J504" s="22"/>
      <c r="K504" s="22"/>
      <c r="L504" s="22"/>
      <c r="M504" s="22"/>
      <c r="N504" s="22"/>
      <c r="O504" s="22"/>
      <c r="P504" s="22"/>
      <c r="Q504" s="22"/>
      <c r="R504" s="22"/>
      <c r="S504" s="22"/>
      <c r="T504" s="22"/>
      <c r="U504" s="24"/>
      <c r="V504" s="24"/>
      <c r="W504" s="22"/>
      <c r="X504" s="22"/>
      <c r="Y504" s="22"/>
      <c r="Z504" s="22"/>
    </row>
    <row r="505" customFormat="false" ht="13.5" hidden="false" customHeight="true" outlineLevel="0" collapsed="false">
      <c r="A505" s="22"/>
      <c r="B505" s="22"/>
      <c r="C505" s="22"/>
      <c r="D505" s="22"/>
      <c r="E505" s="22"/>
      <c r="F505" s="22"/>
      <c r="G505" s="22"/>
      <c r="H505" s="22"/>
      <c r="I505" s="22"/>
      <c r="J505" s="22"/>
      <c r="K505" s="22"/>
      <c r="L505" s="22"/>
      <c r="M505" s="22"/>
      <c r="N505" s="22"/>
      <c r="O505" s="22"/>
      <c r="P505" s="22"/>
      <c r="Q505" s="22"/>
      <c r="R505" s="22"/>
      <c r="S505" s="22"/>
      <c r="T505" s="22"/>
      <c r="U505" s="24"/>
      <c r="V505" s="24"/>
      <c r="W505" s="22"/>
      <c r="X505" s="22"/>
      <c r="Y505" s="22"/>
      <c r="Z505" s="22"/>
    </row>
    <row r="506" customFormat="false" ht="13.5" hidden="false" customHeight="true" outlineLevel="0" collapsed="false">
      <c r="A506" s="22"/>
      <c r="B506" s="22"/>
      <c r="C506" s="22"/>
      <c r="D506" s="22"/>
      <c r="E506" s="22"/>
      <c r="F506" s="22"/>
      <c r="G506" s="22"/>
      <c r="H506" s="22"/>
      <c r="I506" s="22"/>
      <c r="J506" s="22"/>
      <c r="K506" s="22"/>
      <c r="L506" s="22"/>
      <c r="M506" s="22"/>
      <c r="N506" s="22"/>
      <c r="O506" s="22"/>
      <c r="P506" s="22"/>
      <c r="Q506" s="22"/>
      <c r="R506" s="22"/>
      <c r="S506" s="22"/>
      <c r="T506" s="22"/>
      <c r="U506" s="24"/>
      <c r="V506" s="24"/>
      <c r="W506" s="22"/>
      <c r="X506" s="22"/>
      <c r="Y506" s="22"/>
      <c r="Z506" s="22"/>
    </row>
    <row r="507" customFormat="false" ht="13.5" hidden="false" customHeight="true" outlineLevel="0" collapsed="false">
      <c r="A507" s="22"/>
      <c r="B507" s="22"/>
      <c r="C507" s="22"/>
      <c r="D507" s="22"/>
      <c r="E507" s="22"/>
      <c r="F507" s="22"/>
      <c r="G507" s="22"/>
      <c r="H507" s="22"/>
      <c r="I507" s="22"/>
      <c r="J507" s="22"/>
      <c r="K507" s="22"/>
      <c r="L507" s="22"/>
      <c r="M507" s="22"/>
      <c r="N507" s="22"/>
      <c r="O507" s="22"/>
      <c r="P507" s="22"/>
      <c r="Q507" s="22"/>
      <c r="R507" s="22"/>
      <c r="S507" s="22"/>
      <c r="T507" s="22"/>
      <c r="U507" s="24"/>
      <c r="V507" s="24"/>
      <c r="W507" s="22"/>
      <c r="X507" s="22"/>
      <c r="Y507" s="22"/>
      <c r="Z507" s="22"/>
    </row>
    <row r="508" customFormat="false" ht="13.5" hidden="false" customHeight="true" outlineLevel="0" collapsed="false">
      <c r="A508" s="22"/>
      <c r="B508" s="22"/>
      <c r="C508" s="22"/>
      <c r="D508" s="22"/>
      <c r="E508" s="22"/>
      <c r="F508" s="22"/>
      <c r="G508" s="22"/>
      <c r="H508" s="22"/>
      <c r="I508" s="22"/>
      <c r="J508" s="22"/>
      <c r="K508" s="22"/>
      <c r="L508" s="22"/>
      <c r="M508" s="22"/>
      <c r="N508" s="22"/>
      <c r="O508" s="22"/>
      <c r="P508" s="22"/>
      <c r="Q508" s="22"/>
      <c r="R508" s="22"/>
      <c r="S508" s="22"/>
      <c r="T508" s="22"/>
      <c r="U508" s="24"/>
      <c r="V508" s="24"/>
      <c r="W508" s="22"/>
      <c r="X508" s="22"/>
      <c r="Y508" s="22"/>
      <c r="Z508" s="22"/>
    </row>
    <row r="509" customFormat="false" ht="13.5" hidden="false" customHeight="true" outlineLevel="0" collapsed="false">
      <c r="A509" s="22"/>
      <c r="B509" s="22"/>
      <c r="C509" s="22"/>
      <c r="D509" s="22"/>
      <c r="E509" s="22"/>
      <c r="F509" s="22"/>
      <c r="G509" s="22"/>
      <c r="H509" s="22"/>
      <c r="I509" s="22"/>
      <c r="J509" s="22"/>
      <c r="K509" s="22"/>
      <c r="L509" s="22"/>
      <c r="M509" s="22"/>
      <c r="N509" s="22"/>
      <c r="O509" s="22"/>
      <c r="P509" s="22"/>
      <c r="Q509" s="22"/>
      <c r="R509" s="22"/>
      <c r="S509" s="22"/>
      <c r="T509" s="22"/>
      <c r="U509" s="24"/>
      <c r="V509" s="24"/>
      <c r="W509" s="22"/>
      <c r="X509" s="22"/>
      <c r="Y509" s="22"/>
      <c r="Z509" s="22"/>
    </row>
    <row r="510" customFormat="false" ht="13.5" hidden="false" customHeight="true" outlineLevel="0" collapsed="false">
      <c r="A510" s="22"/>
      <c r="B510" s="22"/>
      <c r="C510" s="22"/>
      <c r="D510" s="22"/>
      <c r="E510" s="22"/>
      <c r="F510" s="22"/>
      <c r="G510" s="22"/>
      <c r="H510" s="22"/>
      <c r="I510" s="22"/>
      <c r="J510" s="22"/>
      <c r="K510" s="22"/>
      <c r="L510" s="22"/>
      <c r="M510" s="22"/>
      <c r="N510" s="22"/>
      <c r="O510" s="22"/>
      <c r="P510" s="22"/>
      <c r="Q510" s="22"/>
      <c r="R510" s="22"/>
      <c r="S510" s="22"/>
      <c r="T510" s="22"/>
      <c r="U510" s="24"/>
      <c r="V510" s="24"/>
      <c r="W510" s="22"/>
      <c r="X510" s="22"/>
      <c r="Y510" s="22"/>
      <c r="Z510" s="22"/>
    </row>
    <row r="511" customFormat="false" ht="13.5" hidden="false" customHeight="true" outlineLevel="0" collapsed="false">
      <c r="A511" s="22"/>
      <c r="B511" s="22"/>
      <c r="C511" s="22"/>
      <c r="D511" s="22"/>
      <c r="E511" s="22"/>
      <c r="F511" s="22"/>
      <c r="G511" s="22"/>
      <c r="H511" s="22"/>
      <c r="I511" s="22"/>
      <c r="J511" s="22"/>
      <c r="K511" s="22"/>
      <c r="L511" s="22"/>
      <c r="M511" s="22"/>
      <c r="N511" s="22"/>
      <c r="O511" s="22"/>
      <c r="P511" s="22"/>
      <c r="Q511" s="22"/>
      <c r="R511" s="22"/>
      <c r="S511" s="22"/>
      <c r="T511" s="22"/>
      <c r="U511" s="24"/>
      <c r="V511" s="24"/>
      <c r="W511" s="22"/>
      <c r="X511" s="22"/>
      <c r="Y511" s="22"/>
      <c r="Z511" s="22"/>
    </row>
    <row r="512" customFormat="false" ht="13.5" hidden="false" customHeight="true" outlineLevel="0" collapsed="false">
      <c r="A512" s="22"/>
      <c r="B512" s="22"/>
      <c r="C512" s="22"/>
      <c r="D512" s="22"/>
      <c r="E512" s="22"/>
      <c r="F512" s="22"/>
      <c r="G512" s="22"/>
      <c r="H512" s="22"/>
      <c r="I512" s="22"/>
      <c r="J512" s="22"/>
      <c r="K512" s="22"/>
      <c r="L512" s="22"/>
      <c r="M512" s="22"/>
      <c r="N512" s="22"/>
      <c r="O512" s="22"/>
      <c r="P512" s="22"/>
      <c r="Q512" s="22"/>
      <c r="R512" s="22"/>
      <c r="S512" s="22"/>
      <c r="T512" s="22"/>
      <c r="U512" s="24"/>
      <c r="V512" s="24"/>
      <c r="W512" s="22"/>
      <c r="X512" s="22"/>
      <c r="Y512" s="22"/>
      <c r="Z512" s="22"/>
    </row>
    <row r="513" customFormat="false" ht="13.5" hidden="false" customHeight="true" outlineLevel="0" collapsed="false">
      <c r="A513" s="22"/>
      <c r="B513" s="22"/>
      <c r="C513" s="22"/>
      <c r="D513" s="22"/>
      <c r="E513" s="22"/>
      <c r="F513" s="22"/>
      <c r="G513" s="22"/>
      <c r="H513" s="22"/>
      <c r="I513" s="22"/>
      <c r="J513" s="22"/>
      <c r="K513" s="22"/>
      <c r="L513" s="22"/>
      <c r="M513" s="22"/>
      <c r="N513" s="22"/>
      <c r="O513" s="22"/>
      <c r="P513" s="22"/>
      <c r="Q513" s="22"/>
      <c r="R513" s="22"/>
      <c r="S513" s="22"/>
      <c r="T513" s="22"/>
      <c r="U513" s="24"/>
      <c r="V513" s="24"/>
      <c r="W513" s="22"/>
      <c r="X513" s="22"/>
      <c r="Y513" s="22"/>
      <c r="Z513" s="22"/>
    </row>
    <row r="514" customFormat="false" ht="13.5" hidden="false" customHeight="true" outlineLevel="0" collapsed="false">
      <c r="A514" s="22"/>
      <c r="B514" s="22"/>
      <c r="C514" s="22"/>
      <c r="D514" s="22"/>
      <c r="E514" s="22"/>
      <c r="F514" s="22"/>
      <c r="G514" s="22"/>
      <c r="H514" s="22"/>
      <c r="I514" s="22"/>
      <c r="J514" s="22"/>
      <c r="K514" s="22"/>
      <c r="L514" s="22"/>
      <c r="M514" s="22"/>
      <c r="N514" s="22"/>
      <c r="O514" s="22"/>
      <c r="P514" s="22"/>
      <c r="Q514" s="22"/>
      <c r="R514" s="22"/>
      <c r="S514" s="22"/>
      <c r="T514" s="22"/>
      <c r="U514" s="24"/>
      <c r="V514" s="24"/>
      <c r="W514" s="22"/>
      <c r="X514" s="22"/>
      <c r="Y514" s="22"/>
      <c r="Z514" s="22"/>
    </row>
    <row r="515" customFormat="false" ht="13.5" hidden="false" customHeight="true" outlineLevel="0" collapsed="false">
      <c r="A515" s="22"/>
      <c r="B515" s="22"/>
      <c r="C515" s="22"/>
      <c r="D515" s="22"/>
      <c r="E515" s="22"/>
      <c r="F515" s="22"/>
      <c r="G515" s="22"/>
      <c r="H515" s="22"/>
      <c r="I515" s="22"/>
      <c r="J515" s="22"/>
      <c r="K515" s="22"/>
      <c r="L515" s="22"/>
      <c r="M515" s="22"/>
      <c r="N515" s="22"/>
      <c r="O515" s="22"/>
      <c r="P515" s="22"/>
      <c r="Q515" s="22"/>
      <c r="R515" s="22"/>
      <c r="S515" s="22"/>
      <c r="T515" s="22"/>
      <c r="U515" s="24"/>
      <c r="V515" s="24"/>
      <c r="W515" s="22"/>
      <c r="X515" s="22"/>
      <c r="Y515" s="22"/>
      <c r="Z515" s="22"/>
    </row>
    <row r="516" customFormat="false" ht="13.5" hidden="false" customHeight="true" outlineLevel="0" collapsed="false">
      <c r="A516" s="22"/>
      <c r="B516" s="22"/>
      <c r="C516" s="22"/>
      <c r="D516" s="22"/>
      <c r="E516" s="22"/>
      <c r="F516" s="22"/>
      <c r="G516" s="22"/>
      <c r="H516" s="22"/>
      <c r="I516" s="22"/>
      <c r="J516" s="22"/>
      <c r="K516" s="22"/>
      <c r="L516" s="22"/>
      <c r="M516" s="22"/>
      <c r="N516" s="22"/>
      <c r="O516" s="22"/>
      <c r="P516" s="22"/>
      <c r="Q516" s="22"/>
      <c r="R516" s="22"/>
      <c r="S516" s="22"/>
      <c r="T516" s="22"/>
      <c r="U516" s="24"/>
      <c r="V516" s="24"/>
      <c r="W516" s="22"/>
      <c r="X516" s="22"/>
      <c r="Y516" s="22"/>
      <c r="Z516" s="22"/>
    </row>
    <row r="517" customFormat="false" ht="13.5" hidden="false" customHeight="true" outlineLevel="0" collapsed="false">
      <c r="A517" s="22"/>
      <c r="B517" s="22"/>
      <c r="C517" s="22"/>
      <c r="D517" s="22"/>
      <c r="E517" s="22"/>
      <c r="F517" s="22"/>
      <c r="G517" s="22"/>
      <c r="H517" s="22"/>
      <c r="I517" s="22"/>
      <c r="J517" s="22"/>
      <c r="K517" s="22"/>
      <c r="L517" s="22"/>
      <c r="M517" s="22"/>
      <c r="N517" s="22"/>
      <c r="O517" s="22"/>
      <c r="P517" s="22"/>
      <c r="Q517" s="22"/>
      <c r="R517" s="22"/>
      <c r="S517" s="22"/>
      <c r="T517" s="22"/>
      <c r="U517" s="24"/>
      <c r="V517" s="24"/>
      <c r="W517" s="22"/>
      <c r="X517" s="22"/>
      <c r="Y517" s="22"/>
      <c r="Z517" s="22"/>
    </row>
    <row r="518" customFormat="false" ht="13.5" hidden="false" customHeight="true" outlineLevel="0" collapsed="false">
      <c r="A518" s="22"/>
      <c r="B518" s="22"/>
      <c r="C518" s="22"/>
      <c r="D518" s="22"/>
      <c r="E518" s="22"/>
      <c r="F518" s="22"/>
      <c r="G518" s="22"/>
      <c r="H518" s="22"/>
      <c r="I518" s="22"/>
      <c r="J518" s="22"/>
      <c r="K518" s="22"/>
      <c r="L518" s="22"/>
      <c r="M518" s="22"/>
      <c r="N518" s="22"/>
      <c r="O518" s="22"/>
      <c r="P518" s="22"/>
      <c r="Q518" s="22"/>
      <c r="R518" s="22"/>
      <c r="S518" s="22"/>
      <c r="T518" s="22"/>
      <c r="U518" s="24"/>
      <c r="V518" s="24"/>
      <c r="W518" s="22"/>
      <c r="X518" s="22"/>
      <c r="Y518" s="22"/>
      <c r="Z518" s="22"/>
    </row>
    <row r="519" customFormat="false" ht="13.5" hidden="false" customHeight="true" outlineLevel="0" collapsed="false">
      <c r="A519" s="22"/>
      <c r="B519" s="22"/>
      <c r="C519" s="22"/>
      <c r="D519" s="22"/>
      <c r="E519" s="22"/>
      <c r="F519" s="22"/>
      <c r="G519" s="22"/>
      <c r="H519" s="22"/>
      <c r="I519" s="22"/>
      <c r="J519" s="22"/>
      <c r="K519" s="22"/>
      <c r="L519" s="22"/>
      <c r="M519" s="22"/>
      <c r="N519" s="22"/>
      <c r="O519" s="22"/>
      <c r="P519" s="22"/>
      <c r="Q519" s="22"/>
      <c r="R519" s="22"/>
      <c r="S519" s="22"/>
      <c r="T519" s="22"/>
      <c r="U519" s="24"/>
      <c r="V519" s="24"/>
      <c r="W519" s="22"/>
      <c r="X519" s="22"/>
      <c r="Y519" s="22"/>
      <c r="Z519" s="22"/>
    </row>
    <row r="520" customFormat="false" ht="13.5" hidden="false" customHeight="true" outlineLevel="0" collapsed="false">
      <c r="A520" s="22"/>
      <c r="B520" s="22"/>
      <c r="C520" s="22"/>
      <c r="D520" s="22"/>
      <c r="E520" s="22"/>
      <c r="F520" s="22"/>
      <c r="G520" s="22"/>
      <c r="H520" s="22"/>
      <c r="I520" s="22"/>
      <c r="J520" s="22"/>
      <c r="K520" s="22"/>
      <c r="L520" s="22"/>
      <c r="M520" s="22"/>
      <c r="N520" s="22"/>
      <c r="O520" s="22"/>
      <c r="P520" s="22"/>
      <c r="Q520" s="22"/>
      <c r="R520" s="22"/>
      <c r="S520" s="22"/>
      <c r="T520" s="22"/>
      <c r="U520" s="24"/>
      <c r="V520" s="24"/>
      <c r="W520" s="22"/>
      <c r="X520" s="22"/>
      <c r="Y520" s="22"/>
      <c r="Z520" s="22"/>
    </row>
    <row r="521" customFormat="false" ht="13.5" hidden="false" customHeight="true" outlineLevel="0" collapsed="false">
      <c r="A521" s="22"/>
      <c r="B521" s="22"/>
      <c r="C521" s="22"/>
      <c r="D521" s="22"/>
      <c r="E521" s="22"/>
      <c r="F521" s="22"/>
      <c r="G521" s="22"/>
      <c r="H521" s="22"/>
      <c r="I521" s="22"/>
      <c r="J521" s="22"/>
      <c r="K521" s="22"/>
      <c r="L521" s="22"/>
      <c r="M521" s="22"/>
      <c r="N521" s="22"/>
      <c r="O521" s="22"/>
      <c r="P521" s="22"/>
      <c r="Q521" s="22"/>
      <c r="R521" s="22"/>
      <c r="S521" s="22"/>
      <c r="T521" s="22"/>
      <c r="U521" s="24"/>
      <c r="V521" s="24"/>
      <c r="W521" s="22"/>
      <c r="X521" s="22"/>
      <c r="Y521" s="22"/>
      <c r="Z521" s="22"/>
    </row>
    <row r="522" customFormat="false" ht="13.5" hidden="false" customHeight="true" outlineLevel="0" collapsed="false">
      <c r="A522" s="22"/>
      <c r="B522" s="22"/>
      <c r="C522" s="22"/>
      <c r="D522" s="22"/>
      <c r="E522" s="22"/>
      <c r="F522" s="22"/>
      <c r="G522" s="22"/>
      <c r="H522" s="22"/>
      <c r="I522" s="22"/>
      <c r="J522" s="22"/>
      <c r="K522" s="22"/>
      <c r="L522" s="22"/>
      <c r="M522" s="22"/>
      <c r="N522" s="22"/>
      <c r="O522" s="22"/>
      <c r="P522" s="22"/>
      <c r="Q522" s="22"/>
      <c r="R522" s="22"/>
      <c r="S522" s="22"/>
      <c r="T522" s="22"/>
      <c r="U522" s="24"/>
      <c r="V522" s="24"/>
      <c r="W522" s="22"/>
      <c r="X522" s="22"/>
      <c r="Y522" s="22"/>
      <c r="Z522" s="22"/>
    </row>
    <row r="523" customFormat="false" ht="13.5" hidden="false" customHeight="true" outlineLevel="0" collapsed="false">
      <c r="A523" s="22"/>
      <c r="B523" s="22"/>
      <c r="C523" s="22"/>
      <c r="D523" s="22"/>
      <c r="E523" s="22"/>
      <c r="F523" s="22"/>
      <c r="G523" s="22"/>
      <c r="H523" s="22"/>
      <c r="I523" s="22"/>
      <c r="J523" s="22"/>
      <c r="K523" s="22"/>
      <c r="L523" s="22"/>
      <c r="M523" s="22"/>
      <c r="N523" s="22"/>
      <c r="O523" s="22"/>
      <c r="P523" s="22"/>
      <c r="Q523" s="22"/>
      <c r="R523" s="22"/>
      <c r="S523" s="22"/>
      <c r="T523" s="22"/>
      <c r="U523" s="24"/>
      <c r="V523" s="24"/>
      <c r="W523" s="22"/>
      <c r="X523" s="22"/>
      <c r="Y523" s="22"/>
      <c r="Z523" s="22"/>
    </row>
    <row r="524" customFormat="false" ht="13.5" hidden="false" customHeight="true" outlineLevel="0" collapsed="false">
      <c r="A524" s="22"/>
      <c r="B524" s="22"/>
      <c r="C524" s="22"/>
      <c r="D524" s="22"/>
      <c r="E524" s="22"/>
      <c r="F524" s="22"/>
      <c r="G524" s="22"/>
      <c r="H524" s="22"/>
      <c r="I524" s="22"/>
      <c r="J524" s="22"/>
      <c r="K524" s="22"/>
      <c r="L524" s="22"/>
      <c r="M524" s="22"/>
      <c r="N524" s="22"/>
      <c r="O524" s="22"/>
      <c r="P524" s="22"/>
      <c r="Q524" s="22"/>
      <c r="R524" s="22"/>
      <c r="S524" s="22"/>
      <c r="T524" s="22"/>
      <c r="U524" s="24"/>
      <c r="V524" s="24"/>
      <c r="W524" s="22"/>
      <c r="X524" s="22"/>
      <c r="Y524" s="22"/>
      <c r="Z524" s="22"/>
    </row>
    <row r="525" customFormat="false" ht="13.5" hidden="false" customHeight="true" outlineLevel="0" collapsed="false">
      <c r="A525" s="22"/>
      <c r="B525" s="22"/>
      <c r="C525" s="22"/>
      <c r="D525" s="22"/>
      <c r="E525" s="22"/>
      <c r="F525" s="22"/>
      <c r="G525" s="22"/>
      <c r="H525" s="22"/>
      <c r="I525" s="22"/>
      <c r="J525" s="22"/>
      <c r="K525" s="22"/>
      <c r="L525" s="22"/>
      <c r="M525" s="22"/>
      <c r="N525" s="22"/>
      <c r="O525" s="22"/>
      <c r="P525" s="22"/>
      <c r="Q525" s="22"/>
      <c r="R525" s="22"/>
      <c r="S525" s="22"/>
      <c r="T525" s="22"/>
      <c r="U525" s="24"/>
      <c r="V525" s="24"/>
      <c r="W525" s="22"/>
      <c r="X525" s="22"/>
      <c r="Y525" s="22"/>
      <c r="Z525" s="22"/>
    </row>
    <row r="526" customFormat="false" ht="13.5" hidden="false" customHeight="true" outlineLevel="0" collapsed="false">
      <c r="A526" s="22"/>
      <c r="B526" s="22"/>
      <c r="C526" s="22"/>
      <c r="D526" s="22"/>
      <c r="E526" s="22"/>
      <c r="F526" s="22"/>
      <c r="G526" s="22"/>
      <c r="H526" s="22"/>
      <c r="I526" s="22"/>
      <c r="J526" s="22"/>
      <c r="K526" s="22"/>
      <c r="L526" s="22"/>
      <c r="M526" s="22"/>
      <c r="N526" s="22"/>
      <c r="O526" s="22"/>
      <c r="P526" s="22"/>
      <c r="Q526" s="22"/>
      <c r="R526" s="22"/>
      <c r="S526" s="22"/>
      <c r="T526" s="22"/>
      <c r="U526" s="24"/>
      <c r="V526" s="24"/>
      <c r="W526" s="22"/>
      <c r="X526" s="22"/>
      <c r="Y526" s="22"/>
      <c r="Z526" s="22"/>
    </row>
    <row r="527" customFormat="false" ht="13.5" hidden="false" customHeight="true" outlineLevel="0" collapsed="false">
      <c r="A527" s="22"/>
      <c r="B527" s="22"/>
      <c r="C527" s="22"/>
      <c r="D527" s="22"/>
      <c r="E527" s="22"/>
      <c r="F527" s="22"/>
      <c r="G527" s="22"/>
      <c r="H527" s="22"/>
      <c r="I527" s="22"/>
      <c r="J527" s="22"/>
      <c r="K527" s="22"/>
      <c r="L527" s="22"/>
      <c r="M527" s="22"/>
      <c r="N527" s="22"/>
      <c r="O527" s="22"/>
      <c r="P527" s="22"/>
      <c r="Q527" s="22"/>
      <c r="R527" s="22"/>
      <c r="S527" s="22"/>
      <c r="T527" s="22"/>
      <c r="U527" s="24"/>
      <c r="V527" s="24"/>
      <c r="W527" s="22"/>
      <c r="X527" s="22"/>
      <c r="Y527" s="22"/>
      <c r="Z527" s="22"/>
    </row>
    <row r="528" customFormat="false" ht="13.5" hidden="false" customHeight="true" outlineLevel="0" collapsed="false">
      <c r="A528" s="22"/>
      <c r="B528" s="22"/>
      <c r="C528" s="22"/>
      <c r="D528" s="22"/>
      <c r="E528" s="22"/>
      <c r="F528" s="22"/>
      <c r="G528" s="22"/>
      <c r="H528" s="22"/>
      <c r="I528" s="22"/>
      <c r="J528" s="22"/>
      <c r="K528" s="22"/>
      <c r="L528" s="22"/>
      <c r="M528" s="22"/>
      <c r="N528" s="22"/>
      <c r="O528" s="22"/>
      <c r="P528" s="22"/>
      <c r="Q528" s="22"/>
      <c r="R528" s="22"/>
      <c r="S528" s="22"/>
      <c r="T528" s="22"/>
      <c r="U528" s="24"/>
      <c r="V528" s="24"/>
      <c r="W528" s="22"/>
      <c r="X528" s="22"/>
      <c r="Y528" s="22"/>
      <c r="Z528" s="22"/>
    </row>
    <row r="529" customFormat="false" ht="13.5" hidden="false" customHeight="true" outlineLevel="0" collapsed="false">
      <c r="A529" s="22"/>
      <c r="B529" s="22"/>
      <c r="C529" s="22"/>
      <c r="D529" s="22"/>
      <c r="E529" s="22"/>
      <c r="F529" s="22"/>
      <c r="G529" s="22"/>
      <c r="H529" s="22"/>
      <c r="I529" s="22"/>
      <c r="J529" s="22"/>
      <c r="K529" s="22"/>
      <c r="L529" s="22"/>
      <c r="M529" s="22"/>
      <c r="N529" s="22"/>
      <c r="O529" s="22"/>
      <c r="P529" s="22"/>
      <c r="Q529" s="22"/>
      <c r="R529" s="22"/>
      <c r="S529" s="22"/>
      <c r="T529" s="22"/>
      <c r="U529" s="24"/>
      <c r="V529" s="24"/>
      <c r="W529" s="22"/>
      <c r="X529" s="22"/>
      <c r="Y529" s="22"/>
      <c r="Z529" s="22"/>
    </row>
    <row r="530" customFormat="false" ht="13.5" hidden="false" customHeight="true" outlineLevel="0" collapsed="false">
      <c r="A530" s="22"/>
      <c r="B530" s="22"/>
      <c r="C530" s="22"/>
      <c r="D530" s="22"/>
      <c r="E530" s="22"/>
      <c r="F530" s="22"/>
      <c r="G530" s="22"/>
      <c r="H530" s="22"/>
      <c r="I530" s="22"/>
      <c r="J530" s="22"/>
      <c r="K530" s="22"/>
      <c r="L530" s="22"/>
      <c r="M530" s="22"/>
      <c r="N530" s="22"/>
      <c r="O530" s="22"/>
      <c r="P530" s="22"/>
      <c r="Q530" s="22"/>
      <c r="R530" s="22"/>
      <c r="S530" s="22"/>
      <c r="T530" s="22"/>
      <c r="U530" s="24"/>
      <c r="V530" s="24"/>
      <c r="W530" s="22"/>
      <c r="X530" s="22"/>
      <c r="Y530" s="22"/>
      <c r="Z530" s="22"/>
    </row>
    <row r="531" customFormat="false" ht="13.5" hidden="false" customHeight="true" outlineLevel="0" collapsed="false">
      <c r="A531" s="22"/>
      <c r="B531" s="22"/>
      <c r="C531" s="22"/>
      <c r="D531" s="22"/>
      <c r="E531" s="22"/>
      <c r="F531" s="22"/>
      <c r="G531" s="22"/>
      <c r="H531" s="22"/>
      <c r="I531" s="22"/>
      <c r="J531" s="22"/>
      <c r="K531" s="22"/>
      <c r="L531" s="22"/>
      <c r="M531" s="22"/>
      <c r="N531" s="22"/>
      <c r="O531" s="22"/>
      <c r="P531" s="22"/>
      <c r="Q531" s="22"/>
      <c r="R531" s="22"/>
      <c r="S531" s="22"/>
      <c r="T531" s="22"/>
      <c r="U531" s="24"/>
      <c r="V531" s="24"/>
      <c r="W531" s="22"/>
      <c r="X531" s="22"/>
      <c r="Y531" s="22"/>
      <c r="Z531" s="22"/>
    </row>
    <row r="532" customFormat="false" ht="13.5" hidden="false" customHeight="true" outlineLevel="0" collapsed="false">
      <c r="A532" s="22"/>
      <c r="B532" s="22"/>
      <c r="C532" s="22"/>
      <c r="D532" s="22"/>
      <c r="E532" s="22"/>
      <c r="F532" s="22"/>
      <c r="G532" s="22"/>
      <c r="H532" s="22"/>
      <c r="I532" s="22"/>
      <c r="J532" s="22"/>
      <c r="K532" s="22"/>
      <c r="L532" s="22"/>
      <c r="M532" s="22"/>
      <c r="N532" s="22"/>
      <c r="O532" s="22"/>
      <c r="P532" s="22"/>
      <c r="Q532" s="22"/>
      <c r="R532" s="22"/>
      <c r="S532" s="22"/>
      <c r="T532" s="22"/>
      <c r="U532" s="24"/>
      <c r="V532" s="24"/>
      <c r="W532" s="22"/>
      <c r="X532" s="22"/>
      <c r="Y532" s="22"/>
      <c r="Z532" s="22"/>
    </row>
    <row r="533" customFormat="false" ht="13.5" hidden="false" customHeight="true" outlineLevel="0" collapsed="false">
      <c r="A533" s="22"/>
      <c r="B533" s="22"/>
      <c r="C533" s="22"/>
      <c r="D533" s="22"/>
      <c r="E533" s="22"/>
      <c r="F533" s="22"/>
      <c r="G533" s="22"/>
      <c r="H533" s="22"/>
      <c r="I533" s="22"/>
      <c r="J533" s="22"/>
      <c r="K533" s="22"/>
      <c r="L533" s="22"/>
      <c r="M533" s="22"/>
      <c r="N533" s="22"/>
      <c r="O533" s="22"/>
      <c r="P533" s="22"/>
      <c r="Q533" s="22"/>
      <c r="R533" s="22"/>
      <c r="S533" s="22"/>
      <c r="T533" s="22"/>
      <c r="U533" s="24"/>
      <c r="V533" s="24"/>
      <c r="W533" s="22"/>
      <c r="X533" s="22"/>
      <c r="Y533" s="22"/>
      <c r="Z533" s="22"/>
    </row>
    <row r="534" customFormat="false" ht="13.5" hidden="false" customHeight="true" outlineLevel="0" collapsed="false">
      <c r="A534" s="22"/>
      <c r="B534" s="22"/>
      <c r="C534" s="22"/>
      <c r="D534" s="22"/>
      <c r="E534" s="22"/>
      <c r="F534" s="22"/>
      <c r="G534" s="22"/>
      <c r="H534" s="22"/>
      <c r="I534" s="22"/>
      <c r="J534" s="22"/>
      <c r="K534" s="22"/>
      <c r="L534" s="22"/>
      <c r="M534" s="22"/>
      <c r="N534" s="22"/>
      <c r="O534" s="22"/>
      <c r="P534" s="22"/>
      <c r="Q534" s="22"/>
      <c r="R534" s="22"/>
      <c r="S534" s="22"/>
      <c r="T534" s="22"/>
      <c r="U534" s="24"/>
      <c r="V534" s="24"/>
      <c r="W534" s="22"/>
      <c r="X534" s="22"/>
      <c r="Y534" s="22"/>
      <c r="Z534" s="22"/>
    </row>
    <row r="535" customFormat="false" ht="13.5" hidden="false" customHeight="true" outlineLevel="0" collapsed="false">
      <c r="A535" s="22"/>
      <c r="B535" s="22"/>
      <c r="C535" s="22"/>
      <c r="D535" s="22"/>
      <c r="E535" s="22"/>
      <c r="F535" s="22"/>
      <c r="G535" s="22"/>
      <c r="H535" s="22"/>
      <c r="I535" s="22"/>
      <c r="J535" s="22"/>
      <c r="K535" s="22"/>
      <c r="L535" s="22"/>
      <c r="M535" s="22"/>
      <c r="N535" s="22"/>
      <c r="O535" s="22"/>
      <c r="P535" s="22"/>
      <c r="Q535" s="22"/>
      <c r="R535" s="22"/>
      <c r="S535" s="22"/>
      <c r="T535" s="22"/>
      <c r="U535" s="24"/>
      <c r="V535" s="24"/>
      <c r="W535" s="22"/>
      <c r="X535" s="22"/>
      <c r="Y535" s="22"/>
      <c r="Z535" s="22"/>
    </row>
    <row r="536" customFormat="false" ht="13.5" hidden="false" customHeight="true" outlineLevel="0" collapsed="false">
      <c r="A536" s="22"/>
      <c r="B536" s="22"/>
      <c r="C536" s="22"/>
      <c r="D536" s="22"/>
      <c r="E536" s="22"/>
      <c r="F536" s="22"/>
      <c r="G536" s="22"/>
      <c r="H536" s="22"/>
      <c r="I536" s="22"/>
      <c r="J536" s="22"/>
      <c r="K536" s="22"/>
      <c r="L536" s="22"/>
      <c r="M536" s="22"/>
      <c r="N536" s="22"/>
      <c r="O536" s="22"/>
      <c r="P536" s="22"/>
      <c r="Q536" s="22"/>
      <c r="R536" s="22"/>
      <c r="S536" s="22"/>
      <c r="T536" s="22"/>
      <c r="U536" s="24"/>
      <c r="V536" s="24"/>
      <c r="W536" s="22"/>
      <c r="X536" s="22"/>
      <c r="Y536" s="22"/>
      <c r="Z536" s="22"/>
    </row>
    <row r="537" customFormat="false" ht="13.5" hidden="false" customHeight="true" outlineLevel="0" collapsed="false">
      <c r="A537" s="22"/>
      <c r="B537" s="22"/>
      <c r="C537" s="22"/>
      <c r="D537" s="22"/>
      <c r="E537" s="22"/>
      <c r="F537" s="22"/>
      <c r="G537" s="22"/>
      <c r="H537" s="22"/>
      <c r="I537" s="22"/>
      <c r="J537" s="22"/>
      <c r="K537" s="22"/>
      <c r="L537" s="22"/>
      <c r="M537" s="22"/>
      <c r="N537" s="22"/>
      <c r="O537" s="22"/>
      <c r="P537" s="22"/>
      <c r="Q537" s="22"/>
      <c r="R537" s="22"/>
      <c r="S537" s="22"/>
      <c r="T537" s="22"/>
      <c r="U537" s="24"/>
      <c r="V537" s="24"/>
      <c r="W537" s="22"/>
      <c r="X537" s="22"/>
      <c r="Y537" s="22"/>
      <c r="Z537" s="22"/>
    </row>
    <row r="538" customFormat="false" ht="13.5" hidden="false" customHeight="true" outlineLevel="0" collapsed="false">
      <c r="A538" s="22"/>
      <c r="B538" s="22"/>
      <c r="C538" s="22"/>
      <c r="D538" s="22"/>
      <c r="E538" s="22"/>
      <c r="F538" s="22"/>
      <c r="G538" s="22"/>
      <c r="H538" s="22"/>
      <c r="I538" s="22"/>
      <c r="J538" s="22"/>
      <c r="K538" s="22"/>
      <c r="L538" s="22"/>
      <c r="M538" s="22"/>
      <c r="N538" s="22"/>
      <c r="O538" s="22"/>
      <c r="P538" s="22"/>
      <c r="Q538" s="22"/>
      <c r="R538" s="22"/>
      <c r="S538" s="22"/>
      <c r="T538" s="22"/>
      <c r="U538" s="24"/>
      <c r="V538" s="24"/>
      <c r="W538" s="22"/>
      <c r="X538" s="22"/>
      <c r="Y538" s="22"/>
      <c r="Z538" s="22"/>
    </row>
    <row r="539" customFormat="false" ht="13.5" hidden="false" customHeight="true" outlineLevel="0" collapsed="false">
      <c r="A539" s="22"/>
      <c r="B539" s="22"/>
      <c r="C539" s="22"/>
      <c r="D539" s="22"/>
      <c r="E539" s="22"/>
      <c r="F539" s="22"/>
      <c r="G539" s="22"/>
      <c r="H539" s="22"/>
      <c r="I539" s="22"/>
      <c r="J539" s="22"/>
      <c r="K539" s="22"/>
      <c r="L539" s="22"/>
      <c r="M539" s="22"/>
      <c r="N539" s="22"/>
      <c r="O539" s="22"/>
      <c r="P539" s="22"/>
      <c r="Q539" s="22"/>
      <c r="R539" s="22"/>
      <c r="S539" s="22"/>
      <c r="T539" s="22"/>
      <c r="U539" s="24"/>
      <c r="V539" s="24"/>
      <c r="W539" s="22"/>
      <c r="X539" s="22"/>
      <c r="Y539" s="22"/>
      <c r="Z539" s="22"/>
    </row>
    <row r="540" customFormat="false" ht="13.5" hidden="false" customHeight="true" outlineLevel="0" collapsed="false">
      <c r="A540" s="22"/>
      <c r="B540" s="22"/>
      <c r="C540" s="22"/>
      <c r="D540" s="22"/>
      <c r="E540" s="22"/>
      <c r="F540" s="22"/>
      <c r="G540" s="22"/>
      <c r="H540" s="22"/>
      <c r="I540" s="22"/>
      <c r="J540" s="22"/>
      <c r="K540" s="22"/>
      <c r="L540" s="22"/>
      <c r="M540" s="22"/>
      <c r="N540" s="22"/>
      <c r="O540" s="22"/>
      <c r="P540" s="22"/>
      <c r="Q540" s="22"/>
      <c r="R540" s="22"/>
      <c r="S540" s="22"/>
      <c r="T540" s="22"/>
      <c r="U540" s="24"/>
      <c r="V540" s="24"/>
      <c r="W540" s="22"/>
      <c r="X540" s="22"/>
      <c r="Y540" s="22"/>
      <c r="Z540" s="22"/>
    </row>
    <row r="541" customFormat="false" ht="13.5" hidden="false" customHeight="true" outlineLevel="0" collapsed="false">
      <c r="A541" s="22"/>
      <c r="B541" s="22"/>
      <c r="C541" s="22"/>
      <c r="D541" s="22"/>
      <c r="E541" s="22"/>
      <c r="F541" s="22"/>
      <c r="G541" s="22"/>
      <c r="H541" s="22"/>
      <c r="I541" s="22"/>
      <c r="J541" s="22"/>
      <c r="K541" s="22"/>
      <c r="L541" s="22"/>
      <c r="M541" s="22"/>
      <c r="N541" s="22"/>
      <c r="O541" s="22"/>
      <c r="P541" s="22"/>
      <c r="Q541" s="22"/>
      <c r="R541" s="22"/>
      <c r="S541" s="22"/>
      <c r="T541" s="22"/>
      <c r="U541" s="24"/>
      <c r="V541" s="24"/>
      <c r="W541" s="22"/>
      <c r="X541" s="22"/>
      <c r="Y541" s="22"/>
      <c r="Z541" s="22"/>
    </row>
    <row r="542" customFormat="false" ht="13.5" hidden="false" customHeight="true" outlineLevel="0" collapsed="false">
      <c r="A542" s="22"/>
      <c r="B542" s="22"/>
      <c r="C542" s="22"/>
      <c r="D542" s="22"/>
      <c r="E542" s="22"/>
      <c r="F542" s="22"/>
      <c r="G542" s="22"/>
      <c r="H542" s="22"/>
      <c r="I542" s="22"/>
      <c r="J542" s="22"/>
      <c r="K542" s="22"/>
      <c r="L542" s="22"/>
      <c r="M542" s="22"/>
      <c r="N542" s="22"/>
      <c r="O542" s="22"/>
      <c r="P542" s="22"/>
      <c r="Q542" s="22"/>
      <c r="R542" s="22"/>
      <c r="S542" s="22"/>
      <c r="T542" s="22"/>
      <c r="U542" s="24"/>
      <c r="V542" s="24"/>
      <c r="W542" s="22"/>
      <c r="X542" s="22"/>
      <c r="Y542" s="22"/>
      <c r="Z542" s="22"/>
    </row>
    <row r="543" customFormat="false" ht="13.5" hidden="false" customHeight="true" outlineLevel="0" collapsed="false">
      <c r="A543" s="22"/>
      <c r="B543" s="22"/>
      <c r="C543" s="22"/>
      <c r="D543" s="22"/>
      <c r="E543" s="22"/>
      <c r="F543" s="22"/>
      <c r="G543" s="22"/>
      <c r="H543" s="22"/>
      <c r="I543" s="22"/>
      <c r="J543" s="22"/>
      <c r="K543" s="22"/>
      <c r="L543" s="22"/>
      <c r="M543" s="22"/>
      <c r="N543" s="22"/>
      <c r="O543" s="22"/>
      <c r="P543" s="22"/>
      <c r="Q543" s="22"/>
      <c r="R543" s="22"/>
      <c r="S543" s="22"/>
      <c r="T543" s="22"/>
      <c r="U543" s="24"/>
      <c r="V543" s="24"/>
      <c r="W543" s="22"/>
      <c r="X543" s="22"/>
      <c r="Y543" s="22"/>
      <c r="Z543" s="22"/>
    </row>
    <row r="544" customFormat="false" ht="13.5" hidden="false" customHeight="true" outlineLevel="0" collapsed="false">
      <c r="A544" s="22"/>
      <c r="B544" s="22"/>
      <c r="C544" s="22"/>
      <c r="D544" s="22"/>
      <c r="E544" s="22"/>
      <c r="F544" s="22"/>
      <c r="G544" s="22"/>
      <c r="H544" s="22"/>
      <c r="I544" s="22"/>
      <c r="J544" s="22"/>
      <c r="K544" s="22"/>
      <c r="L544" s="22"/>
      <c r="M544" s="22"/>
      <c r="N544" s="22"/>
      <c r="O544" s="22"/>
      <c r="P544" s="22"/>
      <c r="Q544" s="22"/>
      <c r="R544" s="22"/>
      <c r="S544" s="22"/>
      <c r="T544" s="22"/>
      <c r="U544" s="24"/>
      <c r="V544" s="24"/>
      <c r="W544" s="22"/>
      <c r="X544" s="22"/>
      <c r="Y544" s="22"/>
      <c r="Z544" s="22"/>
    </row>
    <row r="545" customFormat="false" ht="13.5" hidden="false" customHeight="true" outlineLevel="0" collapsed="false">
      <c r="A545" s="22"/>
      <c r="B545" s="22"/>
      <c r="C545" s="22"/>
      <c r="D545" s="22"/>
      <c r="E545" s="22"/>
      <c r="F545" s="22"/>
      <c r="G545" s="22"/>
      <c r="H545" s="22"/>
      <c r="I545" s="22"/>
      <c r="J545" s="22"/>
      <c r="K545" s="22"/>
      <c r="L545" s="22"/>
      <c r="M545" s="22"/>
      <c r="N545" s="22"/>
      <c r="O545" s="22"/>
      <c r="P545" s="22"/>
      <c r="Q545" s="22"/>
      <c r="R545" s="22"/>
      <c r="S545" s="22"/>
      <c r="T545" s="22"/>
      <c r="U545" s="24"/>
      <c r="V545" s="24"/>
      <c r="W545" s="22"/>
      <c r="X545" s="22"/>
      <c r="Y545" s="22"/>
      <c r="Z545" s="22"/>
    </row>
    <row r="546" customFormat="false" ht="13.5" hidden="false" customHeight="true" outlineLevel="0" collapsed="false">
      <c r="A546" s="22"/>
      <c r="B546" s="22"/>
      <c r="C546" s="22"/>
      <c r="D546" s="22"/>
      <c r="E546" s="22"/>
      <c r="F546" s="22"/>
      <c r="G546" s="22"/>
      <c r="H546" s="22"/>
      <c r="I546" s="22"/>
      <c r="J546" s="22"/>
      <c r="K546" s="22"/>
      <c r="L546" s="22"/>
      <c r="M546" s="22"/>
      <c r="N546" s="22"/>
      <c r="O546" s="22"/>
      <c r="P546" s="22"/>
      <c r="Q546" s="22"/>
      <c r="R546" s="22"/>
      <c r="S546" s="22"/>
      <c r="T546" s="22"/>
      <c r="U546" s="24"/>
      <c r="V546" s="24"/>
      <c r="W546" s="22"/>
      <c r="X546" s="22"/>
      <c r="Y546" s="22"/>
      <c r="Z546" s="22"/>
    </row>
    <row r="547" customFormat="false" ht="13.5" hidden="false" customHeight="true" outlineLevel="0" collapsed="false">
      <c r="A547" s="22"/>
      <c r="B547" s="22"/>
      <c r="C547" s="22"/>
      <c r="D547" s="22"/>
      <c r="E547" s="22"/>
      <c r="F547" s="22"/>
      <c r="G547" s="22"/>
      <c r="H547" s="22"/>
      <c r="I547" s="22"/>
      <c r="J547" s="22"/>
      <c r="K547" s="22"/>
      <c r="L547" s="22"/>
      <c r="M547" s="22"/>
      <c r="N547" s="22"/>
      <c r="O547" s="22"/>
      <c r="P547" s="22"/>
      <c r="Q547" s="22"/>
      <c r="R547" s="22"/>
      <c r="S547" s="22"/>
      <c r="T547" s="22"/>
      <c r="U547" s="24"/>
      <c r="V547" s="24"/>
      <c r="W547" s="22"/>
      <c r="X547" s="22"/>
      <c r="Y547" s="22"/>
      <c r="Z547" s="22"/>
    </row>
    <row r="548" customFormat="false" ht="13.5" hidden="false" customHeight="true" outlineLevel="0" collapsed="false">
      <c r="A548" s="22"/>
      <c r="B548" s="22"/>
      <c r="C548" s="22"/>
      <c r="D548" s="22"/>
      <c r="E548" s="22"/>
      <c r="F548" s="22"/>
      <c r="G548" s="22"/>
      <c r="H548" s="22"/>
      <c r="I548" s="22"/>
      <c r="J548" s="22"/>
      <c r="K548" s="22"/>
      <c r="L548" s="22"/>
      <c r="M548" s="22"/>
      <c r="N548" s="22"/>
      <c r="O548" s="22"/>
      <c r="P548" s="22"/>
      <c r="Q548" s="22"/>
      <c r="R548" s="22"/>
      <c r="S548" s="22"/>
      <c r="T548" s="22"/>
      <c r="U548" s="24"/>
      <c r="V548" s="24"/>
      <c r="W548" s="22"/>
      <c r="X548" s="22"/>
      <c r="Y548" s="22"/>
      <c r="Z548" s="22"/>
    </row>
    <row r="549" customFormat="false" ht="13.5" hidden="false" customHeight="true" outlineLevel="0" collapsed="false">
      <c r="A549" s="22"/>
      <c r="B549" s="22"/>
      <c r="C549" s="22"/>
      <c r="D549" s="22"/>
      <c r="E549" s="22"/>
      <c r="F549" s="22"/>
      <c r="G549" s="22"/>
      <c r="H549" s="22"/>
      <c r="I549" s="22"/>
      <c r="J549" s="22"/>
      <c r="K549" s="22"/>
      <c r="L549" s="22"/>
      <c r="M549" s="22"/>
      <c r="N549" s="22"/>
      <c r="O549" s="22"/>
      <c r="P549" s="22"/>
      <c r="Q549" s="22"/>
      <c r="R549" s="22"/>
      <c r="S549" s="22"/>
      <c r="T549" s="22"/>
      <c r="U549" s="24"/>
      <c r="V549" s="24"/>
      <c r="W549" s="22"/>
      <c r="X549" s="22"/>
      <c r="Y549" s="22"/>
      <c r="Z549" s="22"/>
    </row>
    <row r="550" customFormat="false" ht="13.5" hidden="false" customHeight="true" outlineLevel="0" collapsed="false">
      <c r="A550" s="22"/>
      <c r="B550" s="22"/>
      <c r="C550" s="22"/>
      <c r="D550" s="22"/>
      <c r="E550" s="22"/>
      <c r="F550" s="22"/>
      <c r="G550" s="22"/>
      <c r="H550" s="22"/>
      <c r="I550" s="22"/>
      <c r="J550" s="22"/>
      <c r="K550" s="22"/>
      <c r="L550" s="22"/>
      <c r="M550" s="22"/>
      <c r="N550" s="22"/>
      <c r="O550" s="22"/>
      <c r="P550" s="22"/>
      <c r="Q550" s="22"/>
      <c r="R550" s="22"/>
      <c r="S550" s="22"/>
      <c r="T550" s="22"/>
      <c r="U550" s="24"/>
      <c r="V550" s="24"/>
      <c r="W550" s="22"/>
      <c r="X550" s="22"/>
      <c r="Y550" s="22"/>
      <c r="Z550" s="22"/>
    </row>
    <row r="551" customFormat="false" ht="13.5" hidden="false" customHeight="true" outlineLevel="0" collapsed="false">
      <c r="A551" s="22"/>
      <c r="B551" s="22"/>
      <c r="C551" s="22"/>
      <c r="D551" s="22"/>
      <c r="E551" s="22"/>
      <c r="F551" s="22"/>
      <c r="G551" s="22"/>
      <c r="H551" s="22"/>
      <c r="I551" s="22"/>
      <c r="J551" s="22"/>
      <c r="K551" s="22"/>
      <c r="L551" s="22"/>
      <c r="M551" s="22"/>
      <c r="N551" s="22"/>
      <c r="O551" s="22"/>
      <c r="P551" s="22"/>
      <c r="Q551" s="22"/>
      <c r="R551" s="22"/>
      <c r="S551" s="22"/>
      <c r="T551" s="22"/>
      <c r="U551" s="24"/>
      <c r="V551" s="24"/>
      <c r="W551" s="22"/>
      <c r="X551" s="22"/>
      <c r="Y551" s="22"/>
      <c r="Z551" s="22"/>
    </row>
    <row r="552" customFormat="false" ht="13.5" hidden="false" customHeight="true" outlineLevel="0" collapsed="false">
      <c r="A552" s="22"/>
      <c r="B552" s="22"/>
      <c r="C552" s="22"/>
      <c r="D552" s="22"/>
      <c r="E552" s="22"/>
      <c r="F552" s="22"/>
      <c r="G552" s="22"/>
      <c r="H552" s="22"/>
      <c r="I552" s="22"/>
      <c r="J552" s="22"/>
      <c r="K552" s="22"/>
      <c r="L552" s="22"/>
      <c r="M552" s="22"/>
      <c r="N552" s="22"/>
      <c r="O552" s="22"/>
      <c r="P552" s="22"/>
      <c r="Q552" s="22"/>
      <c r="R552" s="22"/>
      <c r="S552" s="22"/>
      <c r="T552" s="22"/>
      <c r="U552" s="24"/>
      <c r="V552" s="24"/>
      <c r="W552" s="22"/>
      <c r="X552" s="22"/>
      <c r="Y552" s="22"/>
      <c r="Z552" s="22"/>
    </row>
    <row r="553" customFormat="false" ht="13.5" hidden="false" customHeight="true" outlineLevel="0" collapsed="false">
      <c r="A553" s="22"/>
      <c r="B553" s="22"/>
      <c r="C553" s="22"/>
      <c r="D553" s="22"/>
      <c r="E553" s="22"/>
      <c r="F553" s="22"/>
      <c r="G553" s="22"/>
      <c r="H553" s="22"/>
      <c r="I553" s="22"/>
      <c r="J553" s="22"/>
      <c r="K553" s="22"/>
      <c r="L553" s="22"/>
      <c r="M553" s="22"/>
      <c r="N553" s="22"/>
      <c r="O553" s="22"/>
      <c r="P553" s="22"/>
      <c r="Q553" s="22"/>
      <c r="R553" s="22"/>
      <c r="S553" s="22"/>
      <c r="T553" s="22"/>
      <c r="U553" s="24"/>
      <c r="V553" s="24"/>
      <c r="W553" s="22"/>
      <c r="X553" s="22"/>
      <c r="Y553" s="22"/>
      <c r="Z553" s="22"/>
    </row>
    <row r="554" customFormat="false" ht="13.5" hidden="false" customHeight="true" outlineLevel="0" collapsed="false">
      <c r="A554" s="22"/>
      <c r="B554" s="22"/>
      <c r="C554" s="22"/>
      <c r="D554" s="22"/>
      <c r="E554" s="22"/>
      <c r="F554" s="22"/>
      <c r="G554" s="22"/>
      <c r="H554" s="22"/>
      <c r="I554" s="22"/>
      <c r="J554" s="22"/>
      <c r="K554" s="22"/>
      <c r="L554" s="22"/>
      <c r="M554" s="22"/>
      <c r="N554" s="22"/>
      <c r="O554" s="22"/>
      <c r="P554" s="22"/>
      <c r="Q554" s="22"/>
      <c r="R554" s="22"/>
      <c r="S554" s="22"/>
      <c r="T554" s="22"/>
      <c r="U554" s="24"/>
      <c r="V554" s="24"/>
      <c r="W554" s="22"/>
      <c r="X554" s="22"/>
      <c r="Y554" s="22"/>
      <c r="Z554" s="22"/>
    </row>
    <row r="555" customFormat="false" ht="13.5" hidden="false" customHeight="true" outlineLevel="0" collapsed="false">
      <c r="A555" s="22"/>
      <c r="B555" s="22"/>
      <c r="C555" s="22"/>
      <c r="D555" s="22"/>
      <c r="E555" s="22"/>
      <c r="F555" s="22"/>
      <c r="G555" s="22"/>
      <c r="H555" s="22"/>
      <c r="I555" s="22"/>
      <c r="J555" s="22"/>
      <c r="K555" s="22"/>
      <c r="L555" s="22"/>
      <c r="M555" s="22"/>
      <c r="N555" s="22"/>
      <c r="O555" s="22"/>
      <c r="P555" s="22"/>
      <c r="Q555" s="22"/>
      <c r="R555" s="22"/>
      <c r="S555" s="22"/>
      <c r="T555" s="22"/>
      <c r="U555" s="24"/>
      <c r="V555" s="24"/>
      <c r="W555" s="22"/>
      <c r="X555" s="22"/>
      <c r="Y555" s="22"/>
      <c r="Z555" s="22"/>
    </row>
    <row r="556" customFormat="false" ht="13.5" hidden="false" customHeight="true" outlineLevel="0" collapsed="false">
      <c r="A556" s="22"/>
      <c r="B556" s="22"/>
      <c r="C556" s="22"/>
      <c r="D556" s="22"/>
      <c r="E556" s="22"/>
      <c r="F556" s="22"/>
      <c r="G556" s="22"/>
      <c r="H556" s="22"/>
      <c r="I556" s="22"/>
      <c r="J556" s="22"/>
      <c r="K556" s="22"/>
      <c r="L556" s="22"/>
      <c r="M556" s="22"/>
      <c r="N556" s="22"/>
      <c r="O556" s="22"/>
      <c r="P556" s="22"/>
      <c r="Q556" s="22"/>
      <c r="R556" s="22"/>
      <c r="S556" s="22"/>
      <c r="T556" s="22"/>
      <c r="U556" s="24"/>
      <c r="V556" s="24"/>
      <c r="W556" s="22"/>
      <c r="X556" s="22"/>
      <c r="Y556" s="22"/>
      <c r="Z556" s="22"/>
    </row>
    <row r="557" customFormat="false" ht="13.5" hidden="false" customHeight="true" outlineLevel="0" collapsed="false">
      <c r="A557" s="22"/>
      <c r="B557" s="22"/>
      <c r="C557" s="22"/>
      <c r="D557" s="22"/>
      <c r="E557" s="22"/>
      <c r="F557" s="22"/>
      <c r="G557" s="22"/>
      <c r="H557" s="22"/>
      <c r="I557" s="22"/>
      <c r="J557" s="22"/>
      <c r="K557" s="22"/>
      <c r="L557" s="22"/>
      <c r="M557" s="22"/>
      <c r="N557" s="22"/>
      <c r="O557" s="22"/>
      <c r="P557" s="22"/>
      <c r="Q557" s="22"/>
      <c r="R557" s="22"/>
      <c r="S557" s="22"/>
      <c r="T557" s="22"/>
      <c r="U557" s="24"/>
      <c r="V557" s="24"/>
      <c r="W557" s="22"/>
      <c r="X557" s="22"/>
      <c r="Y557" s="22"/>
      <c r="Z557" s="22"/>
    </row>
    <row r="558" customFormat="false" ht="13.5" hidden="false" customHeight="true" outlineLevel="0" collapsed="false">
      <c r="A558" s="22"/>
      <c r="B558" s="22"/>
      <c r="C558" s="22"/>
      <c r="D558" s="22"/>
      <c r="E558" s="22"/>
      <c r="F558" s="22"/>
      <c r="G558" s="22"/>
      <c r="H558" s="22"/>
      <c r="I558" s="22"/>
      <c r="J558" s="22"/>
      <c r="K558" s="22"/>
      <c r="L558" s="22"/>
      <c r="M558" s="22"/>
      <c r="N558" s="22"/>
      <c r="O558" s="22"/>
      <c r="P558" s="22"/>
      <c r="Q558" s="22"/>
      <c r="R558" s="22"/>
      <c r="S558" s="22"/>
      <c r="T558" s="22"/>
      <c r="U558" s="24"/>
      <c r="V558" s="24"/>
      <c r="W558" s="22"/>
      <c r="X558" s="22"/>
      <c r="Y558" s="22"/>
      <c r="Z558" s="22"/>
    </row>
    <row r="559" customFormat="false" ht="13.5" hidden="false" customHeight="true" outlineLevel="0" collapsed="false">
      <c r="A559" s="22"/>
      <c r="B559" s="22"/>
      <c r="C559" s="22"/>
      <c r="D559" s="22"/>
      <c r="E559" s="22"/>
      <c r="F559" s="22"/>
      <c r="G559" s="22"/>
      <c r="H559" s="22"/>
      <c r="I559" s="22"/>
      <c r="J559" s="22"/>
      <c r="K559" s="22"/>
      <c r="L559" s="22"/>
      <c r="M559" s="22"/>
      <c r="N559" s="22"/>
      <c r="O559" s="22"/>
      <c r="P559" s="22"/>
      <c r="Q559" s="22"/>
      <c r="R559" s="22"/>
      <c r="S559" s="22"/>
      <c r="T559" s="22"/>
      <c r="U559" s="24"/>
      <c r="V559" s="24"/>
      <c r="W559" s="22"/>
      <c r="X559" s="22"/>
      <c r="Y559" s="22"/>
      <c r="Z559" s="22"/>
    </row>
    <row r="560" customFormat="false" ht="13.5" hidden="false" customHeight="true" outlineLevel="0" collapsed="false">
      <c r="A560" s="22"/>
      <c r="B560" s="22"/>
      <c r="C560" s="22"/>
      <c r="D560" s="22"/>
      <c r="E560" s="22"/>
      <c r="F560" s="22"/>
      <c r="G560" s="22"/>
      <c r="H560" s="22"/>
      <c r="I560" s="22"/>
      <c r="J560" s="22"/>
      <c r="K560" s="22"/>
      <c r="L560" s="22"/>
      <c r="M560" s="22"/>
      <c r="N560" s="22"/>
      <c r="O560" s="22"/>
      <c r="P560" s="22"/>
      <c r="Q560" s="22"/>
      <c r="R560" s="22"/>
      <c r="S560" s="22"/>
      <c r="T560" s="22"/>
      <c r="U560" s="24"/>
      <c r="V560" s="24"/>
      <c r="W560" s="22"/>
      <c r="X560" s="22"/>
      <c r="Y560" s="22"/>
      <c r="Z560" s="22"/>
    </row>
    <row r="561" customFormat="false" ht="13.5" hidden="false" customHeight="true" outlineLevel="0" collapsed="false">
      <c r="A561" s="22"/>
      <c r="B561" s="22"/>
      <c r="C561" s="22"/>
      <c r="D561" s="22"/>
      <c r="E561" s="22"/>
      <c r="F561" s="22"/>
      <c r="G561" s="22"/>
      <c r="H561" s="22"/>
      <c r="I561" s="22"/>
      <c r="J561" s="22"/>
      <c r="K561" s="22"/>
      <c r="L561" s="22"/>
      <c r="M561" s="22"/>
      <c r="N561" s="22"/>
      <c r="O561" s="22"/>
      <c r="P561" s="22"/>
      <c r="Q561" s="22"/>
      <c r="R561" s="22"/>
      <c r="S561" s="22"/>
      <c r="T561" s="22"/>
      <c r="U561" s="24"/>
      <c r="V561" s="24"/>
      <c r="W561" s="22"/>
      <c r="X561" s="22"/>
      <c r="Y561" s="22"/>
      <c r="Z561" s="22"/>
    </row>
    <row r="562" customFormat="false" ht="13.5" hidden="false" customHeight="true" outlineLevel="0" collapsed="false">
      <c r="A562" s="22"/>
      <c r="B562" s="22"/>
      <c r="C562" s="22"/>
      <c r="D562" s="22"/>
      <c r="E562" s="22"/>
      <c r="F562" s="22"/>
      <c r="G562" s="22"/>
      <c r="H562" s="22"/>
      <c r="I562" s="22"/>
      <c r="J562" s="22"/>
      <c r="K562" s="22"/>
      <c r="L562" s="22"/>
      <c r="M562" s="22"/>
      <c r="N562" s="22"/>
      <c r="O562" s="22"/>
      <c r="P562" s="22"/>
      <c r="Q562" s="22"/>
      <c r="R562" s="22"/>
      <c r="S562" s="22"/>
      <c r="T562" s="22"/>
      <c r="U562" s="24"/>
      <c r="V562" s="24"/>
      <c r="W562" s="22"/>
      <c r="X562" s="22"/>
      <c r="Y562" s="22"/>
      <c r="Z562" s="22"/>
    </row>
    <row r="563" customFormat="false" ht="13.5" hidden="false" customHeight="true" outlineLevel="0" collapsed="false">
      <c r="A563" s="22"/>
      <c r="B563" s="22"/>
      <c r="C563" s="22"/>
      <c r="D563" s="22"/>
      <c r="E563" s="22"/>
      <c r="F563" s="22"/>
      <c r="G563" s="22"/>
      <c r="H563" s="22"/>
      <c r="I563" s="22"/>
      <c r="J563" s="22"/>
      <c r="K563" s="22"/>
      <c r="L563" s="22"/>
      <c r="M563" s="22"/>
      <c r="N563" s="22"/>
      <c r="O563" s="22"/>
      <c r="P563" s="22"/>
      <c r="Q563" s="22"/>
      <c r="R563" s="22"/>
      <c r="S563" s="22"/>
      <c r="T563" s="22"/>
      <c r="U563" s="24"/>
      <c r="V563" s="24"/>
      <c r="W563" s="22"/>
      <c r="X563" s="22"/>
      <c r="Y563" s="22"/>
      <c r="Z563" s="22"/>
    </row>
    <row r="564" customFormat="false" ht="13.5" hidden="false" customHeight="true" outlineLevel="0" collapsed="false">
      <c r="A564" s="22"/>
      <c r="B564" s="22"/>
      <c r="C564" s="22"/>
      <c r="D564" s="22"/>
      <c r="E564" s="22"/>
      <c r="F564" s="22"/>
      <c r="G564" s="22"/>
      <c r="H564" s="22"/>
      <c r="I564" s="22"/>
      <c r="J564" s="22"/>
      <c r="K564" s="22"/>
      <c r="L564" s="22"/>
      <c r="M564" s="22"/>
      <c r="N564" s="22"/>
      <c r="O564" s="22"/>
      <c r="P564" s="22"/>
      <c r="Q564" s="22"/>
      <c r="R564" s="22"/>
      <c r="S564" s="22"/>
      <c r="T564" s="22"/>
      <c r="U564" s="24"/>
      <c r="V564" s="24"/>
      <c r="W564" s="22"/>
      <c r="X564" s="22"/>
      <c r="Y564" s="22"/>
      <c r="Z564" s="22"/>
    </row>
    <row r="565" customFormat="false" ht="13.5" hidden="false" customHeight="true" outlineLevel="0" collapsed="false">
      <c r="A565" s="22"/>
      <c r="B565" s="22"/>
      <c r="C565" s="22"/>
      <c r="D565" s="22"/>
      <c r="E565" s="22"/>
      <c r="F565" s="22"/>
      <c r="G565" s="22"/>
      <c r="H565" s="22"/>
      <c r="I565" s="22"/>
      <c r="J565" s="22"/>
      <c r="K565" s="22"/>
      <c r="L565" s="22"/>
      <c r="M565" s="22"/>
      <c r="N565" s="22"/>
      <c r="O565" s="22"/>
      <c r="P565" s="22"/>
      <c r="Q565" s="22"/>
      <c r="R565" s="22"/>
      <c r="S565" s="22"/>
      <c r="T565" s="22"/>
      <c r="U565" s="24"/>
      <c r="V565" s="24"/>
      <c r="W565" s="22"/>
      <c r="X565" s="22"/>
      <c r="Y565" s="22"/>
      <c r="Z565" s="22"/>
    </row>
    <row r="566" customFormat="false" ht="13.5" hidden="false" customHeight="true" outlineLevel="0" collapsed="false">
      <c r="A566" s="22"/>
      <c r="B566" s="22"/>
      <c r="C566" s="22"/>
      <c r="D566" s="22"/>
      <c r="E566" s="22"/>
      <c r="F566" s="22"/>
      <c r="G566" s="22"/>
      <c r="H566" s="22"/>
      <c r="I566" s="22"/>
      <c r="J566" s="22"/>
      <c r="K566" s="22"/>
      <c r="L566" s="22"/>
      <c r="M566" s="22"/>
      <c r="N566" s="22"/>
      <c r="O566" s="22"/>
      <c r="P566" s="22"/>
      <c r="Q566" s="22"/>
      <c r="R566" s="22"/>
      <c r="S566" s="22"/>
      <c r="T566" s="22"/>
      <c r="U566" s="24"/>
      <c r="V566" s="24"/>
      <c r="W566" s="22"/>
      <c r="X566" s="22"/>
      <c r="Y566" s="22"/>
      <c r="Z566" s="22"/>
    </row>
    <row r="567" customFormat="false" ht="13.5" hidden="false" customHeight="true" outlineLevel="0" collapsed="false">
      <c r="A567" s="22"/>
      <c r="B567" s="22"/>
      <c r="C567" s="22"/>
      <c r="D567" s="22"/>
      <c r="E567" s="22"/>
      <c r="F567" s="22"/>
      <c r="G567" s="22"/>
      <c r="H567" s="22"/>
      <c r="I567" s="22"/>
      <c r="J567" s="22"/>
      <c r="K567" s="22"/>
      <c r="L567" s="22"/>
      <c r="M567" s="22"/>
      <c r="N567" s="22"/>
      <c r="O567" s="22"/>
      <c r="P567" s="22"/>
      <c r="Q567" s="22"/>
      <c r="R567" s="22"/>
      <c r="S567" s="22"/>
      <c r="T567" s="22"/>
      <c r="U567" s="24"/>
      <c r="V567" s="24"/>
      <c r="W567" s="22"/>
      <c r="X567" s="22"/>
      <c r="Y567" s="22"/>
      <c r="Z567" s="22"/>
    </row>
    <row r="568" customFormat="false" ht="13.5" hidden="false" customHeight="true" outlineLevel="0" collapsed="false">
      <c r="A568" s="22"/>
      <c r="B568" s="22"/>
      <c r="C568" s="22"/>
      <c r="D568" s="22"/>
      <c r="E568" s="22"/>
      <c r="F568" s="22"/>
      <c r="G568" s="22"/>
      <c r="H568" s="22"/>
      <c r="I568" s="22"/>
      <c r="J568" s="22"/>
      <c r="K568" s="22"/>
      <c r="L568" s="22"/>
      <c r="M568" s="22"/>
      <c r="N568" s="22"/>
      <c r="O568" s="22"/>
      <c r="P568" s="22"/>
      <c r="Q568" s="22"/>
      <c r="R568" s="22"/>
      <c r="S568" s="22"/>
      <c r="T568" s="22"/>
      <c r="U568" s="24"/>
      <c r="V568" s="24"/>
      <c r="W568" s="22"/>
      <c r="X568" s="22"/>
      <c r="Y568" s="22"/>
      <c r="Z568" s="22"/>
    </row>
    <row r="569" customFormat="false" ht="13.5" hidden="false" customHeight="true" outlineLevel="0" collapsed="false">
      <c r="A569" s="22"/>
      <c r="B569" s="22"/>
      <c r="C569" s="22"/>
      <c r="D569" s="22"/>
      <c r="E569" s="22"/>
      <c r="F569" s="22"/>
      <c r="G569" s="22"/>
      <c r="H569" s="22"/>
      <c r="I569" s="22"/>
      <c r="J569" s="22"/>
      <c r="K569" s="22"/>
      <c r="L569" s="22"/>
      <c r="M569" s="22"/>
      <c r="N569" s="22"/>
      <c r="O569" s="22"/>
      <c r="P569" s="22"/>
      <c r="Q569" s="22"/>
      <c r="R569" s="22"/>
      <c r="S569" s="22"/>
      <c r="T569" s="22"/>
      <c r="U569" s="24"/>
      <c r="V569" s="24"/>
      <c r="W569" s="22"/>
      <c r="X569" s="22"/>
      <c r="Y569" s="22"/>
      <c r="Z569" s="22"/>
    </row>
    <row r="570" customFormat="false" ht="13.5" hidden="false" customHeight="true" outlineLevel="0" collapsed="false">
      <c r="A570" s="22"/>
      <c r="B570" s="22"/>
      <c r="C570" s="22"/>
      <c r="D570" s="22"/>
      <c r="E570" s="22"/>
      <c r="F570" s="22"/>
      <c r="G570" s="22"/>
      <c r="H570" s="22"/>
      <c r="I570" s="22"/>
      <c r="J570" s="22"/>
      <c r="K570" s="22"/>
      <c r="L570" s="22"/>
      <c r="M570" s="22"/>
      <c r="N570" s="22"/>
      <c r="O570" s="22"/>
      <c r="P570" s="22"/>
      <c r="Q570" s="22"/>
      <c r="R570" s="22"/>
      <c r="S570" s="22"/>
      <c r="T570" s="22"/>
      <c r="U570" s="24"/>
      <c r="V570" s="24"/>
      <c r="W570" s="22"/>
      <c r="X570" s="22"/>
      <c r="Y570" s="22"/>
      <c r="Z570" s="22"/>
    </row>
    <row r="571" customFormat="false" ht="13.5" hidden="false" customHeight="true" outlineLevel="0" collapsed="false">
      <c r="A571" s="22"/>
      <c r="B571" s="22"/>
      <c r="C571" s="22"/>
      <c r="D571" s="22"/>
      <c r="E571" s="22"/>
      <c r="F571" s="22"/>
      <c r="G571" s="22"/>
      <c r="H571" s="22"/>
      <c r="I571" s="22"/>
      <c r="J571" s="22"/>
      <c r="K571" s="22"/>
      <c r="L571" s="22"/>
      <c r="M571" s="22"/>
      <c r="N571" s="22"/>
      <c r="O571" s="22"/>
      <c r="P571" s="22"/>
      <c r="Q571" s="22"/>
      <c r="R571" s="22"/>
      <c r="S571" s="22"/>
      <c r="T571" s="22"/>
      <c r="U571" s="24"/>
      <c r="V571" s="24"/>
      <c r="W571" s="22"/>
      <c r="X571" s="22"/>
      <c r="Y571" s="22"/>
      <c r="Z571" s="22"/>
    </row>
    <row r="572" customFormat="false" ht="13.5" hidden="false" customHeight="true" outlineLevel="0" collapsed="false">
      <c r="A572" s="22"/>
      <c r="B572" s="22"/>
      <c r="C572" s="22"/>
      <c r="D572" s="22"/>
      <c r="E572" s="22"/>
      <c r="F572" s="22"/>
      <c r="G572" s="22"/>
      <c r="H572" s="22"/>
      <c r="I572" s="22"/>
      <c r="J572" s="22"/>
      <c r="K572" s="22"/>
      <c r="L572" s="22"/>
      <c r="M572" s="22"/>
      <c r="N572" s="22"/>
      <c r="O572" s="22"/>
      <c r="P572" s="22"/>
      <c r="Q572" s="22"/>
      <c r="R572" s="22"/>
      <c r="S572" s="22"/>
      <c r="T572" s="22"/>
      <c r="U572" s="24"/>
      <c r="V572" s="24"/>
      <c r="W572" s="22"/>
      <c r="X572" s="22"/>
      <c r="Y572" s="22"/>
      <c r="Z572" s="22"/>
    </row>
    <row r="573" customFormat="false" ht="13.5" hidden="false" customHeight="true" outlineLevel="0" collapsed="false">
      <c r="A573" s="22"/>
      <c r="B573" s="22"/>
      <c r="C573" s="22"/>
      <c r="D573" s="22"/>
      <c r="E573" s="22"/>
      <c r="F573" s="22"/>
      <c r="G573" s="22"/>
      <c r="H573" s="22"/>
      <c r="I573" s="22"/>
      <c r="J573" s="22"/>
      <c r="K573" s="22"/>
      <c r="L573" s="22"/>
      <c r="M573" s="22"/>
      <c r="N573" s="22"/>
      <c r="O573" s="22"/>
      <c r="P573" s="22"/>
      <c r="Q573" s="22"/>
      <c r="R573" s="22"/>
      <c r="S573" s="22"/>
      <c r="T573" s="22"/>
      <c r="U573" s="24"/>
      <c r="V573" s="24"/>
      <c r="W573" s="22"/>
      <c r="X573" s="22"/>
      <c r="Y573" s="22"/>
      <c r="Z573" s="22"/>
    </row>
    <row r="574" customFormat="false" ht="13.5" hidden="false" customHeight="true" outlineLevel="0" collapsed="false">
      <c r="A574" s="22"/>
      <c r="B574" s="22"/>
      <c r="C574" s="22"/>
      <c r="D574" s="22"/>
      <c r="E574" s="22"/>
      <c r="F574" s="22"/>
      <c r="G574" s="22"/>
      <c r="H574" s="22"/>
      <c r="I574" s="22"/>
      <c r="J574" s="22"/>
      <c r="K574" s="22"/>
      <c r="L574" s="22"/>
      <c r="M574" s="22"/>
      <c r="N574" s="22"/>
      <c r="O574" s="22"/>
      <c r="P574" s="22"/>
      <c r="Q574" s="22"/>
      <c r="R574" s="22"/>
      <c r="S574" s="22"/>
      <c r="T574" s="22"/>
      <c r="U574" s="24"/>
      <c r="V574" s="24"/>
      <c r="W574" s="22"/>
      <c r="X574" s="22"/>
      <c r="Y574" s="22"/>
      <c r="Z574" s="22"/>
    </row>
    <row r="575" customFormat="false" ht="13.5" hidden="false" customHeight="true" outlineLevel="0" collapsed="false">
      <c r="A575" s="22"/>
      <c r="B575" s="22"/>
      <c r="C575" s="22"/>
      <c r="D575" s="22"/>
      <c r="E575" s="22"/>
      <c r="F575" s="22"/>
      <c r="G575" s="22"/>
      <c r="H575" s="22"/>
      <c r="I575" s="22"/>
      <c r="J575" s="22"/>
      <c r="K575" s="22"/>
      <c r="L575" s="22"/>
      <c r="M575" s="22"/>
      <c r="N575" s="22"/>
      <c r="O575" s="22"/>
      <c r="P575" s="22"/>
      <c r="Q575" s="22"/>
      <c r="R575" s="22"/>
      <c r="S575" s="22"/>
      <c r="T575" s="22"/>
      <c r="U575" s="24"/>
      <c r="V575" s="24"/>
      <c r="W575" s="22"/>
      <c r="X575" s="22"/>
      <c r="Y575" s="22"/>
      <c r="Z575" s="22"/>
    </row>
    <row r="576" customFormat="false" ht="13.5" hidden="false" customHeight="true" outlineLevel="0" collapsed="false">
      <c r="A576" s="22"/>
      <c r="B576" s="22"/>
      <c r="C576" s="22"/>
      <c r="D576" s="22"/>
      <c r="E576" s="22"/>
      <c r="F576" s="22"/>
      <c r="G576" s="22"/>
      <c r="H576" s="22"/>
      <c r="I576" s="22"/>
      <c r="J576" s="22"/>
      <c r="K576" s="22"/>
      <c r="L576" s="22"/>
      <c r="M576" s="22"/>
      <c r="N576" s="22"/>
      <c r="O576" s="22"/>
      <c r="P576" s="22"/>
      <c r="Q576" s="22"/>
      <c r="R576" s="22"/>
      <c r="S576" s="22"/>
      <c r="T576" s="22"/>
      <c r="U576" s="24"/>
      <c r="V576" s="24"/>
      <c r="W576" s="22"/>
      <c r="X576" s="22"/>
      <c r="Y576" s="22"/>
      <c r="Z576" s="22"/>
    </row>
    <row r="577" customFormat="false" ht="13.5" hidden="false" customHeight="true" outlineLevel="0" collapsed="false">
      <c r="A577" s="22"/>
      <c r="B577" s="22"/>
      <c r="C577" s="22"/>
      <c r="D577" s="22"/>
      <c r="E577" s="22"/>
      <c r="F577" s="22"/>
      <c r="G577" s="22"/>
      <c r="H577" s="22"/>
      <c r="I577" s="22"/>
      <c r="J577" s="22"/>
      <c r="K577" s="22"/>
      <c r="L577" s="22"/>
      <c r="M577" s="22"/>
      <c r="N577" s="22"/>
      <c r="O577" s="22"/>
      <c r="P577" s="22"/>
      <c r="Q577" s="22"/>
      <c r="R577" s="22"/>
      <c r="S577" s="22"/>
      <c r="T577" s="22"/>
      <c r="U577" s="24"/>
      <c r="V577" s="24"/>
      <c r="W577" s="22"/>
      <c r="X577" s="22"/>
      <c r="Y577" s="22"/>
      <c r="Z577" s="22"/>
    </row>
    <row r="578" customFormat="false" ht="13.5" hidden="false" customHeight="true" outlineLevel="0" collapsed="false">
      <c r="A578" s="22"/>
      <c r="B578" s="22"/>
      <c r="C578" s="22"/>
      <c r="D578" s="22"/>
      <c r="E578" s="22"/>
      <c r="F578" s="22"/>
      <c r="G578" s="22"/>
      <c r="H578" s="22"/>
      <c r="I578" s="22"/>
      <c r="J578" s="22"/>
      <c r="K578" s="22"/>
      <c r="L578" s="22"/>
      <c r="M578" s="22"/>
      <c r="N578" s="22"/>
      <c r="O578" s="22"/>
      <c r="P578" s="22"/>
      <c r="Q578" s="22"/>
      <c r="R578" s="22"/>
      <c r="S578" s="22"/>
      <c r="T578" s="22"/>
      <c r="U578" s="24"/>
      <c r="V578" s="24"/>
      <c r="W578" s="22"/>
      <c r="X578" s="22"/>
      <c r="Y578" s="22"/>
      <c r="Z578" s="22"/>
    </row>
    <row r="579" customFormat="false" ht="13.5" hidden="false" customHeight="true" outlineLevel="0" collapsed="false">
      <c r="A579" s="22"/>
      <c r="B579" s="22"/>
      <c r="C579" s="22"/>
      <c r="D579" s="22"/>
      <c r="E579" s="22"/>
      <c r="F579" s="22"/>
      <c r="G579" s="22"/>
      <c r="H579" s="22"/>
      <c r="I579" s="22"/>
      <c r="J579" s="22"/>
      <c r="K579" s="22"/>
      <c r="L579" s="22"/>
      <c r="M579" s="22"/>
      <c r="N579" s="22"/>
      <c r="O579" s="22"/>
      <c r="P579" s="22"/>
      <c r="Q579" s="22"/>
      <c r="R579" s="22"/>
      <c r="S579" s="22"/>
      <c r="T579" s="22"/>
      <c r="U579" s="24"/>
      <c r="V579" s="24"/>
      <c r="W579" s="22"/>
      <c r="X579" s="22"/>
      <c r="Y579" s="22"/>
      <c r="Z579" s="22"/>
    </row>
    <row r="580" customFormat="false" ht="13.5" hidden="false" customHeight="true" outlineLevel="0" collapsed="false">
      <c r="A580" s="22"/>
      <c r="B580" s="22"/>
      <c r="C580" s="22"/>
      <c r="D580" s="22"/>
      <c r="E580" s="22"/>
      <c r="F580" s="22"/>
      <c r="G580" s="22"/>
      <c r="H580" s="22"/>
      <c r="I580" s="22"/>
      <c r="J580" s="22"/>
      <c r="K580" s="22"/>
      <c r="L580" s="22"/>
      <c r="M580" s="22"/>
      <c r="N580" s="22"/>
      <c r="O580" s="22"/>
      <c r="P580" s="22"/>
      <c r="Q580" s="22"/>
      <c r="R580" s="22"/>
      <c r="S580" s="22"/>
      <c r="T580" s="22"/>
      <c r="U580" s="24"/>
      <c r="V580" s="24"/>
      <c r="W580" s="22"/>
      <c r="X580" s="22"/>
      <c r="Y580" s="22"/>
      <c r="Z580" s="22"/>
    </row>
    <row r="581" customFormat="false" ht="13.5" hidden="false" customHeight="true" outlineLevel="0" collapsed="false">
      <c r="A581" s="22"/>
      <c r="B581" s="22"/>
      <c r="C581" s="22"/>
      <c r="D581" s="22"/>
      <c r="E581" s="22"/>
      <c r="F581" s="22"/>
      <c r="G581" s="22"/>
      <c r="H581" s="22"/>
      <c r="I581" s="22"/>
      <c r="J581" s="22"/>
      <c r="K581" s="22"/>
      <c r="L581" s="22"/>
      <c r="M581" s="22"/>
      <c r="N581" s="22"/>
      <c r="O581" s="22"/>
      <c r="P581" s="22"/>
      <c r="Q581" s="22"/>
      <c r="R581" s="22"/>
      <c r="S581" s="22"/>
      <c r="T581" s="22"/>
      <c r="U581" s="24"/>
      <c r="V581" s="24"/>
      <c r="W581" s="22"/>
      <c r="X581" s="22"/>
      <c r="Y581" s="22"/>
      <c r="Z581" s="22"/>
    </row>
    <row r="582" customFormat="false" ht="13.5" hidden="false" customHeight="true" outlineLevel="0" collapsed="false">
      <c r="A582" s="22"/>
      <c r="B582" s="22"/>
      <c r="C582" s="22"/>
      <c r="D582" s="22"/>
      <c r="E582" s="22"/>
      <c r="F582" s="22"/>
      <c r="G582" s="22"/>
      <c r="H582" s="22"/>
      <c r="I582" s="22"/>
      <c r="J582" s="22"/>
      <c r="K582" s="22"/>
      <c r="L582" s="22"/>
      <c r="M582" s="22"/>
      <c r="N582" s="22"/>
      <c r="O582" s="22"/>
      <c r="P582" s="22"/>
      <c r="Q582" s="22"/>
      <c r="R582" s="22"/>
      <c r="S582" s="22"/>
      <c r="T582" s="22"/>
      <c r="U582" s="24"/>
      <c r="V582" s="24"/>
      <c r="W582" s="22"/>
      <c r="X582" s="22"/>
      <c r="Y582" s="22"/>
      <c r="Z582" s="22"/>
    </row>
    <row r="583" customFormat="false" ht="13.5" hidden="false" customHeight="true" outlineLevel="0" collapsed="false">
      <c r="A583" s="22"/>
      <c r="B583" s="22"/>
      <c r="C583" s="22"/>
      <c r="D583" s="22"/>
      <c r="E583" s="22"/>
      <c r="F583" s="22"/>
      <c r="G583" s="22"/>
      <c r="H583" s="22"/>
      <c r="I583" s="22"/>
      <c r="J583" s="22"/>
      <c r="K583" s="22"/>
      <c r="L583" s="22"/>
      <c r="M583" s="22"/>
      <c r="N583" s="22"/>
      <c r="O583" s="22"/>
      <c r="P583" s="22"/>
      <c r="Q583" s="22"/>
      <c r="R583" s="22"/>
      <c r="S583" s="22"/>
      <c r="T583" s="22"/>
      <c r="U583" s="24"/>
      <c r="V583" s="24"/>
      <c r="W583" s="22"/>
      <c r="X583" s="22"/>
      <c r="Y583" s="22"/>
      <c r="Z583" s="22"/>
    </row>
    <row r="584" customFormat="false" ht="13.5" hidden="false" customHeight="true" outlineLevel="0" collapsed="false">
      <c r="A584" s="22"/>
      <c r="B584" s="22"/>
      <c r="C584" s="22"/>
      <c r="D584" s="22"/>
      <c r="E584" s="22"/>
      <c r="F584" s="22"/>
      <c r="G584" s="22"/>
      <c r="H584" s="22"/>
      <c r="I584" s="22"/>
      <c r="J584" s="22"/>
      <c r="K584" s="22"/>
      <c r="L584" s="22"/>
      <c r="M584" s="22"/>
      <c r="N584" s="22"/>
      <c r="O584" s="22"/>
      <c r="P584" s="22"/>
      <c r="Q584" s="22"/>
      <c r="R584" s="22"/>
      <c r="S584" s="22"/>
      <c r="T584" s="22"/>
      <c r="U584" s="24"/>
      <c r="V584" s="24"/>
      <c r="W584" s="22"/>
      <c r="X584" s="22"/>
      <c r="Y584" s="22"/>
      <c r="Z584" s="22"/>
    </row>
    <row r="585" customFormat="false" ht="13.5" hidden="false" customHeight="true" outlineLevel="0" collapsed="false">
      <c r="A585" s="22"/>
      <c r="B585" s="22"/>
      <c r="C585" s="22"/>
      <c r="D585" s="22"/>
      <c r="E585" s="22"/>
      <c r="F585" s="22"/>
      <c r="G585" s="22"/>
      <c r="H585" s="22"/>
      <c r="I585" s="22"/>
      <c r="J585" s="22"/>
      <c r="K585" s="22"/>
      <c r="L585" s="22"/>
      <c r="M585" s="22"/>
      <c r="N585" s="22"/>
      <c r="O585" s="22"/>
      <c r="P585" s="22"/>
      <c r="Q585" s="22"/>
      <c r="R585" s="22"/>
      <c r="S585" s="22"/>
      <c r="T585" s="22"/>
      <c r="U585" s="24"/>
      <c r="V585" s="24"/>
      <c r="W585" s="22"/>
      <c r="X585" s="22"/>
      <c r="Y585" s="22"/>
      <c r="Z585" s="22"/>
    </row>
    <row r="586" customFormat="false" ht="13.5" hidden="false" customHeight="true" outlineLevel="0" collapsed="false">
      <c r="A586" s="22"/>
      <c r="B586" s="22"/>
      <c r="C586" s="22"/>
      <c r="D586" s="22"/>
      <c r="E586" s="22"/>
      <c r="F586" s="22"/>
      <c r="G586" s="22"/>
      <c r="H586" s="22"/>
      <c r="I586" s="22"/>
      <c r="J586" s="22"/>
      <c r="K586" s="22"/>
      <c r="L586" s="22"/>
      <c r="M586" s="22"/>
      <c r="N586" s="22"/>
      <c r="O586" s="22"/>
      <c r="P586" s="22"/>
      <c r="Q586" s="22"/>
      <c r="R586" s="22"/>
      <c r="S586" s="22"/>
      <c r="T586" s="22"/>
      <c r="U586" s="24"/>
      <c r="V586" s="24"/>
      <c r="W586" s="22"/>
      <c r="X586" s="22"/>
      <c r="Y586" s="22"/>
      <c r="Z586" s="22"/>
    </row>
    <row r="587" customFormat="false" ht="13.5" hidden="false" customHeight="true" outlineLevel="0" collapsed="false">
      <c r="A587" s="22"/>
      <c r="B587" s="22"/>
      <c r="C587" s="22"/>
      <c r="D587" s="22"/>
      <c r="E587" s="22"/>
      <c r="F587" s="22"/>
      <c r="G587" s="22"/>
      <c r="H587" s="22"/>
      <c r="I587" s="22"/>
      <c r="J587" s="22"/>
      <c r="K587" s="22"/>
      <c r="L587" s="22"/>
      <c r="M587" s="22"/>
      <c r="N587" s="22"/>
      <c r="O587" s="22"/>
      <c r="P587" s="22"/>
      <c r="Q587" s="22"/>
      <c r="R587" s="22"/>
      <c r="S587" s="22"/>
      <c r="T587" s="22"/>
      <c r="U587" s="24"/>
      <c r="V587" s="24"/>
      <c r="W587" s="22"/>
      <c r="X587" s="22"/>
      <c r="Y587" s="22"/>
      <c r="Z587" s="22"/>
    </row>
    <row r="588" customFormat="false" ht="13.5" hidden="false" customHeight="true" outlineLevel="0" collapsed="false">
      <c r="A588" s="22"/>
      <c r="B588" s="22"/>
      <c r="C588" s="22"/>
      <c r="D588" s="22"/>
      <c r="E588" s="22"/>
      <c r="F588" s="22"/>
      <c r="G588" s="22"/>
      <c r="H588" s="22"/>
      <c r="I588" s="22"/>
      <c r="J588" s="22"/>
      <c r="K588" s="22"/>
      <c r="L588" s="22"/>
      <c r="M588" s="22"/>
      <c r="N588" s="22"/>
      <c r="O588" s="22"/>
      <c r="P588" s="22"/>
      <c r="Q588" s="22"/>
      <c r="R588" s="22"/>
      <c r="S588" s="22"/>
      <c r="T588" s="22"/>
      <c r="U588" s="24"/>
      <c r="V588" s="24"/>
      <c r="W588" s="22"/>
      <c r="X588" s="22"/>
      <c r="Y588" s="22"/>
      <c r="Z588" s="22"/>
    </row>
    <row r="589" customFormat="false" ht="13.5" hidden="false" customHeight="true" outlineLevel="0" collapsed="false">
      <c r="A589" s="22"/>
      <c r="B589" s="22"/>
      <c r="C589" s="22"/>
      <c r="D589" s="22"/>
      <c r="E589" s="22"/>
      <c r="F589" s="22"/>
      <c r="G589" s="22"/>
      <c r="H589" s="22"/>
      <c r="I589" s="22"/>
      <c r="J589" s="22"/>
      <c r="K589" s="22"/>
      <c r="L589" s="22"/>
      <c r="M589" s="22"/>
      <c r="N589" s="22"/>
      <c r="O589" s="22"/>
      <c r="P589" s="22"/>
      <c r="Q589" s="22"/>
      <c r="R589" s="22"/>
      <c r="S589" s="22"/>
      <c r="T589" s="22"/>
      <c r="U589" s="24"/>
      <c r="V589" s="24"/>
      <c r="W589" s="22"/>
      <c r="X589" s="22"/>
      <c r="Y589" s="22"/>
      <c r="Z589" s="22"/>
    </row>
    <row r="590" customFormat="false" ht="13.5" hidden="false" customHeight="true" outlineLevel="0" collapsed="false">
      <c r="A590" s="22"/>
      <c r="B590" s="22"/>
      <c r="C590" s="22"/>
      <c r="D590" s="22"/>
      <c r="E590" s="22"/>
      <c r="F590" s="22"/>
      <c r="G590" s="22"/>
      <c r="H590" s="22"/>
      <c r="I590" s="22"/>
      <c r="J590" s="22"/>
      <c r="K590" s="22"/>
      <c r="L590" s="22"/>
      <c r="M590" s="22"/>
      <c r="N590" s="22"/>
      <c r="O590" s="22"/>
      <c r="P590" s="22"/>
      <c r="Q590" s="22"/>
      <c r="R590" s="22"/>
      <c r="S590" s="22"/>
      <c r="T590" s="22"/>
      <c r="U590" s="24"/>
      <c r="V590" s="24"/>
      <c r="W590" s="22"/>
      <c r="X590" s="22"/>
      <c r="Y590" s="22"/>
      <c r="Z590" s="22"/>
    </row>
    <row r="591" customFormat="false" ht="13.5" hidden="false" customHeight="true" outlineLevel="0" collapsed="false">
      <c r="A591" s="22"/>
      <c r="B591" s="22"/>
      <c r="C591" s="22"/>
      <c r="D591" s="22"/>
      <c r="E591" s="22"/>
      <c r="F591" s="22"/>
      <c r="G591" s="22"/>
      <c r="H591" s="22"/>
      <c r="I591" s="22"/>
      <c r="J591" s="22"/>
      <c r="K591" s="22"/>
      <c r="L591" s="22"/>
      <c r="M591" s="22"/>
      <c r="N591" s="22"/>
      <c r="O591" s="22"/>
      <c r="P591" s="22"/>
      <c r="Q591" s="22"/>
      <c r="R591" s="22"/>
      <c r="S591" s="22"/>
      <c r="T591" s="22"/>
      <c r="U591" s="24"/>
      <c r="V591" s="24"/>
      <c r="W591" s="22"/>
      <c r="X591" s="22"/>
      <c r="Y591" s="22"/>
      <c r="Z591" s="22"/>
    </row>
    <row r="592" customFormat="false" ht="13.5" hidden="false" customHeight="true" outlineLevel="0" collapsed="false">
      <c r="A592" s="22"/>
      <c r="B592" s="22"/>
      <c r="C592" s="22"/>
      <c r="D592" s="22"/>
      <c r="E592" s="22"/>
      <c r="F592" s="22"/>
      <c r="G592" s="22"/>
      <c r="H592" s="22"/>
      <c r="I592" s="22"/>
      <c r="J592" s="22"/>
      <c r="K592" s="22"/>
      <c r="L592" s="22"/>
      <c r="M592" s="22"/>
      <c r="N592" s="22"/>
      <c r="O592" s="22"/>
      <c r="P592" s="22"/>
      <c r="Q592" s="22"/>
      <c r="R592" s="22"/>
      <c r="S592" s="22"/>
      <c r="T592" s="22"/>
      <c r="U592" s="24"/>
      <c r="V592" s="24"/>
      <c r="W592" s="22"/>
      <c r="X592" s="22"/>
      <c r="Y592" s="22"/>
      <c r="Z592" s="22"/>
    </row>
    <row r="593" customFormat="false" ht="13.5" hidden="false" customHeight="true" outlineLevel="0" collapsed="false">
      <c r="A593" s="22"/>
      <c r="B593" s="22"/>
      <c r="C593" s="22"/>
      <c r="D593" s="22"/>
      <c r="E593" s="22"/>
      <c r="F593" s="22"/>
      <c r="G593" s="22"/>
      <c r="H593" s="22"/>
      <c r="I593" s="22"/>
      <c r="J593" s="22"/>
      <c r="K593" s="22"/>
      <c r="L593" s="22"/>
      <c r="M593" s="22"/>
      <c r="N593" s="22"/>
      <c r="O593" s="22"/>
      <c r="P593" s="22"/>
      <c r="Q593" s="22"/>
      <c r="R593" s="22"/>
      <c r="S593" s="22"/>
      <c r="T593" s="22"/>
      <c r="U593" s="24"/>
      <c r="V593" s="24"/>
      <c r="W593" s="22"/>
      <c r="X593" s="22"/>
      <c r="Y593" s="22"/>
      <c r="Z593" s="22"/>
    </row>
    <row r="594" customFormat="false" ht="13.5" hidden="false" customHeight="true" outlineLevel="0" collapsed="false">
      <c r="A594" s="22"/>
      <c r="B594" s="22"/>
      <c r="C594" s="22"/>
      <c r="D594" s="22"/>
      <c r="E594" s="22"/>
      <c r="F594" s="22"/>
      <c r="G594" s="22"/>
      <c r="H594" s="22"/>
      <c r="I594" s="22"/>
      <c r="J594" s="22"/>
      <c r="K594" s="22"/>
      <c r="L594" s="22"/>
      <c r="M594" s="22"/>
      <c r="N594" s="22"/>
      <c r="O594" s="22"/>
      <c r="P594" s="22"/>
      <c r="Q594" s="22"/>
      <c r="R594" s="22"/>
      <c r="S594" s="22"/>
      <c r="T594" s="22"/>
      <c r="U594" s="24"/>
      <c r="V594" s="24"/>
      <c r="W594" s="22"/>
      <c r="X594" s="22"/>
      <c r="Y594" s="22"/>
      <c r="Z594" s="22"/>
    </row>
    <row r="595" customFormat="false" ht="13.5" hidden="false" customHeight="true" outlineLevel="0" collapsed="false">
      <c r="A595" s="22"/>
      <c r="B595" s="22"/>
      <c r="C595" s="22"/>
      <c r="D595" s="22"/>
      <c r="E595" s="22"/>
      <c r="F595" s="22"/>
      <c r="G595" s="22"/>
      <c r="H595" s="22"/>
      <c r="I595" s="22"/>
      <c r="J595" s="22"/>
      <c r="K595" s="22"/>
      <c r="L595" s="22"/>
      <c r="M595" s="22"/>
      <c r="N595" s="22"/>
      <c r="O595" s="22"/>
      <c r="P595" s="22"/>
      <c r="Q595" s="22"/>
      <c r="R595" s="22"/>
      <c r="S595" s="22"/>
      <c r="T595" s="22"/>
      <c r="U595" s="24"/>
      <c r="V595" s="24"/>
      <c r="W595" s="22"/>
      <c r="X595" s="22"/>
      <c r="Y595" s="22"/>
      <c r="Z595" s="22"/>
    </row>
    <row r="596" customFormat="false" ht="13.5" hidden="false" customHeight="true" outlineLevel="0" collapsed="false">
      <c r="A596" s="22"/>
      <c r="B596" s="22"/>
      <c r="C596" s="22"/>
      <c r="D596" s="22"/>
      <c r="E596" s="22"/>
      <c r="F596" s="22"/>
      <c r="G596" s="22"/>
      <c r="H596" s="22"/>
      <c r="I596" s="22"/>
      <c r="J596" s="22"/>
      <c r="K596" s="22"/>
      <c r="L596" s="22"/>
      <c r="M596" s="22"/>
      <c r="N596" s="22"/>
      <c r="O596" s="22"/>
      <c r="P596" s="22"/>
      <c r="Q596" s="22"/>
      <c r="R596" s="22"/>
      <c r="S596" s="22"/>
      <c r="T596" s="22"/>
      <c r="U596" s="24"/>
      <c r="V596" s="24"/>
      <c r="W596" s="22"/>
      <c r="X596" s="22"/>
      <c r="Y596" s="22"/>
      <c r="Z596" s="22"/>
    </row>
    <row r="597" customFormat="false" ht="13.5" hidden="false" customHeight="true" outlineLevel="0" collapsed="false">
      <c r="A597" s="22"/>
      <c r="B597" s="22"/>
      <c r="C597" s="22"/>
      <c r="D597" s="22"/>
      <c r="E597" s="22"/>
      <c r="F597" s="22"/>
      <c r="G597" s="22"/>
      <c r="H597" s="22"/>
      <c r="I597" s="22"/>
      <c r="J597" s="22"/>
      <c r="K597" s="22"/>
      <c r="L597" s="22"/>
      <c r="M597" s="22"/>
      <c r="N597" s="22"/>
      <c r="O597" s="22"/>
      <c r="P597" s="22"/>
      <c r="Q597" s="22"/>
      <c r="R597" s="22"/>
      <c r="S597" s="22"/>
      <c r="T597" s="22"/>
      <c r="U597" s="24"/>
      <c r="V597" s="24"/>
      <c r="W597" s="22"/>
      <c r="X597" s="22"/>
      <c r="Y597" s="22"/>
      <c r="Z597" s="22"/>
    </row>
    <row r="598" customFormat="false" ht="13.5" hidden="false" customHeight="true" outlineLevel="0" collapsed="false">
      <c r="A598" s="22"/>
      <c r="B598" s="22"/>
      <c r="C598" s="22"/>
      <c r="D598" s="22"/>
      <c r="E598" s="22"/>
      <c r="F598" s="22"/>
      <c r="G598" s="22"/>
      <c r="H598" s="22"/>
      <c r="I598" s="22"/>
      <c r="J598" s="22"/>
      <c r="K598" s="22"/>
      <c r="L598" s="22"/>
      <c r="M598" s="22"/>
      <c r="N598" s="22"/>
      <c r="O598" s="22"/>
      <c r="P598" s="22"/>
      <c r="Q598" s="22"/>
      <c r="R598" s="22"/>
      <c r="S598" s="22"/>
      <c r="T598" s="22"/>
      <c r="U598" s="24"/>
      <c r="V598" s="24"/>
      <c r="W598" s="22"/>
      <c r="X598" s="22"/>
      <c r="Y598" s="22"/>
      <c r="Z598" s="22"/>
    </row>
    <row r="599" customFormat="false" ht="13.5" hidden="false" customHeight="true" outlineLevel="0" collapsed="false">
      <c r="A599" s="22"/>
      <c r="B599" s="22"/>
      <c r="C599" s="22"/>
      <c r="D599" s="22"/>
      <c r="E599" s="22"/>
      <c r="F599" s="22"/>
      <c r="G599" s="22"/>
      <c r="H599" s="22"/>
      <c r="I599" s="22"/>
      <c r="J599" s="22"/>
      <c r="K599" s="22"/>
      <c r="L599" s="22"/>
      <c r="M599" s="22"/>
      <c r="N599" s="22"/>
      <c r="O599" s="22"/>
      <c r="P599" s="22"/>
      <c r="Q599" s="22"/>
      <c r="R599" s="22"/>
      <c r="S599" s="22"/>
      <c r="T599" s="22"/>
      <c r="U599" s="24"/>
      <c r="V599" s="24"/>
      <c r="W599" s="22"/>
      <c r="X599" s="22"/>
      <c r="Y599" s="22"/>
      <c r="Z599" s="22"/>
    </row>
    <row r="600" customFormat="false" ht="13.5" hidden="false" customHeight="true" outlineLevel="0" collapsed="false">
      <c r="A600" s="22"/>
      <c r="B600" s="22"/>
      <c r="C600" s="22"/>
      <c r="D600" s="22"/>
      <c r="E600" s="22"/>
      <c r="F600" s="22"/>
      <c r="G600" s="22"/>
      <c r="H600" s="22"/>
      <c r="I600" s="22"/>
      <c r="J600" s="22"/>
      <c r="K600" s="22"/>
      <c r="L600" s="22"/>
      <c r="M600" s="22"/>
      <c r="N600" s="22"/>
      <c r="O600" s="22"/>
      <c r="P600" s="22"/>
      <c r="Q600" s="22"/>
      <c r="R600" s="22"/>
      <c r="S600" s="22"/>
      <c r="T600" s="22"/>
      <c r="U600" s="24"/>
      <c r="V600" s="24"/>
      <c r="W600" s="22"/>
      <c r="X600" s="22"/>
      <c r="Y600" s="22"/>
      <c r="Z600" s="22"/>
    </row>
    <row r="601" customFormat="false" ht="13.5" hidden="false" customHeight="true" outlineLevel="0" collapsed="false">
      <c r="A601" s="22"/>
      <c r="B601" s="22"/>
      <c r="C601" s="22"/>
      <c r="D601" s="22"/>
      <c r="E601" s="22"/>
      <c r="F601" s="22"/>
      <c r="G601" s="22"/>
      <c r="H601" s="22"/>
      <c r="I601" s="22"/>
      <c r="J601" s="22"/>
      <c r="K601" s="22"/>
      <c r="L601" s="22"/>
      <c r="M601" s="22"/>
      <c r="N601" s="22"/>
      <c r="O601" s="22"/>
      <c r="P601" s="22"/>
      <c r="Q601" s="22"/>
      <c r="R601" s="22"/>
      <c r="S601" s="22"/>
      <c r="T601" s="22"/>
      <c r="U601" s="24"/>
      <c r="V601" s="24"/>
      <c r="W601" s="22"/>
      <c r="X601" s="22"/>
      <c r="Y601" s="22"/>
      <c r="Z601" s="22"/>
    </row>
    <row r="602" customFormat="false" ht="13.5" hidden="false" customHeight="true" outlineLevel="0" collapsed="false">
      <c r="A602" s="22"/>
      <c r="B602" s="22"/>
      <c r="C602" s="22"/>
      <c r="D602" s="22"/>
      <c r="E602" s="22"/>
      <c r="F602" s="22"/>
      <c r="G602" s="22"/>
      <c r="H602" s="22"/>
      <c r="I602" s="22"/>
      <c r="J602" s="22"/>
      <c r="K602" s="22"/>
      <c r="L602" s="22"/>
      <c r="M602" s="22"/>
      <c r="N602" s="22"/>
      <c r="O602" s="22"/>
      <c r="P602" s="22"/>
      <c r="Q602" s="22"/>
      <c r="R602" s="22"/>
      <c r="S602" s="22"/>
      <c r="T602" s="22"/>
      <c r="U602" s="24"/>
      <c r="V602" s="24"/>
      <c r="W602" s="22"/>
      <c r="X602" s="22"/>
      <c r="Y602" s="22"/>
      <c r="Z602" s="22"/>
    </row>
    <row r="603" customFormat="false" ht="13.5" hidden="false" customHeight="true" outlineLevel="0" collapsed="false">
      <c r="A603" s="22"/>
      <c r="B603" s="22"/>
      <c r="C603" s="22"/>
      <c r="D603" s="22"/>
      <c r="E603" s="22"/>
      <c r="F603" s="22"/>
      <c r="G603" s="22"/>
      <c r="H603" s="22"/>
      <c r="I603" s="22"/>
      <c r="J603" s="22"/>
      <c r="K603" s="22"/>
      <c r="L603" s="22"/>
      <c r="M603" s="22"/>
      <c r="N603" s="22"/>
      <c r="O603" s="22"/>
      <c r="P603" s="22"/>
      <c r="Q603" s="22"/>
      <c r="R603" s="22"/>
      <c r="S603" s="22"/>
      <c r="T603" s="22"/>
      <c r="U603" s="24"/>
      <c r="V603" s="24"/>
      <c r="W603" s="22"/>
      <c r="X603" s="22"/>
      <c r="Y603" s="22"/>
      <c r="Z603" s="22"/>
    </row>
    <row r="604" customFormat="false" ht="13.5" hidden="false" customHeight="true" outlineLevel="0" collapsed="false">
      <c r="A604" s="22"/>
      <c r="B604" s="22"/>
      <c r="C604" s="22"/>
      <c r="D604" s="22"/>
      <c r="E604" s="22"/>
      <c r="F604" s="22"/>
      <c r="G604" s="22"/>
      <c r="H604" s="22"/>
      <c r="I604" s="22"/>
      <c r="J604" s="22"/>
      <c r="K604" s="22"/>
      <c r="L604" s="22"/>
      <c r="M604" s="22"/>
      <c r="N604" s="22"/>
      <c r="O604" s="22"/>
      <c r="P604" s="22"/>
      <c r="Q604" s="22"/>
      <c r="R604" s="22"/>
      <c r="S604" s="22"/>
      <c r="T604" s="22"/>
      <c r="U604" s="24"/>
      <c r="V604" s="24"/>
      <c r="W604" s="22"/>
      <c r="X604" s="22"/>
      <c r="Y604" s="22"/>
      <c r="Z604" s="22"/>
    </row>
    <row r="605" customFormat="false" ht="13.5" hidden="false" customHeight="true" outlineLevel="0" collapsed="false">
      <c r="A605" s="22"/>
      <c r="B605" s="22"/>
      <c r="C605" s="22"/>
      <c r="D605" s="22"/>
      <c r="E605" s="22"/>
      <c r="F605" s="22"/>
      <c r="G605" s="22"/>
      <c r="H605" s="22"/>
      <c r="I605" s="22"/>
      <c r="J605" s="22"/>
      <c r="K605" s="22"/>
      <c r="L605" s="22"/>
      <c r="M605" s="22"/>
      <c r="N605" s="22"/>
      <c r="O605" s="22"/>
      <c r="P605" s="22"/>
      <c r="Q605" s="22"/>
      <c r="R605" s="22"/>
      <c r="S605" s="22"/>
      <c r="T605" s="22"/>
      <c r="U605" s="24"/>
      <c r="V605" s="24"/>
      <c r="W605" s="22"/>
      <c r="X605" s="22"/>
      <c r="Y605" s="22"/>
      <c r="Z605" s="22"/>
    </row>
    <row r="606" customFormat="false" ht="13.5" hidden="false" customHeight="true" outlineLevel="0" collapsed="false">
      <c r="A606" s="22"/>
      <c r="B606" s="22"/>
      <c r="C606" s="22"/>
      <c r="D606" s="22"/>
      <c r="E606" s="22"/>
      <c r="F606" s="22"/>
      <c r="G606" s="22"/>
      <c r="H606" s="22"/>
      <c r="I606" s="22"/>
      <c r="J606" s="22"/>
      <c r="K606" s="22"/>
      <c r="L606" s="22"/>
      <c r="M606" s="22"/>
      <c r="N606" s="22"/>
      <c r="O606" s="22"/>
      <c r="P606" s="22"/>
      <c r="Q606" s="22"/>
      <c r="R606" s="22"/>
      <c r="S606" s="22"/>
      <c r="T606" s="22"/>
      <c r="U606" s="24"/>
      <c r="V606" s="24"/>
      <c r="W606" s="22"/>
      <c r="X606" s="22"/>
      <c r="Y606" s="22"/>
      <c r="Z606" s="22"/>
    </row>
    <row r="607" customFormat="false" ht="13.5" hidden="false" customHeight="true" outlineLevel="0" collapsed="false">
      <c r="A607" s="22"/>
      <c r="B607" s="22"/>
      <c r="C607" s="22"/>
      <c r="D607" s="22"/>
      <c r="E607" s="22"/>
      <c r="F607" s="22"/>
      <c r="G607" s="22"/>
      <c r="H607" s="22"/>
      <c r="I607" s="22"/>
      <c r="J607" s="22"/>
      <c r="K607" s="22"/>
      <c r="L607" s="22"/>
      <c r="M607" s="22"/>
      <c r="N607" s="22"/>
      <c r="O607" s="22"/>
      <c r="P607" s="22"/>
      <c r="Q607" s="22"/>
      <c r="R607" s="22"/>
      <c r="S607" s="22"/>
      <c r="T607" s="22"/>
      <c r="U607" s="24"/>
      <c r="V607" s="24"/>
      <c r="W607" s="22"/>
      <c r="X607" s="22"/>
      <c r="Y607" s="22"/>
      <c r="Z607" s="22"/>
    </row>
    <row r="608" customFormat="false" ht="13.5" hidden="false" customHeight="true" outlineLevel="0" collapsed="false">
      <c r="A608" s="22"/>
      <c r="B608" s="22"/>
      <c r="C608" s="22"/>
      <c r="D608" s="22"/>
      <c r="E608" s="22"/>
      <c r="F608" s="22"/>
      <c r="G608" s="22"/>
      <c r="H608" s="22"/>
      <c r="I608" s="22"/>
      <c r="J608" s="22"/>
      <c r="K608" s="22"/>
      <c r="L608" s="22"/>
      <c r="M608" s="22"/>
      <c r="N608" s="22"/>
      <c r="O608" s="22"/>
      <c r="P608" s="22"/>
      <c r="Q608" s="22"/>
      <c r="R608" s="22"/>
      <c r="S608" s="22"/>
      <c r="T608" s="22"/>
      <c r="U608" s="24"/>
      <c r="V608" s="24"/>
      <c r="W608" s="22"/>
      <c r="X608" s="22"/>
      <c r="Y608" s="22"/>
      <c r="Z608" s="22"/>
    </row>
    <row r="609" customFormat="false" ht="13.5" hidden="false" customHeight="true" outlineLevel="0" collapsed="false">
      <c r="A609" s="22"/>
      <c r="B609" s="22"/>
      <c r="C609" s="22"/>
      <c r="D609" s="22"/>
      <c r="E609" s="22"/>
      <c r="F609" s="22"/>
      <c r="G609" s="22"/>
      <c r="H609" s="22"/>
      <c r="I609" s="22"/>
      <c r="J609" s="22"/>
      <c r="K609" s="22"/>
      <c r="L609" s="22"/>
      <c r="M609" s="22"/>
      <c r="N609" s="22"/>
      <c r="O609" s="22"/>
      <c r="P609" s="22"/>
      <c r="Q609" s="22"/>
      <c r="R609" s="22"/>
      <c r="S609" s="22"/>
      <c r="T609" s="22"/>
      <c r="U609" s="24"/>
      <c r="V609" s="24"/>
      <c r="W609" s="22"/>
      <c r="X609" s="22"/>
      <c r="Y609" s="22"/>
      <c r="Z609" s="22"/>
    </row>
    <row r="610" customFormat="false" ht="13.5" hidden="false" customHeight="true" outlineLevel="0" collapsed="false">
      <c r="A610" s="22"/>
      <c r="B610" s="22"/>
      <c r="C610" s="22"/>
      <c r="D610" s="22"/>
      <c r="E610" s="22"/>
      <c r="F610" s="22"/>
      <c r="G610" s="22"/>
      <c r="H610" s="22"/>
      <c r="I610" s="22"/>
      <c r="J610" s="22"/>
      <c r="K610" s="22"/>
      <c r="L610" s="22"/>
      <c r="M610" s="22"/>
      <c r="N610" s="22"/>
      <c r="O610" s="22"/>
      <c r="P610" s="22"/>
      <c r="Q610" s="22"/>
      <c r="R610" s="22"/>
      <c r="S610" s="22"/>
      <c r="T610" s="22"/>
      <c r="U610" s="24"/>
      <c r="V610" s="24"/>
      <c r="W610" s="22"/>
      <c r="X610" s="22"/>
      <c r="Y610" s="22"/>
      <c r="Z610" s="22"/>
    </row>
    <row r="611" customFormat="false" ht="13.5" hidden="false" customHeight="true" outlineLevel="0" collapsed="false">
      <c r="A611" s="22"/>
      <c r="B611" s="22"/>
      <c r="C611" s="22"/>
      <c r="D611" s="22"/>
      <c r="E611" s="22"/>
      <c r="F611" s="22"/>
      <c r="G611" s="22"/>
      <c r="H611" s="22"/>
      <c r="I611" s="22"/>
      <c r="J611" s="22"/>
      <c r="K611" s="22"/>
      <c r="L611" s="22"/>
      <c r="M611" s="22"/>
      <c r="N611" s="22"/>
      <c r="O611" s="22"/>
      <c r="P611" s="22"/>
      <c r="Q611" s="22"/>
      <c r="R611" s="22"/>
      <c r="S611" s="22"/>
      <c r="T611" s="22"/>
      <c r="U611" s="24"/>
      <c r="V611" s="24"/>
      <c r="W611" s="22"/>
      <c r="X611" s="22"/>
      <c r="Y611" s="22"/>
      <c r="Z611" s="22"/>
    </row>
    <row r="612" customFormat="false" ht="13.5" hidden="false" customHeight="true" outlineLevel="0" collapsed="false">
      <c r="A612" s="22"/>
      <c r="B612" s="22"/>
      <c r="C612" s="22"/>
      <c r="D612" s="22"/>
      <c r="E612" s="22"/>
      <c r="F612" s="22"/>
      <c r="G612" s="22"/>
      <c r="H612" s="22"/>
      <c r="I612" s="22"/>
      <c r="J612" s="22"/>
      <c r="K612" s="22"/>
      <c r="L612" s="22"/>
      <c r="M612" s="22"/>
      <c r="N612" s="22"/>
      <c r="O612" s="22"/>
      <c r="P612" s="22"/>
      <c r="Q612" s="22"/>
      <c r="R612" s="22"/>
      <c r="S612" s="22"/>
      <c r="T612" s="22"/>
      <c r="U612" s="24"/>
      <c r="V612" s="24"/>
      <c r="W612" s="22"/>
      <c r="X612" s="22"/>
      <c r="Y612" s="22"/>
      <c r="Z612" s="22"/>
    </row>
    <row r="613" customFormat="false" ht="13.5" hidden="false" customHeight="true" outlineLevel="0" collapsed="false">
      <c r="A613" s="22"/>
      <c r="B613" s="22"/>
      <c r="C613" s="22"/>
      <c r="D613" s="22"/>
      <c r="E613" s="22"/>
      <c r="F613" s="22"/>
      <c r="G613" s="22"/>
      <c r="H613" s="22"/>
      <c r="I613" s="22"/>
      <c r="J613" s="22"/>
      <c r="K613" s="22"/>
      <c r="L613" s="22"/>
      <c r="M613" s="22"/>
      <c r="N613" s="22"/>
      <c r="O613" s="22"/>
      <c r="P613" s="22"/>
      <c r="Q613" s="22"/>
      <c r="R613" s="22"/>
      <c r="S613" s="22"/>
      <c r="T613" s="22"/>
      <c r="U613" s="24"/>
      <c r="V613" s="24"/>
      <c r="W613" s="22"/>
      <c r="X613" s="22"/>
      <c r="Y613" s="22"/>
      <c r="Z613" s="22"/>
    </row>
    <row r="614" customFormat="false" ht="13.5" hidden="false" customHeight="true" outlineLevel="0" collapsed="false">
      <c r="A614" s="22"/>
      <c r="B614" s="22"/>
      <c r="C614" s="22"/>
      <c r="D614" s="22"/>
      <c r="E614" s="22"/>
      <c r="F614" s="22"/>
      <c r="G614" s="22"/>
      <c r="H614" s="22"/>
      <c r="I614" s="22"/>
      <c r="J614" s="22"/>
      <c r="K614" s="22"/>
      <c r="L614" s="22"/>
      <c r="M614" s="22"/>
      <c r="N614" s="22"/>
      <c r="O614" s="22"/>
      <c r="P614" s="22"/>
      <c r="Q614" s="22"/>
      <c r="R614" s="22"/>
      <c r="S614" s="22"/>
      <c r="T614" s="22"/>
      <c r="U614" s="24"/>
      <c r="V614" s="24"/>
      <c r="W614" s="22"/>
      <c r="X614" s="22"/>
      <c r="Y614" s="22"/>
      <c r="Z614" s="22"/>
    </row>
    <row r="615" customFormat="false" ht="13.5" hidden="false" customHeight="true" outlineLevel="0" collapsed="false">
      <c r="A615" s="22"/>
      <c r="B615" s="22"/>
      <c r="C615" s="22"/>
      <c r="D615" s="22"/>
      <c r="E615" s="22"/>
      <c r="F615" s="22"/>
      <c r="G615" s="22"/>
      <c r="H615" s="22"/>
      <c r="I615" s="22"/>
      <c r="J615" s="22"/>
      <c r="K615" s="22"/>
      <c r="L615" s="22"/>
      <c r="M615" s="22"/>
      <c r="N615" s="22"/>
      <c r="O615" s="22"/>
      <c r="P615" s="22"/>
      <c r="Q615" s="22"/>
      <c r="R615" s="22"/>
      <c r="S615" s="22"/>
      <c r="T615" s="22"/>
      <c r="U615" s="24"/>
      <c r="V615" s="24"/>
      <c r="W615" s="22"/>
      <c r="X615" s="22"/>
      <c r="Y615" s="22"/>
      <c r="Z615" s="22"/>
    </row>
    <row r="616" customFormat="false" ht="13.5" hidden="false" customHeight="true" outlineLevel="0" collapsed="false">
      <c r="A616" s="22"/>
      <c r="B616" s="22"/>
      <c r="C616" s="22"/>
      <c r="D616" s="22"/>
      <c r="E616" s="22"/>
      <c r="F616" s="22"/>
      <c r="G616" s="22"/>
      <c r="H616" s="22"/>
      <c r="I616" s="22"/>
      <c r="J616" s="22"/>
      <c r="K616" s="22"/>
      <c r="L616" s="22"/>
      <c r="M616" s="22"/>
      <c r="N616" s="22"/>
      <c r="O616" s="22"/>
      <c r="P616" s="22"/>
      <c r="Q616" s="22"/>
      <c r="R616" s="22"/>
      <c r="S616" s="22"/>
      <c r="T616" s="22"/>
      <c r="U616" s="24"/>
      <c r="V616" s="24"/>
      <c r="W616" s="22"/>
      <c r="X616" s="22"/>
      <c r="Y616" s="22"/>
      <c r="Z616" s="22"/>
    </row>
    <row r="617" customFormat="false" ht="13.5" hidden="false" customHeight="true" outlineLevel="0" collapsed="false">
      <c r="A617" s="22"/>
      <c r="B617" s="22"/>
      <c r="C617" s="22"/>
      <c r="D617" s="22"/>
      <c r="E617" s="22"/>
      <c r="F617" s="22"/>
      <c r="G617" s="22"/>
      <c r="H617" s="22"/>
      <c r="I617" s="22"/>
      <c r="J617" s="22"/>
      <c r="K617" s="22"/>
      <c r="L617" s="22"/>
      <c r="M617" s="22"/>
      <c r="N617" s="22"/>
      <c r="O617" s="22"/>
      <c r="P617" s="22"/>
      <c r="Q617" s="22"/>
      <c r="R617" s="22"/>
      <c r="S617" s="22"/>
      <c r="T617" s="22"/>
      <c r="U617" s="24"/>
      <c r="V617" s="24"/>
      <c r="W617" s="22"/>
      <c r="X617" s="22"/>
      <c r="Y617" s="22"/>
      <c r="Z617" s="22"/>
    </row>
    <row r="618" customFormat="false" ht="13.5" hidden="false" customHeight="true" outlineLevel="0" collapsed="false">
      <c r="A618" s="22"/>
      <c r="B618" s="22"/>
      <c r="C618" s="22"/>
      <c r="D618" s="22"/>
      <c r="E618" s="22"/>
      <c r="F618" s="22"/>
      <c r="G618" s="22"/>
      <c r="H618" s="22"/>
      <c r="I618" s="22"/>
      <c r="J618" s="22"/>
      <c r="K618" s="22"/>
      <c r="L618" s="22"/>
      <c r="M618" s="22"/>
      <c r="N618" s="22"/>
      <c r="O618" s="22"/>
      <c r="P618" s="22"/>
      <c r="Q618" s="22"/>
      <c r="R618" s="22"/>
      <c r="S618" s="22"/>
      <c r="T618" s="22"/>
      <c r="U618" s="24"/>
      <c r="V618" s="24"/>
      <c r="W618" s="22"/>
      <c r="X618" s="22"/>
      <c r="Y618" s="22"/>
      <c r="Z618" s="22"/>
    </row>
    <row r="619" customFormat="false" ht="13.5" hidden="false" customHeight="true" outlineLevel="0" collapsed="false">
      <c r="A619" s="22"/>
      <c r="B619" s="22"/>
      <c r="C619" s="22"/>
      <c r="D619" s="22"/>
      <c r="E619" s="22"/>
      <c r="F619" s="22"/>
      <c r="G619" s="22"/>
      <c r="H619" s="22"/>
      <c r="I619" s="22"/>
      <c r="J619" s="22"/>
      <c r="K619" s="22"/>
      <c r="L619" s="22"/>
      <c r="M619" s="22"/>
      <c r="N619" s="22"/>
      <c r="O619" s="22"/>
      <c r="P619" s="22"/>
      <c r="Q619" s="22"/>
      <c r="R619" s="22"/>
      <c r="S619" s="22"/>
      <c r="T619" s="22"/>
      <c r="U619" s="24"/>
      <c r="V619" s="24"/>
      <c r="W619" s="22"/>
      <c r="X619" s="22"/>
      <c r="Y619" s="22"/>
      <c r="Z619" s="22"/>
    </row>
    <row r="620" customFormat="false" ht="13.5" hidden="false" customHeight="true" outlineLevel="0" collapsed="false">
      <c r="A620" s="22"/>
      <c r="B620" s="22"/>
      <c r="C620" s="22"/>
      <c r="D620" s="22"/>
      <c r="E620" s="22"/>
      <c r="F620" s="22"/>
      <c r="G620" s="22"/>
      <c r="H620" s="22"/>
      <c r="I620" s="22"/>
      <c r="J620" s="22"/>
      <c r="K620" s="22"/>
      <c r="L620" s="22"/>
      <c r="M620" s="22"/>
      <c r="N620" s="22"/>
      <c r="O620" s="22"/>
      <c r="P620" s="22"/>
      <c r="Q620" s="22"/>
      <c r="R620" s="22"/>
      <c r="S620" s="22"/>
      <c r="T620" s="22"/>
      <c r="U620" s="24"/>
      <c r="V620" s="24"/>
      <c r="W620" s="22"/>
      <c r="X620" s="22"/>
      <c r="Y620" s="22"/>
      <c r="Z620" s="22"/>
    </row>
    <row r="621" customFormat="false" ht="13.5" hidden="false" customHeight="true" outlineLevel="0" collapsed="false">
      <c r="A621" s="22"/>
      <c r="B621" s="22"/>
      <c r="C621" s="22"/>
      <c r="D621" s="22"/>
      <c r="E621" s="22"/>
      <c r="F621" s="22"/>
      <c r="G621" s="22"/>
      <c r="H621" s="22"/>
      <c r="I621" s="22"/>
      <c r="J621" s="22"/>
      <c r="K621" s="22"/>
      <c r="L621" s="22"/>
      <c r="M621" s="22"/>
      <c r="N621" s="22"/>
      <c r="O621" s="22"/>
      <c r="P621" s="22"/>
      <c r="Q621" s="22"/>
      <c r="R621" s="22"/>
      <c r="S621" s="22"/>
      <c r="T621" s="22"/>
      <c r="U621" s="24"/>
      <c r="V621" s="24"/>
      <c r="W621" s="22"/>
      <c r="X621" s="22"/>
      <c r="Y621" s="22"/>
      <c r="Z621" s="22"/>
    </row>
    <row r="622" customFormat="false" ht="13.5" hidden="false" customHeight="true" outlineLevel="0" collapsed="false">
      <c r="A622" s="22"/>
      <c r="B622" s="22"/>
      <c r="C622" s="22"/>
      <c r="D622" s="22"/>
      <c r="E622" s="22"/>
      <c r="F622" s="22"/>
      <c r="G622" s="22"/>
      <c r="H622" s="22"/>
      <c r="I622" s="22"/>
      <c r="J622" s="22"/>
      <c r="K622" s="22"/>
      <c r="L622" s="22"/>
      <c r="M622" s="22"/>
      <c r="N622" s="22"/>
      <c r="O622" s="22"/>
      <c r="P622" s="22"/>
      <c r="Q622" s="22"/>
      <c r="R622" s="22"/>
      <c r="S622" s="22"/>
      <c r="T622" s="22"/>
      <c r="U622" s="24"/>
      <c r="V622" s="24"/>
      <c r="W622" s="22"/>
      <c r="X622" s="22"/>
      <c r="Y622" s="22"/>
      <c r="Z622" s="22"/>
    </row>
    <row r="623" customFormat="false" ht="13.5" hidden="false" customHeight="true" outlineLevel="0" collapsed="false">
      <c r="A623" s="22"/>
      <c r="B623" s="22"/>
      <c r="C623" s="22"/>
      <c r="D623" s="22"/>
      <c r="E623" s="22"/>
      <c r="F623" s="22"/>
      <c r="G623" s="22"/>
      <c r="H623" s="22"/>
      <c r="I623" s="22"/>
      <c r="J623" s="22"/>
      <c r="K623" s="22"/>
      <c r="L623" s="22"/>
      <c r="M623" s="22"/>
      <c r="N623" s="22"/>
      <c r="O623" s="22"/>
      <c r="P623" s="22"/>
      <c r="Q623" s="22"/>
      <c r="R623" s="22"/>
      <c r="S623" s="22"/>
      <c r="T623" s="22"/>
      <c r="U623" s="24"/>
      <c r="V623" s="24"/>
      <c r="W623" s="22"/>
      <c r="X623" s="22"/>
      <c r="Y623" s="22"/>
      <c r="Z623" s="22"/>
    </row>
    <row r="624" customFormat="false" ht="13.5" hidden="false" customHeight="true" outlineLevel="0" collapsed="false">
      <c r="A624" s="22"/>
      <c r="B624" s="22"/>
      <c r="C624" s="22"/>
      <c r="D624" s="22"/>
      <c r="E624" s="22"/>
      <c r="F624" s="22"/>
      <c r="G624" s="22"/>
      <c r="H624" s="22"/>
      <c r="I624" s="22"/>
      <c r="J624" s="22"/>
      <c r="K624" s="22"/>
      <c r="L624" s="22"/>
      <c r="M624" s="22"/>
      <c r="N624" s="22"/>
      <c r="O624" s="22"/>
      <c r="P624" s="22"/>
      <c r="Q624" s="22"/>
      <c r="R624" s="22"/>
      <c r="S624" s="22"/>
      <c r="T624" s="22"/>
      <c r="U624" s="24"/>
      <c r="V624" s="24"/>
      <c r="W624" s="22"/>
      <c r="X624" s="22"/>
      <c r="Y624" s="22"/>
      <c r="Z624" s="22"/>
    </row>
    <row r="625" customFormat="false" ht="13.5" hidden="false" customHeight="true" outlineLevel="0" collapsed="false">
      <c r="A625" s="22"/>
      <c r="B625" s="22"/>
      <c r="C625" s="22"/>
      <c r="D625" s="22"/>
      <c r="E625" s="22"/>
      <c r="F625" s="22"/>
      <c r="G625" s="22"/>
      <c r="H625" s="22"/>
      <c r="I625" s="22"/>
      <c r="J625" s="22"/>
      <c r="K625" s="22"/>
      <c r="L625" s="22"/>
      <c r="M625" s="22"/>
      <c r="N625" s="22"/>
      <c r="O625" s="22"/>
      <c r="P625" s="22"/>
      <c r="Q625" s="22"/>
      <c r="R625" s="22"/>
      <c r="S625" s="22"/>
      <c r="T625" s="22"/>
      <c r="U625" s="24"/>
      <c r="V625" s="24"/>
      <c r="W625" s="22"/>
      <c r="X625" s="22"/>
      <c r="Y625" s="22"/>
      <c r="Z625" s="22"/>
    </row>
    <row r="626" customFormat="false" ht="13.5" hidden="false" customHeight="true" outlineLevel="0" collapsed="false">
      <c r="A626" s="22"/>
      <c r="B626" s="22"/>
      <c r="C626" s="22"/>
      <c r="D626" s="22"/>
      <c r="E626" s="22"/>
      <c r="F626" s="22"/>
      <c r="G626" s="22"/>
      <c r="H626" s="22"/>
      <c r="I626" s="22"/>
      <c r="J626" s="22"/>
      <c r="K626" s="22"/>
      <c r="L626" s="22"/>
      <c r="M626" s="22"/>
      <c r="N626" s="22"/>
      <c r="O626" s="22"/>
      <c r="P626" s="22"/>
      <c r="Q626" s="22"/>
      <c r="R626" s="22"/>
      <c r="S626" s="22"/>
      <c r="T626" s="22"/>
      <c r="U626" s="24"/>
      <c r="V626" s="24"/>
      <c r="W626" s="22"/>
      <c r="X626" s="22"/>
      <c r="Y626" s="22"/>
      <c r="Z626" s="22"/>
    </row>
    <row r="627" customFormat="false" ht="13.5" hidden="false" customHeight="true" outlineLevel="0" collapsed="false">
      <c r="A627" s="22"/>
      <c r="B627" s="22"/>
      <c r="C627" s="22"/>
      <c r="D627" s="22"/>
      <c r="E627" s="22"/>
      <c r="F627" s="22"/>
      <c r="G627" s="22"/>
      <c r="H627" s="22"/>
      <c r="I627" s="22"/>
      <c r="J627" s="22"/>
      <c r="K627" s="22"/>
      <c r="L627" s="22"/>
      <c r="M627" s="22"/>
      <c r="N627" s="22"/>
      <c r="O627" s="22"/>
      <c r="P627" s="22"/>
      <c r="Q627" s="22"/>
      <c r="R627" s="22"/>
      <c r="S627" s="22"/>
      <c r="T627" s="22"/>
      <c r="U627" s="24"/>
      <c r="V627" s="24"/>
      <c r="W627" s="22"/>
      <c r="X627" s="22"/>
      <c r="Y627" s="22"/>
      <c r="Z627" s="22"/>
    </row>
    <row r="628" customFormat="false" ht="13.5" hidden="false" customHeight="true" outlineLevel="0" collapsed="false">
      <c r="A628" s="22"/>
      <c r="B628" s="22"/>
      <c r="C628" s="22"/>
      <c r="D628" s="22"/>
      <c r="E628" s="22"/>
      <c r="F628" s="22"/>
      <c r="G628" s="22"/>
      <c r="H628" s="22"/>
      <c r="I628" s="22"/>
      <c r="J628" s="22"/>
      <c r="K628" s="22"/>
      <c r="L628" s="22"/>
      <c r="M628" s="22"/>
      <c r="N628" s="22"/>
      <c r="O628" s="22"/>
      <c r="P628" s="22"/>
      <c r="Q628" s="22"/>
      <c r="R628" s="22"/>
      <c r="S628" s="22"/>
      <c r="T628" s="22"/>
      <c r="U628" s="24"/>
      <c r="V628" s="24"/>
      <c r="W628" s="22"/>
      <c r="X628" s="22"/>
      <c r="Y628" s="22"/>
      <c r="Z628" s="22"/>
    </row>
    <row r="629" customFormat="false" ht="13.5" hidden="false" customHeight="true" outlineLevel="0" collapsed="false">
      <c r="A629" s="22"/>
      <c r="B629" s="22"/>
      <c r="C629" s="22"/>
      <c r="D629" s="22"/>
      <c r="E629" s="22"/>
      <c r="F629" s="22"/>
      <c r="G629" s="22"/>
      <c r="H629" s="22"/>
      <c r="I629" s="22"/>
      <c r="J629" s="22"/>
      <c r="K629" s="22"/>
      <c r="L629" s="22"/>
      <c r="M629" s="22"/>
      <c r="N629" s="22"/>
      <c r="O629" s="22"/>
      <c r="P629" s="22"/>
      <c r="Q629" s="22"/>
      <c r="R629" s="22"/>
      <c r="S629" s="22"/>
      <c r="T629" s="22"/>
      <c r="U629" s="24"/>
      <c r="V629" s="24"/>
      <c r="W629" s="22"/>
      <c r="X629" s="22"/>
      <c r="Y629" s="22"/>
      <c r="Z629" s="22"/>
    </row>
    <row r="630" customFormat="false" ht="13.5" hidden="false" customHeight="true" outlineLevel="0" collapsed="false">
      <c r="A630" s="22"/>
      <c r="B630" s="22"/>
      <c r="C630" s="22"/>
      <c r="D630" s="22"/>
      <c r="E630" s="22"/>
      <c r="F630" s="22"/>
      <c r="G630" s="22"/>
      <c r="H630" s="22"/>
      <c r="I630" s="22"/>
      <c r="J630" s="22"/>
      <c r="K630" s="22"/>
      <c r="L630" s="22"/>
      <c r="M630" s="22"/>
      <c r="N630" s="22"/>
      <c r="O630" s="22"/>
      <c r="P630" s="22"/>
      <c r="Q630" s="22"/>
      <c r="R630" s="22"/>
      <c r="S630" s="22"/>
      <c r="T630" s="22"/>
      <c r="U630" s="24"/>
      <c r="V630" s="24"/>
      <c r="W630" s="22"/>
      <c r="X630" s="22"/>
      <c r="Y630" s="22"/>
      <c r="Z630" s="22"/>
    </row>
    <row r="631" customFormat="false" ht="13.5" hidden="false" customHeight="true" outlineLevel="0" collapsed="false">
      <c r="A631" s="22"/>
      <c r="B631" s="22"/>
      <c r="C631" s="22"/>
      <c r="D631" s="22"/>
      <c r="E631" s="22"/>
      <c r="F631" s="22"/>
      <c r="G631" s="22"/>
      <c r="H631" s="22"/>
      <c r="I631" s="22"/>
      <c r="J631" s="22"/>
      <c r="K631" s="22"/>
      <c r="L631" s="22"/>
      <c r="M631" s="22"/>
      <c r="N631" s="22"/>
      <c r="O631" s="22"/>
      <c r="P631" s="22"/>
      <c r="Q631" s="22"/>
      <c r="R631" s="22"/>
      <c r="S631" s="22"/>
      <c r="T631" s="22"/>
      <c r="U631" s="24"/>
      <c r="V631" s="24"/>
      <c r="W631" s="22"/>
      <c r="X631" s="22"/>
      <c r="Y631" s="22"/>
      <c r="Z631" s="22"/>
    </row>
    <row r="632" customFormat="false" ht="13.5" hidden="false" customHeight="true" outlineLevel="0" collapsed="false">
      <c r="A632" s="22"/>
      <c r="B632" s="22"/>
      <c r="C632" s="22"/>
      <c r="D632" s="22"/>
      <c r="E632" s="22"/>
      <c r="F632" s="22"/>
      <c r="G632" s="22"/>
      <c r="H632" s="22"/>
      <c r="I632" s="22"/>
      <c r="J632" s="22"/>
      <c r="K632" s="22"/>
      <c r="L632" s="22"/>
      <c r="M632" s="22"/>
      <c r="N632" s="22"/>
      <c r="O632" s="22"/>
      <c r="P632" s="22"/>
      <c r="Q632" s="22"/>
      <c r="R632" s="22"/>
      <c r="S632" s="22"/>
      <c r="T632" s="22"/>
      <c r="U632" s="24"/>
      <c r="V632" s="24"/>
      <c r="W632" s="22"/>
      <c r="X632" s="22"/>
      <c r="Y632" s="22"/>
      <c r="Z632" s="22"/>
    </row>
    <row r="633" customFormat="false" ht="13.5" hidden="false" customHeight="true" outlineLevel="0" collapsed="false">
      <c r="A633" s="22"/>
      <c r="B633" s="22"/>
      <c r="C633" s="22"/>
      <c r="D633" s="22"/>
      <c r="E633" s="22"/>
      <c r="F633" s="22"/>
      <c r="G633" s="22"/>
      <c r="H633" s="22"/>
      <c r="I633" s="22"/>
      <c r="J633" s="22"/>
      <c r="K633" s="22"/>
      <c r="L633" s="22"/>
      <c r="M633" s="22"/>
      <c r="N633" s="22"/>
      <c r="O633" s="22"/>
      <c r="P633" s="22"/>
      <c r="Q633" s="22"/>
      <c r="R633" s="22"/>
      <c r="S633" s="22"/>
      <c r="T633" s="22"/>
      <c r="U633" s="24"/>
      <c r="V633" s="24"/>
      <c r="W633" s="22"/>
      <c r="X633" s="22"/>
      <c r="Y633" s="22"/>
      <c r="Z633" s="22"/>
    </row>
    <row r="634" customFormat="false" ht="13.5" hidden="false" customHeight="true" outlineLevel="0" collapsed="false">
      <c r="A634" s="22"/>
      <c r="B634" s="22"/>
      <c r="C634" s="22"/>
      <c r="D634" s="22"/>
      <c r="E634" s="22"/>
      <c r="F634" s="22"/>
      <c r="G634" s="22"/>
      <c r="H634" s="22"/>
      <c r="I634" s="22"/>
      <c r="J634" s="22"/>
      <c r="K634" s="22"/>
      <c r="L634" s="22"/>
      <c r="M634" s="22"/>
      <c r="N634" s="22"/>
      <c r="O634" s="22"/>
      <c r="P634" s="22"/>
      <c r="Q634" s="22"/>
      <c r="R634" s="22"/>
      <c r="S634" s="22"/>
      <c r="T634" s="22"/>
      <c r="U634" s="24"/>
      <c r="V634" s="24"/>
      <c r="W634" s="22"/>
      <c r="X634" s="22"/>
      <c r="Y634" s="22"/>
      <c r="Z634" s="22"/>
    </row>
    <row r="635" customFormat="false" ht="13.5" hidden="false" customHeight="true" outlineLevel="0" collapsed="false">
      <c r="A635" s="22"/>
      <c r="B635" s="22"/>
      <c r="C635" s="22"/>
      <c r="D635" s="22"/>
      <c r="E635" s="22"/>
      <c r="F635" s="22"/>
      <c r="G635" s="22"/>
      <c r="H635" s="22"/>
      <c r="I635" s="22"/>
      <c r="J635" s="22"/>
      <c r="K635" s="22"/>
      <c r="L635" s="22"/>
      <c r="M635" s="22"/>
      <c r="N635" s="22"/>
      <c r="O635" s="22"/>
      <c r="P635" s="22"/>
      <c r="Q635" s="22"/>
      <c r="R635" s="22"/>
      <c r="S635" s="22"/>
      <c r="T635" s="22"/>
      <c r="U635" s="24"/>
      <c r="V635" s="24"/>
      <c r="W635" s="22"/>
      <c r="X635" s="22"/>
      <c r="Y635" s="22"/>
      <c r="Z635" s="22"/>
    </row>
    <row r="636" customFormat="false" ht="13.5" hidden="false" customHeight="true" outlineLevel="0" collapsed="false">
      <c r="A636" s="22"/>
      <c r="B636" s="22"/>
      <c r="C636" s="22"/>
      <c r="D636" s="22"/>
      <c r="E636" s="22"/>
      <c r="F636" s="22"/>
      <c r="G636" s="22"/>
      <c r="H636" s="22"/>
      <c r="I636" s="22"/>
      <c r="J636" s="22"/>
      <c r="K636" s="22"/>
      <c r="L636" s="22"/>
      <c r="M636" s="22"/>
      <c r="N636" s="22"/>
      <c r="O636" s="22"/>
      <c r="P636" s="22"/>
      <c r="Q636" s="22"/>
      <c r="R636" s="22"/>
      <c r="S636" s="22"/>
      <c r="T636" s="22"/>
      <c r="U636" s="24"/>
      <c r="V636" s="24"/>
      <c r="W636" s="22"/>
      <c r="X636" s="22"/>
      <c r="Y636" s="22"/>
      <c r="Z636" s="22"/>
    </row>
    <row r="637" customFormat="false" ht="13.5" hidden="false" customHeight="true" outlineLevel="0" collapsed="false">
      <c r="A637" s="22"/>
      <c r="B637" s="22"/>
      <c r="C637" s="22"/>
      <c r="D637" s="22"/>
      <c r="E637" s="22"/>
      <c r="F637" s="22"/>
      <c r="G637" s="22"/>
      <c r="H637" s="22"/>
      <c r="I637" s="22"/>
      <c r="J637" s="22"/>
      <c r="K637" s="22"/>
      <c r="L637" s="22"/>
      <c r="M637" s="22"/>
      <c r="N637" s="22"/>
      <c r="O637" s="22"/>
      <c r="P637" s="22"/>
      <c r="Q637" s="22"/>
      <c r="R637" s="22"/>
      <c r="S637" s="22"/>
      <c r="T637" s="22"/>
      <c r="U637" s="24"/>
      <c r="V637" s="24"/>
      <c r="W637" s="22"/>
      <c r="X637" s="22"/>
      <c r="Y637" s="22"/>
      <c r="Z637" s="22"/>
    </row>
    <row r="638" customFormat="false" ht="13.5" hidden="false" customHeight="true" outlineLevel="0" collapsed="false">
      <c r="A638" s="22"/>
      <c r="B638" s="22"/>
      <c r="C638" s="22"/>
      <c r="D638" s="22"/>
      <c r="E638" s="22"/>
      <c r="F638" s="22"/>
      <c r="G638" s="22"/>
      <c r="H638" s="22"/>
      <c r="I638" s="22"/>
      <c r="J638" s="22"/>
      <c r="K638" s="22"/>
      <c r="L638" s="22"/>
      <c r="M638" s="22"/>
      <c r="N638" s="22"/>
      <c r="O638" s="22"/>
      <c r="P638" s="22"/>
      <c r="Q638" s="22"/>
      <c r="R638" s="22"/>
      <c r="S638" s="22"/>
      <c r="T638" s="22"/>
      <c r="U638" s="24"/>
      <c r="V638" s="24"/>
      <c r="W638" s="22"/>
      <c r="X638" s="22"/>
      <c r="Y638" s="22"/>
      <c r="Z638" s="22"/>
    </row>
    <row r="639" customFormat="false" ht="13.5" hidden="false" customHeight="true" outlineLevel="0" collapsed="false">
      <c r="A639" s="22"/>
      <c r="B639" s="22"/>
      <c r="C639" s="22"/>
      <c r="D639" s="22"/>
      <c r="E639" s="22"/>
      <c r="F639" s="22"/>
      <c r="G639" s="22"/>
      <c r="H639" s="22"/>
      <c r="I639" s="22"/>
      <c r="J639" s="22"/>
      <c r="K639" s="22"/>
      <c r="L639" s="22"/>
      <c r="M639" s="22"/>
      <c r="N639" s="22"/>
      <c r="O639" s="22"/>
      <c r="P639" s="22"/>
      <c r="Q639" s="22"/>
      <c r="R639" s="22"/>
      <c r="S639" s="22"/>
      <c r="T639" s="22"/>
      <c r="U639" s="24"/>
      <c r="V639" s="24"/>
      <c r="W639" s="22"/>
      <c r="X639" s="22"/>
      <c r="Y639" s="22"/>
      <c r="Z639" s="22"/>
    </row>
    <row r="640" customFormat="false" ht="13.5" hidden="false" customHeight="true" outlineLevel="0" collapsed="false">
      <c r="A640" s="22"/>
      <c r="B640" s="22"/>
      <c r="C640" s="22"/>
      <c r="D640" s="22"/>
      <c r="E640" s="22"/>
      <c r="F640" s="22"/>
      <c r="G640" s="22"/>
      <c r="H640" s="22"/>
      <c r="I640" s="22"/>
      <c r="J640" s="22"/>
      <c r="K640" s="22"/>
      <c r="L640" s="22"/>
      <c r="M640" s="22"/>
      <c r="N640" s="22"/>
      <c r="O640" s="22"/>
      <c r="P640" s="22"/>
      <c r="Q640" s="22"/>
      <c r="R640" s="22"/>
      <c r="S640" s="22"/>
      <c r="T640" s="22"/>
      <c r="U640" s="24"/>
      <c r="V640" s="24"/>
      <c r="W640" s="22"/>
      <c r="X640" s="22"/>
      <c r="Y640" s="22"/>
      <c r="Z640" s="22"/>
    </row>
    <row r="641" customFormat="false" ht="13.5" hidden="false" customHeight="true" outlineLevel="0" collapsed="false">
      <c r="A641" s="22"/>
      <c r="B641" s="22"/>
      <c r="C641" s="22"/>
      <c r="D641" s="22"/>
      <c r="E641" s="22"/>
      <c r="F641" s="22"/>
      <c r="G641" s="22"/>
      <c r="H641" s="22"/>
      <c r="I641" s="22"/>
      <c r="J641" s="22"/>
      <c r="K641" s="22"/>
      <c r="L641" s="22"/>
      <c r="M641" s="22"/>
      <c r="N641" s="22"/>
      <c r="O641" s="22"/>
      <c r="P641" s="22"/>
      <c r="Q641" s="22"/>
      <c r="R641" s="22"/>
      <c r="S641" s="22"/>
      <c r="T641" s="22"/>
      <c r="U641" s="24"/>
      <c r="V641" s="24"/>
      <c r="W641" s="22"/>
      <c r="X641" s="22"/>
      <c r="Y641" s="22"/>
      <c r="Z641" s="22"/>
    </row>
    <row r="642" customFormat="false" ht="13.5" hidden="false" customHeight="true" outlineLevel="0" collapsed="false">
      <c r="A642" s="22"/>
      <c r="B642" s="22"/>
      <c r="C642" s="22"/>
      <c r="D642" s="22"/>
      <c r="E642" s="22"/>
      <c r="F642" s="22"/>
      <c r="G642" s="22"/>
      <c r="H642" s="22"/>
      <c r="I642" s="22"/>
      <c r="J642" s="22"/>
      <c r="K642" s="22"/>
      <c r="L642" s="22"/>
      <c r="M642" s="22"/>
      <c r="N642" s="22"/>
      <c r="O642" s="22"/>
      <c r="P642" s="22"/>
      <c r="Q642" s="22"/>
      <c r="R642" s="22"/>
      <c r="S642" s="22"/>
      <c r="T642" s="22"/>
      <c r="U642" s="24"/>
      <c r="V642" s="24"/>
      <c r="W642" s="22"/>
      <c r="X642" s="22"/>
      <c r="Y642" s="22"/>
      <c r="Z642" s="22"/>
    </row>
    <row r="643" customFormat="false" ht="13.5" hidden="false" customHeight="true" outlineLevel="0" collapsed="false">
      <c r="A643" s="22"/>
      <c r="B643" s="22"/>
      <c r="C643" s="22"/>
      <c r="D643" s="22"/>
      <c r="E643" s="22"/>
      <c r="F643" s="22"/>
      <c r="G643" s="22"/>
      <c r="H643" s="22"/>
      <c r="I643" s="22"/>
      <c r="J643" s="22"/>
      <c r="K643" s="22"/>
      <c r="L643" s="22"/>
      <c r="M643" s="22"/>
      <c r="N643" s="22"/>
      <c r="O643" s="22"/>
      <c r="P643" s="22"/>
      <c r="Q643" s="22"/>
      <c r="R643" s="22"/>
      <c r="S643" s="22"/>
      <c r="T643" s="22"/>
      <c r="U643" s="24"/>
      <c r="V643" s="24"/>
      <c r="W643" s="22"/>
      <c r="X643" s="22"/>
      <c r="Y643" s="22"/>
      <c r="Z643" s="22"/>
    </row>
    <row r="644" customFormat="false" ht="13.5" hidden="false" customHeight="true" outlineLevel="0" collapsed="false">
      <c r="A644" s="22"/>
      <c r="B644" s="22"/>
      <c r="C644" s="22"/>
      <c r="D644" s="22"/>
      <c r="E644" s="22"/>
      <c r="F644" s="22"/>
      <c r="G644" s="22"/>
      <c r="H644" s="22"/>
      <c r="I644" s="22"/>
      <c r="J644" s="22"/>
      <c r="K644" s="22"/>
      <c r="L644" s="22"/>
      <c r="M644" s="22"/>
      <c r="N644" s="22"/>
      <c r="O644" s="22"/>
      <c r="P644" s="22"/>
      <c r="Q644" s="22"/>
      <c r="R644" s="22"/>
      <c r="S644" s="22"/>
      <c r="T644" s="22"/>
      <c r="U644" s="24"/>
      <c r="V644" s="24"/>
      <c r="W644" s="22"/>
      <c r="X644" s="22"/>
      <c r="Y644" s="22"/>
      <c r="Z644" s="22"/>
    </row>
    <row r="645" customFormat="false" ht="13.5" hidden="false" customHeight="true" outlineLevel="0" collapsed="false">
      <c r="A645" s="22"/>
      <c r="B645" s="22"/>
      <c r="C645" s="22"/>
      <c r="D645" s="22"/>
      <c r="E645" s="22"/>
      <c r="F645" s="22"/>
      <c r="G645" s="22"/>
      <c r="H645" s="22"/>
      <c r="I645" s="22"/>
      <c r="J645" s="22"/>
      <c r="K645" s="22"/>
      <c r="L645" s="22"/>
      <c r="M645" s="22"/>
      <c r="N645" s="22"/>
      <c r="O645" s="22"/>
      <c r="P645" s="22"/>
      <c r="Q645" s="22"/>
      <c r="R645" s="22"/>
      <c r="S645" s="22"/>
      <c r="T645" s="22"/>
      <c r="U645" s="24"/>
      <c r="V645" s="24"/>
      <c r="W645" s="22"/>
      <c r="X645" s="22"/>
      <c r="Y645" s="22"/>
      <c r="Z645" s="22"/>
    </row>
    <row r="646" customFormat="false" ht="13.5" hidden="false" customHeight="true" outlineLevel="0" collapsed="false">
      <c r="A646" s="22"/>
      <c r="B646" s="22"/>
      <c r="C646" s="22"/>
      <c r="D646" s="22"/>
      <c r="E646" s="22"/>
      <c r="F646" s="22"/>
      <c r="G646" s="22"/>
      <c r="H646" s="22"/>
      <c r="I646" s="22"/>
      <c r="J646" s="22"/>
      <c r="K646" s="22"/>
      <c r="L646" s="22"/>
      <c r="M646" s="22"/>
      <c r="N646" s="22"/>
      <c r="O646" s="22"/>
      <c r="P646" s="22"/>
      <c r="Q646" s="22"/>
      <c r="R646" s="22"/>
      <c r="S646" s="22"/>
      <c r="T646" s="22"/>
      <c r="U646" s="24"/>
      <c r="V646" s="24"/>
      <c r="W646" s="22"/>
      <c r="X646" s="22"/>
      <c r="Y646" s="22"/>
      <c r="Z646" s="22"/>
    </row>
    <row r="647" customFormat="false" ht="13.5" hidden="false" customHeight="true" outlineLevel="0" collapsed="false">
      <c r="A647" s="22"/>
      <c r="B647" s="22"/>
      <c r="C647" s="22"/>
      <c r="D647" s="22"/>
      <c r="E647" s="22"/>
      <c r="F647" s="22"/>
      <c r="G647" s="22"/>
      <c r="H647" s="22"/>
      <c r="I647" s="22"/>
      <c r="J647" s="22"/>
      <c r="K647" s="22"/>
      <c r="L647" s="22"/>
      <c r="M647" s="22"/>
      <c r="N647" s="22"/>
      <c r="O647" s="22"/>
      <c r="P647" s="22"/>
      <c r="Q647" s="22"/>
      <c r="R647" s="22"/>
      <c r="S647" s="22"/>
      <c r="T647" s="22"/>
      <c r="U647" s="24"/>
      <c r="V647" s="24"/>
      <c r="W647" s="22"/>
      <c r="X647" s="22"/>
      <c r="Y647" s="22"/>
      <c r="Z647" s="22"/>
    </row>
    <row r="648" customFormat="false" ht="13.5" hidden="false" customHeight="true" outlineLevel="0" collapsed="false">
      <c r="A648" s="22"/>
      <c r="B648" s="22"/>
      <c r="C648" s="22"/>
      <c r="D648" s="22"/>
      <c r="E648" s="22"/>
      <c r="F648" s="22"/>
      <c r="G648" s="22"/>
      <c r="H648" s="22"/>
      <c r="I648" s="22"/>
      <c r="J648" s="22"/>
      <c r="K648" s="22"/>
      <c r="L648" s="22"/>
      <c r="M648" s="22"/>
      <c r="N648" s="22"/>
      <c r="O648" s="22"/>
      <c r="P648" s="22"/>
      <c r="Q648" s="22"/>
      <c r="R648" s="22"/>
      <c r="S648" s="22"/>
      <c r="T648" s="22"/>
      <c r="U648" s="24"/>
      <c r="V648" s="24"/>
      <c r="W648" s="22"/>
      <c r="X648" s="22"/>
      <c r="Y648" s="22"/>
      <c r="Z648" s="22"/>
    </row>
    <row r="649" customFormat="false" ht="13.5" hidden="false" customHeight="true" outlineLevel="0" collapsed="false">
      <c r="A649" s="22"/>
      <c r="B649" s="22"/>
      <c r="C649" s="22"/>
      <c r="D649" s="22"/>
      <c r="E649" s="22"/>
      <c r="F649" s="22"/>
      <c r="G649" s="22"/>
      <c r="H649" s="22"/>
      <c r="I649" s="22"/>
      <c r="J649" s="22"/>
      <c r="K649" s="22"/>
      <c r="L649" s="22"/>
      <c r="M649" s="22"/>
      <c r="N649" s="22"/>
      <c r="O649" s="22"/>
      <c r="P649" s="22"/>
      <c r="Q649" s="22"/>
      <c r="R649" s="22"/>
      <c r="S649" s="22"/>
      <c r="T649" s="22"/>
      <c r="U649" s="24"/>
      <c r="V649" s="24"/>
      <c r="W649" s="22"/>
      <c r="X649" s="22"/>
      <c r="Y649" s="22"/>
      <c r="Z649" s="22"/>
    </row>
    <row r="650" customFormat="false" ht="13.5" hidden="false" customHeight="true" outlineLevel="0" collapsed="false">
      <c r="A650" s="22"/>
      <c r="B650" s="22"/>
      <c r="C650" s="22"/>
      <c r="D650" s="22"/>
      <c r="E650" s="22"/>
      <c r="F650" s="22"/>
      <c r="G650" s="22"/>
      <c r="H650" s="22"/>
      <c r="I650" s="22"/>
      <c r="J650" s="22"/>
      <c r="K650" s="22"/>
      <c r="L650" s="22"/>
      <c r="M650" s="22"/>
      <c r="N650" s="22"/>
      <c r="O650" s="22"/>
      <c r="P650" s="22"/>
      <c r="Q650" s="22"/>
      <c r="R650" s="22"/>
      <c r="S650" s="22"/>
      <c r="T650" s="22"/>
      <c r="U650" s="24"/>
      <c r="V650" s="24"/>
      <c r="W650" s="22"/>
      <c r="X650" s="22"/>
      <c r="Y650" s="22"/>
      <c r="Z650" s="22"/>
    </row>
    <row r="651" customFormat="false" ht="13.5" hidden="false" customHeight="true" outlineLevel="0" collapsed="false">
      <c r="A651" s="22"/>
      <c r="B651" s="22"/>
      <c r="C651" s="22"/>
      <c r="D651" s="22"/>
      <c r="E651" s="22"/>
      <c r="F651" s="22"/>
      <c r="G651" s="22"/>
      <c r="H651" s="22"/>
      <c r="I651" s="22"/>
      <c r="J651" s="22"/>
      <c r="K651" s="22"/>
      <c r="L651" s="22"/>
      <c r="M651" s="22"/>
      <c r="N651" s="22"/>
      <c r="O651" s="22"/>
      <c r="P651" s="22"/>
      <c r="Q651" s="22"/>
      <c r="R651" s="22"/>
      <c r="S651" s="22"/>
      <c r="T651" s="22"/>
      <c r="U651" s="24"/>
      <c r="V651" s="24"/>
      <c r="W651" s="22"/>
      <c r="X651" s="22"/>
      <c r="Y651" s="22"/>
      <c r="Z651" s="22"/>
    </row>
    <row r="652" customFormat="false" ht="13.5" hidden="false" customHeight="true" outlineLevel="0" collapsed="false">
      <c r="A652" s="22"/>
      <c r="B652" s="22"/>
      <c r="C652" s="22"/>
      <c r="D652" s="22"/>
      <c r="E652" s="22"/>
      <c r="F652" s="22"/>
      <c r="G652" s="22"/>
      <c r="H652" s="22"/>
      <c r="I652" s="22"/>
      <c r="J652" s="22"/>
      <c r="K652" s="22"/>
      <c r="L652" s="22"/>
      <c r="M652" s="22"/>
      <c r="N652" s="22"/>
      <c r="O652" s="22"/>
      <c r="P652" s="22"/>
      <c r="Q652" s="22"/>
      <c r="R652" s="22"/>
      <c r="S652" s="22"/>
      <c r="T652" s="22"/>
      <c r="U652" s="24"/>
      <c r="V652" s="24"/>
      <c r="W652" s="22"/>
      <c r="X652" s="22"/>
      <c r="Y652" s="22"/>
      <c r="Z652" s="22"/>
    </row>
    <row r="653" customFormat="false" ht="13.5" hidden="false" customHeight="true" outlineLevel="0" collapsed="false">
      <c r="A653" s="22"/>
      <c r="B653" s="22"/>
      <c r="C653" s="22"/>
      <c r="D653" s="22"/>
      <c r="E653" s="22"/>
      <c r="F653" s="22"/>
      <c r="G653" s="22"/>
      <c r="H653" s="22"/>
      <c r="I653" s="22"/>
      <c r="J653" s="22"/>
      <c r="K653" s="22"/>
      <c r="L653" s="22"/>
      <c r="M653" s="22"/>
      <c r="N653" s="22"/>
      <c r="O653" s="22"/>
      <c r="P653" s="22"/>
      <c r="Q653" s="22"/>
      <c r="R653" s="22"/>
      <c r="S653" s="22"/>
      <c r="T653" s="22"/>
      <c r="U653" s="24"/>
      <c r="V653" s="24"/>
      <c r="W653" s="22"/>
      <c r="X653" s="22"/>
      <c r="Y653" s="22"/>
      <c r="Z653" s="22"/>
    </row>
    <row r="654" customFormat="false" ht="13.5" hidden="false" customHeight="true" outlineLevel="0" collapsed="false">
      <c r="A654" s="22"/>
      <c r="B654" s="22"/>
      <c r="C654" s="22"/>
      <c r="D654" s="22"/>
      <c r="E654" s="22"/>
      <c r="F654" s="22"/>
      <c r="G654" s="22"/>
      <c r="H654" s="22"/>
      <c r="I654" s="22"/>
      <c r="J654" s="22"/>
      <c r="K654" s="22"/>
      <c r="L654" s="22"/>
      <c r="M654" s="22"/>
      <c r="N654" s="22"/>
      <c r="O654" s="22"/>
      <c r="P654" s="22"/>
      <c r="Q654" s="22"/>
      <c r="R654" s="22"/>
      <c r="S654" s="22"/>
      <c r="T654" s="22"/>
      <c r="U654" s="24"/>
      <c r="V654" s="24"/>
      <c r="W654" s="22"/>
      <c r="X654" s="22"/>
      <c r="Y654" s="22"/>
      <c r="Z654" s="22"/>
    </row>
    <row r="655" customFormat="false" ht="13.5" hidden="false" customHeight="true" outlineLevel="0" collapsed="false">
      <c r="A655" s="22"/>
      <c r="B655" s="22"/>
      <c r="C655" s="22"/>
      <c r="D655" s="22"/>
      <c r="E655" s="22"/>
      <c r="F655" s="22"/>
      <c r="G655" s="22"/>
      <c r="H655" s="22"/>
      <c r="I655" s="22"/>
      <c r="J655" s="22"/>
      <c r="K655" s="22"/>
      <c r="L655" s="22"/>
      <c r="M655" s="22"/>
      <c r="N655" s="22"/>
      <c r="O655" s="22"/>
      <c r="P655" s="22"/>
      <c r="Q655" s="22"/>
      <c r="R655" s="22"/>
      <c r="S655" s="22"/>
      <c r="T655" s="22"/>
      <c r="U655" s="24"/>
      <c r="V655" s="24"/>
      <c r="W655" s="22"/>
      <c r="X655" s="22"/>
      <c r="Y655" s="22"/>
      <c r="Z655" s="22"/>
    </row>
    <row r="656" customFormat="false" ht="13.5" hidden="false" customHeight="true" outlineLevel="0" collapsed="false">
      <c r="A656" s="22"/>
      <c r="B656" s="22"/>
      <c r="C656" s="22"/>
      <c r="D656" s="22"/>
      <c r="E656" s="22"/>
      <c r="F656" s="22"/>
      <c r="G656" s="22"/>
      <c r="H656" s="22"/>
      <c r="I656" s="22"/>
      <c r="J656" s="22"/>
      <c r="K656" s="22"/>
      <c r="L656" s="22"/>
      <c r="M656" s="22"/>
      <c r="N656" s="22"/>
      <c r="O656" s="22"/>
      <c r="P656" s="22"/>
      <c r="Q656" s="22"/>
      <c r="R656" s="22"/>
      <c r="S656" s="22"/>
      <c r="T656" s="22"/>
      <c r="U656" s="24"/>
      <c r="V656" s="24"/>
      <c r="W656" s="22"/>
      <c r="X656" s="22"/>
      <c r="Y656" s="22"/>
      <c r="Z656" s="22"/>
    </row>
    <row r="657" customFormat="false" ht="13.5" hidden="false" customHeight="true" outlineLevel="0" collapsed="false">
      <c r="A657" s="22"/>
      <c r="B657" s="22"/>
      <c r="C657" s="22"/>
      <c r="D657" s="22"/>
      <c r="E657" s="22"/>
      <c r="F657" s="22"/>
      <c r="G657" s="22"/>
      <c r="H657" s="22"/>
      <c r="I657" s="22"/>
      <c r="J657" s="22"/>
      <c r="K657" s="22"/>
      <c r="L657" s="22"/>
      <c r="M657" s="22"/>
      <c r="N657" s="22"/>
      <c r="O657" s="22"/>
      <c r="P657" s="22"/>
      <c r="Q657" s="22"/>
      <c r="R657" s="22"/>
      <c r="S657" s="22"/>
      <c r="T657" s="22"/>
      <c r="U657" s="24"/>
      <c r="V657" s="24"/>
      <c r="W657" s="22"/>
      <c r="X657" s="22"/>
      <c r="Y657" s="22"/>
      <c r="Z657" s="22"/>
    </row>
    <row r="658" customFormat="false" ht="13.5" hidden="false" customHeight="true" outlineLevel="0" collapsed="false">
      <c r="A658" s="22"/>
      <c r="B658" s="22"/>
      <c r="C658" s="22"/>
      <c r="D658" s="22"/>
      <c r="E658" s="22"/>
      <c r="F658" s="22"/>
      <c r="G658" s="22"/>
      <c r="H658" s="22"/>
      <c r="I658" s="22"/>
      <c r="J658" s="22"/>
      <c r="K658" s="22"/>
      <c r="L658" s="22"/>
      <c r="M658" s="22"/>
      <c r="N658" s="22"/>
      <c r="O658" s="22"/>
      <c r="P658" s="22"/>
      <c r="Q658" s="22"/>
      <c r="R658" s="22"/>
      <c r="S658" s="22"/>
      <c r="T658" s="22"/>
      <c r="U658" s="24"/>
      <c r="V658" s="24"/>
      <c r="W658" s="22"/>
      <c r="X658" s="22"/>
      <c r="Y658" s="22"/>
      <c r="Z658" s="22"/>
    </row>
    <row r="659" customFormat="false" ht="13.5" hidden="false" customHeight="true" outlineLevel="0" collapsed="false">
      <c r="A659" s="22"/>
      <c r="B659" s="22"/>
      <c r="C659" s="22"/>
      <c r="D659" s="22"/>
      <c r="E659" s="22"/>
      <c r="F659" s="22"/>
      <c r="G659" s="22"/>
      <c r="H659" s="22"/>
      <c r="I659" s="22"/>
      <c r="J659" s="22"/>
      <c r="K659" s="22"/>
      <c r="L659" s="22"/>
      <c r="M659" s="22"/>
      <c r="N659" s="22"/>
      <c r="O659" s="22"/>
      <c r="P659" s="22"/>
      <c r="Q659" s="22"/>
      <c r="R659" s="22"/>
      <c r="S659" s="22"/>
      <c r="T659" s="22"/>
      <c r="U659" s="24"/>
      <c r="V659" s="24"/>
      <c r="W659" s="22"/>
      <c r="X659" s="22"/>
      <c r="Y659" s="22"/>
      <c r="Z659" s="22"/>
    </row>
    <row r="660" customFormat="false" ht="13.5" hidden="false" customHeight="true" outlineLevel="0" collapsed="false">
      <c r="A660" s="22"/>
      <c r="B660" s="22"/>
      <c r="C660" s="22"/>
      <c r="D660" s="22"/>
      <c r="E660" s="22"/>
      <c r="F660" s="22"/>
      <c r="G660" s="22"/>
      <c r="H660" s="22"/>
      <c r="I660" s="22"/>
      <c r="J660" s="22"/>
      <c r="K660" s="22"/>
      <c r="L660" s="22"/>
      <c r="M660" s="22"/>
      <c r="N660" s="22"/>
      <c r="O660" s="22"/>
      <c r="P660" s="22"/>
      <c r="Q660" s="22"/>
      <c r="R660" s="22"/>
      <c r="S660" s="22"/>
      <c r="T660" s="22"/>
      <c r="U660" s="24"/>
      <c r="V660" s="24"/>
      <c r="W660" s="22"/>
      <c r="X660" s="22"/>
      <c r="Y660" s="22"/>
      <c r="Z660" s="22"/>
    </row>
    <row r="661" customFormat="false" ht="13.5" hidden="false" customHeight="true" outlineLevel="0" collapsed="false">
      <c r="A661" s="22"/>
      <c r="B661" s="22"/>
      <c r="C661" s="22"/>
      <c r="D661" s="22"/>
      <c r="E661" s="22"/>
      <c r="F661" s="22"/>
      <c r="G661" s="22"/>
      <c r="H661" s="22"/>
      <c r="I661" s="22"/>
      <c r="J661" s="22"/>
      <c r="K661" s="22"/>
      <c r="L661" s="22"/>
      <c r="M661" s="22"/>
      <c r="N661" s="22"/>
      <c r="O661" s="22"/>
      <c r="P661" s="22"/>
      <c r="Q661" s="22"/>
      <c r="R661" s="22"/>
      <c r="S661" s="22"/>
      <c r="T661" s="22"/>
      <c r="U661" s="24"/>
      <c r="V661" s="24"/>
      <c r="W661" s="22"/>
      <c r="X661" s="22"/>
      <c r="Y661" s="22"/>
      <c r="Z661" s="22"/>
    </row>
    <row r="662" customFormat="false" ht="13.5" hidden="false" customHeight="true" outlineLevel="0" collapsed="false">
      <c r="A662" s="22"/>
      <c r="B662" s="22"/>
      <c r="C662" s="22"/>
      <c r="D662" s="22"/>
      <c r="E662" s="22"/>
      <c r="F662" s="22"/>
      <c r="G662" s="22"/>
      <c r="H662" s="22"/>
      <c r="I662" s="22"/>
      <c r="J662" s="22"/>
      <c r="K662" s="22"/>
      <c r="L662" s="22"/>
      <c r="M662" s="22"/>
      <c r="N662" s="22"/>
      <c r="O662" s="22"/>
      <c r="P662" s="22"/>
      <c r="Q662" s="22"/>
      <c r="R662" s="22"/>
      <c r="S662" s="22"/>
      <c r="T662" s="22"/>
      <c r="U662" s="24"/>
      <c r="V662" s="24"/>
      <c r="W662" s="22"/>
      <c r="X662" s="22"/>
      <c r="Y662" s="22"/>
      <c r="Z662" s="22"/>
    </row>
    <row r="663" customFormat="false" ht="13.5" hidden="false" customHeight="true" outlineLevel="0" collapsed="false">
      <c r="A663" s="22"/>
      <c r="B663" s="22"/>
      <c r="C663" s="22"/>
      <c r="D663" s="22"/>
      <c r="E663" s="22"/>
      <c r="F663" s="22"/>
      <c r="G663" s="22"/>
      <c r="H663" s="22"/>
      <c r="I663" s="22"/>
      <c r="J663" s="22"/>
      <c r="K663" s="22"/>
      <c r="L663" s="22"/>
      <c r="M663" s="22"/>
      <c r="N663" s="22"/>
      <c r="O663" s="22"/>
      <c r="P663" s="22"/>
      <c r="Q663" s="22"/>
      <c r="R663" s="22"/>
      <c r="S663" s="22"/>
      <c r="T663" s="22"/>
      <c r="U663" s="24"/>
      <c r="V663" s="24"/>
      <c r="W663" s="22"/>
      <c r="X663" s="22"/>
      <c r="Y663" s="22"/>
      <c r="Z663" s="22"/>
    </row>
    <row r="664" customFormat="false" ht="13.5" hidden="false" customHeight="true" outlineLevel="0" collapsed="false">
      <c r="A664" s="22"/>
      <c r="B664" s="22"/>
      <c r="C664" s="22"/>
      <c r="D664" s="22"/>
      <c r="E664" s="22"/>
      <c r="F664" s="22"/>
      <c r="G664" s="22"/>
      <c r="H664" s="22"/>
      <c r="I664" s="22"/>
      <c r="J664" s="22"/>
      <c r="K664" s="22"/>
      <c r="L664" s="22"/>
      <c r="M664" s="22"/>
      <c r="N664" s="22"/>
      <c r="O664" s="22"/>
      <c r="P664" s="22"/>
      <c r="Q664" s="22"/>
      <c r="R664" s="22"/>
      <c r="S664" s="22"/>
      <c r="T664" s="22"/>
      <c r="U664" s="24"/>
      <c r="V664" s="24"/>
      <c r="W664" s="22"/>
      <c r="X664" s="22"/>
      <c r="Y664" s="22"/>
      <c r="Z664" s="22"/>
    </row>
    <row r="665" customFormat="false" ht="13.5" hidden="false" customHeight="true" outlineLevel="0" collapsed="false">
      <c r="A665" s="22"/>
      <c r="B665" s="22"/>
      <c r="C665" s="22"/>
      <c r="D665" s="22"/>
      <c r="E665" s="22"/>
      <c r="F665" s="22"/>
      <c r="G665" s="22"/>
      <c r="H665" s="22"/>
      <c r="I665" s="22"/>
      <c r="J665" s="22"/>
      <c r="K665" s="22"/>
      <c r="L665" s="22"/>
      <c r="M665" s="22"/>
      <c r="N665" s="22"/>
      <c r="O665" s="22"/>
      <c r="P665" s="22"/>
      <c r="Q665" s="22"/>
      <c r="R665" s="22"/>
      <c r="S665" s="22"/>
      <c r="T665" s="22"/>
      <c r="U665" s="24"/>
      <c r="V665" s="24"/>
      <c r="W665" s="22"/>
      <c r="X665" s="22"/>
      <c r="Y665" s="22"/>
      <c r="Z665" s="22"/>
    </row>
    <row r="666" customFormat="false" ht="13.5" hidden="false" customHeight="true" outlineLevel="0" collapsed="false">
      <c r="A666" s="22"/>
      <c r="B666" s="22"/>
      <c r="C666" s="22"/>
      <c r="D666" s="22"/>
      <c r="E666" s="22"/>
      <c r="F666" s="22"/>
      <c r="G666" s="22"/>
      <c r="H666" s="22"/>
      <c r="I666" s="22"/>
      <c r="J666" s="22"/>
      <c r="K666" s="22"/>
      <c r="L666" s="22"/>
      <c r="M666" s="22"/>
      <c r="N666" s="22"/>
      <c r="O666" s="22"/>
      <c r="P666" s="22"/>
      <c r="Q666" s="22"/>
      <c r="R666" s="22"/>
      <c r="S666" s="22"/>
      <c r="T666" s="22"/>
      <c r="U666" s="24"/>
      <c r="V666" s="24"/>
      <c r="W666" s="22"/>
      <c r="X666" s="22"/>
      <c r="Y666" s="22"/>
      <c r="Z666" s="22"/>
    </row>
    <row r="667" customFormat="false" ht="13.5" hidden="false" customHeight="true" outlineLevel="0" collapsed="false">
      <c r="A667" s="22"/>
      <c r="B667" s="22"/>
      <c r="C667" s="22"/>
      <c r="D667" s="22"/>
      <c r="E667" s="22"/>
      <c r="F667" s="22"/>
      <c r="G667" s="22"/>
      <c r="H667" s="22"/>
      <c r="I667" s="22"/>
      <c r="J667" s="22"/>
      <c r="K667" s="22"/>
      <c r="L667" s="22"/>
      <c r="M667" s="22"/>
      <c r="N667" s="22"/>
      <c r="O667" s="22"/>
      <c r="P667" s="22"/>
      <c r="Q667" s="22"/>
      <c r="R667" s="22"/>
      <c r="S667" s="22"/>
      <c r="T667" s="22"/>
      <c r="U667" s="24"/>
      <c r="V667" s="24"/>
      <c r="W667" s="22"/>
      <c r="X667" s="22"/>
      <c r="Y667" s="22"/>
      <c r="Z667" s="22"/>
    </row>
    <row r="668" customFormat="false" ht="13.5" hidden="false" customHeight="true" outlineLevel="0" collapsed="false">
      <c r="A668" s="22"/>
      <c r="B668" s="22"/>
      <c r="C668" s="22"/>
      <c r="D668" s="22"/>
      <c r="E668" s="22"/>
      <c r="F668" s="22"/>
      <c r="G668" s="22"/>
      <c r="H668" s="22"/>
      <c r="I668" s="22"/>
      <c r="J668" s="22"/>
      <c r="K668" s="22"/>
      <c r="L668" s="22"/>
      <c r="M668" s="22"/>
      <c r="N668" s="22"/>
      <c r="O668" s="22"/>
      <c r="P668" s="22"/>
      <c r="Q668" s="22"/>
      <c r="R668" s="22"/>
      <c r="S668" s="22"/>
      <c r="T668" s="22"/>
      <c r="U668" s="24"/>
      <c r="V668" s="24"/>
      <c r="W668" s="22"/>
      <c r="X668" s="22"/>
      <c r="Y668" s="22"/>
      <c r="Z668" s="22"/>
    </row>
    <row r="669" customFormat="false" ht="13.5" hidden="false" customHeight="true" outlineLevel="0" collapsed="false">
      <c r="A669" s="22"/>
      <c r="B669" s="22"/>
      <c r="C669" s="22"/>
      <c r="D669" s="22"/>
      <c r="E669" s="22"/>
      <c r="F669" s="22"/>
      <c r="G669" s="22"/>
      <c r="H669" s="22"/>
      <c r="I669" s="22"/>
      <c r="J669" s="22"/>
      <c r="K669" s="22"/>
      <c r="L669" s="22"/>
      <c r="M669" s="22"/>
      <c r="N669" s="22"/>
      <c r="O669" s="22"/>
      <c r="P669" s="22"/>
      <c r="Q669" s="22"/>
      <c r="R669" s="22"/>
      <c r="S669" s="22"/>
      <c r="T669" s="22"/>
      <c r="U669" s="24"/>
      <c r="V669" s="24"/>
      <c r="W669" s="22"/>
      <c r="X669" s="22"/>
      <c r="Y669" s="22"/>
      <c r="Z669" s="22"/>
    </row>
    <row r="670" customFormat="false" ht="13.5" hidden="false" customHeight="true" outlineLevel="0" collapsed="false">
      <c r="A670" s="22"/>
      <c r="B670" s="22"/>
      <c r="C670" s="22"/>
      <c r="D670" s="22"/>
      <c r="E670" s="22"/>
      <c r="F670" s="22"/>
      <c r="G670" s="22"/>
      <c r="H670" s="22"/>
      <c r="I670" s="22"/>
      <c r="J670" s="22"/>
      <c r="K670" s="22"/>
      <c r="L670" s="22"/>
      <c r="M670" s="22"/>
      <c r="N670" s="22"/>
      <c r="O670" s="22"/>
      <c r="P670" s="22"/>
      <c r="Q670" s="22"/>
      <c r="R670" s="22"/>
      <c r="S670" s="22"/>
      <c r="T670" s="22"/>
      <c r="U670" s="24"/>
      <c r="V670" s="24"/>
      <c r="W670" s="22"/>
      <c r="X670" s="22"/>
      <c r="Y670" s="22"/>
      <c r="Z670" s="22"/>
    </row>
    <row r="671" customFormat="false" ht="13.5" hidden="false" customHeight="true" outlineLevel="0" collapsed="false">
      <c r="A671" s="22"/>
      <c r="B671" s="22"/>
      <c r="C671" s="22"/>
      <c r="D671" s="22"/>
      <c r="E671" s="22"/>
      <c r="F671" s="22"/>
      <c r="G671" s="22"/>
      <c r="H671" s="22"/>
      <c r="I671" s="22"/>
      <c r="J671" s="22"/>
      <c r="K671" s="22"/>
      <c r="L671" s="22"/>
      <c r="M671" s="22"/>
      <c r="N671" s="22"/>
      <c r="O671" s="22"/>
      <c r="P671" s="22"/>
      <c r="Q671" s="22"/>
      <c r="R671" s="22"/>
      <c r="S671" s="22"/>
      <c r="T671" s="22"/>
      <c r="U671" s="24"/>
      <c r="V671" s="24"/>
      <c r="W671" s="22"/>
      <c r="X671" s="22"/>
      <c r="Y671" s="22"/>
      <c r="Z671" s="22"/>
    </row>
    <row r="672" customFormat="false" ht="13.5" hidden="false" customHeight="true" outlineLevel="0" collapsed="false">
      <c r="A672" s="22"/>
      <c r="B672" s="22"/>
      <c r="C672" s="22"/>
      <c r="D672" s="22"/>
      <c r="E672" s="22"/>
      <c r="F672" s="22"/>
      <c r="G672" s="22"/>
      <c r="H672" s="22"/>
      <c r="I672" s="22"/>
      <c r="J672" s="22"/>
      <c r="K672" s="22"/>
      <c r="L672" s="22"/>
      <c r="M672" s="22"/>
      <c r="N672" s="22"/>
      <c r="O672" s="22"/>
      <c r="P672" s="22"/>
      <c r="Q672" s="22"/>
      <c r="R672" s="22"/>
      <c r="S672" s="22"/>
      <c r="T672" s="22"/>
      <c r="U672" s="24"/>
      <c r="V672" s="24"/>
      <c r="W672" s="22"/>
      <c r="X672" s="22"/>
      <c r="Y672" s="22"/>
      <c r="Z672" s="22"/>
    </row>
    <row r="673" customFormat="false" ht="13.5" hidden="false" customHeight="true" outlineLevel="0" collapsed="false">
      <c r="A673" s="22"/>
      <c r="B673" s="22"/>
      <c r="C673" s="22"/>
      <c r="D673" s="22"/>
      <c r="E673" s="22"/>
      <c r="F673" s="22"/>
      <c r="G673" s="22"/>
      <c r="H673" s="22"/>
      <c r="I673" s="22"/>
      <c r="J673" s="22"/>
      <c r="K673" s="22"/>
      <c r="L673" s="22"/>
      <c r="M673" s="22"/>
      <c r="N673" s="22"/>
      <c r="O673" s="22"/>
      <c r="P673" s="22"/>
      <c r="Q673" s="22"/>
      <c r="R673" s="22"/>
      <c r="S673" s="22"/>
      <c r="T673" s="22"/>
      <c r="U673" s="24"/>
      <c r="V673" s="24"/>
      <c r="W673" s="22"/>
      <c r="X673" s="22"/>
      <c r="Y673" s="22"/>
      <c r="Z673" s="22"/>
    </row>
    <row r="674" customFormat="false" ht="13.5" hidden="false" customHeight="true" outlineLevel="0" collapsed="false">
      <c r="A674" s="22"/>
      <c r="B674" s="22"/>
      <c r="C674" s="22"/>
      <c r="D674" s="22"/>
      <c r="E674" s="22"/>
      <c r="F674" s="22"/>
      <c r="G674" s="22"/>
      <c r="H674" s="22"/>
      <c r="I674" s="22"/>
      <c r="J674" s="22"/>
      <c r="K674" s="22"/>
      <c r="L674" s="22"/>
      <c r="M674" s="22"/>
      <c r="N674" s="22"/>
      <c r="O674" s="22"/>
      <c r="P674" s="22"/>
      <c r="Q674" s="22"/>
      <c r="R674" s="22"/>
      <c r="S674" s="22"/>
      <c r="T674" s="22"/>
      <c r="U674" s="24"/>
      <c r="V674" s="24"/>
      <c r="W674" s="22"/>
      <c r="X674" s="22"/>
      <c r="Y674" s="22"/>
      <c r="Z674" s="22"/>
    </row>
    <row r="675" customFormat="false" ht="13.5" hidden="false" customHeight="true" outlineLevel="0" collapsed="false">
      <c r="A675" s="22"/>
      <c r="B675" s="22"/>
      <c r="C675" s="22"/>
      <c r="D675" s="22"/>
      <c r="E675" s="22"/>
      <c r="F675" s="22"/>
      <c r="G675" s="22"/>
      <c r="H675" s="22"/>
      <c r="I675" s="22"/>
      <c r="J675" s="22"/>
      <c r="K675" s="22"/>
      <c r="L675" s="22"/>
      <c r="M675" s="22"/>
      <c r="N675" s="22"/>
      <c r="O675" s="22"/>
      <c r="P675" s="22"/>
      <c r="Q675" s="22"/>
      <c r="R675" s="22"/>
      <c r="S675" s="22"/>
      <c r="T675" s="22"/>
      <c r="U675" s="24"/>
      <c r="V675" s="24"/>
      <c r="W675" s="22"/>
      <c r="X675" s="22"/>
      <c r="Y675" s="22"/>
      <c r="Z675" s="22"/>
    </row>
    <row r="676" customFormat="false" ht="13.5" hidden="false" customHeight="true" outlineLevel="0" collapsed="false">
      <c r="A676" s="22"/>
      <c r="B676" s="22"/>
      <c r="C676" s="22"/>
      <c r="D676" s="22"/>
      <c r="E676" s="22"/>
      <c r="F676" s="22"/>
      <c r="G676" s="22"/>
      <c r="H676" s="22"/>
      <c r="I676" s="22"/>
      <c r="J676" s="22"/>
      <c r="K676" s="22"/>
      <c r="L676" s="22"/>
      <c r="M676" s="22"/>
      <c r="N676" s="22"/>
      <c r="O676" s="22"/>
      <c r="P676" s="22"/>
      <c r="Q676" s="22"/>
      <c r="R676" s="22"/>
      <c r="S676" s="22"/>
      <c r="T676" s="22"/>
      <c r="U676" s="24"/>
      <c r="V676" s="24"/>
      <c r="W676" s="22"/>
      <c r="X676" s="22"/>
      <c r="Y676" s="22"/>
      <c r="Z676" s="22"/>
    </row>
    <row r="677" customFormat="false" ht="13.5" hidden="false" customHeight="true" outlineLevel="0" collapsed="false">
      <c r="A677" s="22"/>
      <c r="B677" s="22"/>
      <c r="C677" s="22"/>
      <c r="D677" s="22"/>
      <c r="E677" s="22"/>
      <c r="F677" s="22"/>
      <c r="G677" s="22"/>
      <c r="H677" s="22"/>
      <c r="I677" s="22"/>
      <c r="J677" s="22"/>
      <c r="K677" s="22"/>
      <c r="L677" s="22"/>
      <c r="M677" s="22"/>
      <c r="N677" s="22"/>
      <c r="O677" s="22"/>
      <c r="P677" s="22"/>
      <c r="Q677" s="22"/>
      <c r="R677" s="22"/>
      <c r="S677" s="22"/>
      <c r="T677" s="22"/>
      <c r="U677" s="24"/>
      <c r="V677" s="24"/>
      <c r="W677" s="22"/>
      <c r="X677" s="22"/>
      <c r="Y677" s="22"/>
      <c r="Z677" s="22"/>
    </row>
    <row r="678" customFormat="false" ht="13.5" hidden="false" customHeight="true" outlineLevel="0" collapsed="false">
      <c r="A678" s="22"/>
      <c r="B678" s="22"/>
      <c r="C678" s="22"/>
      <c r="D678" s="22"/>
      <c r="E678" s="22"/>
      <c r="F678" s="22"/>
      <c r="G678" s="22"/>
      <c r="H678" s="22"/>
      <c r="I678" s="22"/>
      <c r="J678" s="22"/>
      <c r="K678" s="22"/>
      <c r="L678" s="22"/>
      <c r="M678" s="22"/>
      <c r="N678" s="22"/>
      <c r="O678" s="22"/>
      <c r="P678" s="22"/>
      <c r="Q678" s="22"/>
      <c r="R678" s="22"/>
      <c r="S678" s="22"/>
      <c r="T678" s="22"/>
      <c r="U678" s="24"/>
      <c r="V678" s="24"/>
      <c r="W678" s="22"/>
      <c r="X678" s="22"/>
      <c r="Y678" s="22"/>
      <c r="Z678" s="22"/>
    </row>
    <row r="679" customFormat="false" ht="13.5" hidden="false" customHeight="true" outlineLevel="0" collapsed="false">
      <c r="A679" s="22"/>
      <c r="B679" s="22"/>
      <c r="C679" s="22"/>
      <c r="D679" s="22"/>
      <c r="E679" s="22"/>
      <c r="F679" s="22"/>
      <c r="G679" s="22"/>
      <c r="H679" s="22"/>
      <c r="I679" s="22"/>
      <c r="J679" s="22"/>
      <c r="K679" s="22"/>
      <c r="L679" s="22"/>
      <c r="M679" s="22"/>
      <c r="N679" s="22"/>
      <c r="O679" s="22"/>
      <c r="P679" s="22"/>
      <c r="Q679" s="22"/>
      <c r="R679" s="22"/>
      <c r="S679" s="22"/>
      <c r="T679" s="22"/>
      <c r="U679" s="24"/>
      <c r="V679" s="24"/>
      <c r="W679" s="22"/>
      <c r="X679" s="22"/>
      <c r="Y679" s="22"/>
      <c r="Z679" s="22"/>
    </row>
    <row r="680" customFormat="false" ht="13.5" hidden="false" customHeight="true" outlineLevel="0" collapsed="false">
      <c r="A680" s="22"/>
      <c r="B680" s="22"/>
      <c r="C680" s="22"/>
      <c r="D680" s="22"/>
      <c r="E680" s="22"/>
      <c r="F680" s="22"/>
      <c r="G680" s="22"/>
      <c r="H680" s="22"/>
      <c r="I680" s="22"/>
      <c r="J680" s="22"/>
      <c r="K680" s="22"/>
      <c r="L680" s="22"/>
      <c r="M680" s="22"/>
      <c r="N680" s="22"/>
      <c r="O680" s="22"/>
      <c r="P680" s="22"/>
      <c r="Q680" s="22"/>
      <c r="R680" s="22"/>
      <c r="S680" s="22"/>
      <c r="T680" s="22"/>
      <c r="U680" s="24"/>
      <c r="V680" s="24"/>
      <c r="W680" s="22"/>
      <c r="X680" s="22"/>
      <c r="Y680" s="22"/>
      <c r="Z680" s="22"/>
    </row>
    <row r="681" customFormat="false" ht="13.5" hidden="false" customHeight="true" outlineLevel="0" collapsed="false">
      <c r="A681" s="22"/>
      <c r="B681" s="22"/>
      <c r="C681" s="22"/>
      <c r="D681" s="22"/>
      <c r="E681" s="22"/>
      <c r="F681" s="22"/>
      <c r="G681" s="22"/>
      <c r="H681" s="22"/>
      <c r="I681" s="22"/>
      <c r="J681" s="22"/>
      <c r="K681" s="22"/>
      <c r="L681" s="22"/>
      <c r="M681" s="22"/>
      <c r="N681" s="22"/>
      <c r="O681" s="22"/>
      <c r="P681" s="22"/>
      <c r="Q681" s="22"/>
      <c r="R681" s="22"/>
      <c r="S681" s="22"/>
      <c r="T681" s="22"/>
      <c r="U681" s="24"/>
      <c r="V681" s="24"/>
      <c r="W681" s="22"/>
      <c r="X681" s="22"/>
      <c r="Y681" s="22"/>
      <c r="Z681" s="22"/>
    </row>
    <row r="682" customFormat="false" ht="13.5" hidden="false" customHeight="true" outlineLevel="0" collapsed="false">
      <c r="A682" s="22"/>
      <c r="B682" s="22"/>
      <c r="C682" s="22"/>
      <c r="D682" s="22"/>
      <c r="E682" s="22"/>
      <c r="F682" s="22"/>
      <c r="G682" s="22"/>
      <c r="H682" s="22"/>
      <c r="I682" s="22"/>
      <c r="J682" s="22"/>
      <c r="K682" s="22"/>
      <c r="L682" s="22"/>
      <c r="M682" s="22"/>
      <c r="N682" s="22"/>
      <c r="O682" s="22"/>
      <c r="P682" s="22"/>
      <c r="Q682" s="22"/>
      <c r="R682" s="22"/>
      <c r="S682" s="22"/>
      <c r="T682" s="22"/>
      <c r="U682" s="24"/>
      <c r="V682" s="24"/>
      <c r="W682" s="22"/>
      <c r="X682" s="22"/>
      <c r="Y682" s="22"/>
      <c r="Z682" s="22"/>
    </row>
    <row r="683" customFormat="false" ht="13.5" hidden="false" customHeight="true" outlineLevel="0" collapsed="false">
      <c r="A683" s="22"/>
      <c r="B683" s="22"/>
      <c r="C683" s="22"/>
      <c r="D683" s="22"/>
      <c r="E683" s="22"/>
      <c r="F683" s="22"/>
      <c r="G683" s="22"/>
      <c r="H683" s="22"/>
      <c r="I683" s="22"/>
      <c r="J683" s="22"/>
      <c r="K683" s="22"/>
      <c r="L683" s="22"/>
      <c r="M683" s="22"/>
      <c r="N683" s="22"/>
      <c r="O683" s="22"/>
      <c r="P683" s="22"/>
      <c r="Q683" s="22"/>
      <c r="R683" s="22"/>
      <c r="S683" s="22"/>
      <c r="T683" s="22"/>
      <c r="U683" s="24"/>
      <c r="V683" s="24"/>
      <c r="W683" s="22"/>
      <c r="X683" s="22"/>
      <c r="Y683" s="22"/>
      <c r="Z683" s="22"/>
    </row>
    <row r="684" customFormat="false" ht="13.5" hidden="false" customHeight="true" outlineLevel="0" collapsed="false">
      <c r="A684" s="22"/>
      <c r="B684" s="22"/>
      <c r="C684" s="22"/>
      <c r="D684" s="22"/>
      <c r="E684" s="22"/>
      <c r="F684" s="22"/>
      <c r="G684" s="22"/>
      <c r="H684" s="22"/>
      <c r="I684" s="22"/>
      <c r="J684" s="22"/>
      <c r="K684" s="22"/>
      <c r="L684" s="22"/>
      <c r="M684" s="22"/>
      <c r="N684" s="22"/>
      <c r="O684" s="22"/>
      <c r="P684" s="22"/>
      <c r="Q684" s="22"/>
      <c r="R684" s="22"/>
      <c r="S684" s="22"/>
      <c r="T684" s="22"/>
      <c r="U684" s="24"/>
      <c r="V684" s="24"/>
      <c r="W684" s="22"/>
      <c r="X684" s="22"/>
      <c r="Y684" s="22"/>
      <c r="Z684" s="22"/>
    </row>
    <row r="685" customFormat="false" ht="13.5" hidden="false" customHeight="true" outlineLevel="0" collapsed="false">
      <c r="A685" s="22"/>
      <c r="B685" s="22"/>
      <c r="C685" s="22"/>
      <c r="D685" s="22"/>
      <c r="E685" s="22"/>
      <c r="F685" s="22"/>
      <c r="G685" s="22"/>
      <c r="H685" s="22"/>
      <c r="I685" s="22"/>
      <c r="J685" s="22"/>
      <c r="K685" s="22"/>
      <c r="L685" s="22"/>
      <c r="M685" s="22"/>
      <c r="N685" s="22"/>
      <c r="O685" s="22"/>
      <c r="P685" s="22"/>
      <c r="Q685" s="22"/>
      <c r="R685" s="22"/>
      <c r="S685" s="22"/>
      <c r="T685" s="22"/>
      <c r="U685" s="24"/>
      <c r="V685" s="24"/>
      <c r="W685" s="22"/>
      <c r="X685" s="22"/>
      <c r="Y685" s="22"/>
      <c r="Z685" s="22"/>
    </row>
    <row r="686" customFormat="false" ht="13.5" hidden="false" customHeight="true" outlineLevel="0" collapsed="false">
      <c r="A686" s="22"/>
      <c r="B686" s="22"/>
      <c r="C686" s="22"/>
      <c r="D686" s="22"/>
      <c r="E686" s="22"/>
      <c r="F686" s="22"/>
      <c r="G686" s="22"/>
      <c r="H686" s="22"/>
      <c r="I686" s="22"/>
      <c r="J686" s="22"/>
      <c r="K686" s="22"/>
      <c r="L686" s="22"/>
      <c r="M686" s="22"/>
      <c r="N686" s="22"/>
      <c r="O686" s="22"/>
      <c r="P686" s="22"/>
      <c r="Q686" s="22"/>
      <c r="R686" s="22"/>
      <c r="S686" s="22"/>
      <c r="T686" s="22"/>
      <c r="U686" s="24"/>
      <c r="V686" s="24"/>
      <c r="W686" s="22"/>
      <c r="X686" s="22"/>
      <c r="Y686" s="22"/>
      <c r="Z686" s="22"/>
    </row>
    <row r="687" customFormat="false" ht="13.5" hidden="false" customHeight="true" outlineLevel="0" collapsed="false">
      <c r="A687" s="22"/>
      <c r="B687" s="22"/>
      <c r="C687" s="22"/>
      <c r="D687" s="22"/>
      <c r="E687" s="22"/>
      <c r="F687" s="22"/>
      <c r="G687" s="22"/>
      <c r="H687" s="22"/>
      <c r="I687" s="22"/>
      <c r="J687" s="22"/>
      <c r="K687" s="22"/>
      <c r="L687" s="22"/>
      <c r="M687" s="22"/>
      <c r="N687" s="22"/>
      <c r="O687" s="22"/>
      <c r="P687" s="22"/>
      <c r="Q687" s="22"/>
      <c r="R687" s="22"/>
      <c r="S687" s="22"/>
      <c r="T687" s="22"/>
      <c r="U687" s="24"/>
      <c r="V687" s="24"/>
      <c r="W687" s="22"/>
      <c r="X687" s="22"/>
      <c r="Y687" s="22"/>
      <c r="Z687" s="22"/>
    </row>
    <row r="688" customFormat="false" ht="13.5" hidden="false" customHeight="true" outlineLevel="0" collapsed="false">
      <c r="A688" s="22"/>
      <c r="B688" s="22"/>
      <c r="C688" s="22"/>
      <c r="D688" s="22"/>
      <c r="E688" s="22"/>
      <c r="F688" s="22"/>
      <c r="G688" s="22"/>
      <c r="H688" s="22"/>
      <c r="I688" s="22"/>
      <c r="J688" s="22"/>
      <c r="K688" s="22"/>
      <c r="L688" s="22"/>
      <c r="M688" s="22"/>
      <c r="N688" s="22"/>
      <c r="O688" s="22"/>
      <c r="P688" s="22"/>
      <c r="Q688" s="22"/>
      <c r="R688" s="22"/>
      <c r="S688" s="22"/>
      <c r="T688" s="22"/>
      <c r="U688" s="24"/>
      <c r="V688" s="24"/>
      <c r="W688" s="22"/>
      <c r="X688" s="22"/>
      <c r="Y688" s="22"/>
      <c r="Z688" s="22"/>
    </row>
    <row r="689" customFormat="false" ht="13.5" hidden="false" customHeight="true" outlineLevel="0" collapsed="false">
      <c r="A689" s="22"/>
      <c r="B689" s="22"/>
      <c r="C689" s="22"/>
      <c r="D689" s="22"/>
      <c r="E689" s="22"/>
      <c r="F689" s="22"/>
      <c r="G689" s="22"/>
      <c r="H689" s="22"/>
      <c r="I689" s="22"/>
      <c r="J689" s="22"/>
      <c r="K689" s="22"/>
      <c r="L689" s="22"/>
      <c r="M689" s="22"/>
      <c r="N689" s="22"/>
      <c r="O689" s="22"/>
      <c r="P689" s="22"/>
      <c r="Q689" s="22"/>
      <c r="R689" s="22"/>
      <c r="S689" s="22"/>
      <c r="T689" s="22"/>
      <c r="U689" s="24"/>
      <c r="V689" s="24"/>
      <c r="W689" s="22"/>
      <c r="X689" s="22"/>
      <c r="Y689" s="22"/>
      <c r="Z689" s="22"/>
    </row>
    <row r="690" customFormat="false" ht="13.5" hidden="false" customHeight="true" outlineLevel="0" collapsed="false">
      <c r="A690" s="22"/>
      <c r="B690" s="22"/>
      <c r="C690" s="22"/>
      <c r="D690" s="22"/>
      <c r="E690" s="22"/>
      <c r="F690" s="22"/>
      <c r="G690" s="22"/>
      <c r="H690" s="22"/>
      <c r="I690" s="22"/>
      <c r="J690" s="22"/>
      <c r="K690" s="22"/>
      <c r="L690" s="22"/>
      <c r="M690" s="22"/>
      <c r="N690" s="22"/>
      <c r="O690" s="22"/>
      <c r="P690" s="22"/>
      <c r="Q690" s="22"/>
      <c r="R690" s="22"/>
      <c r="S690" s="22"/>
      <c r="T690" s="22"/>
      <c r="U690" s="24"/>
      <c r="V690" s="24"/>
      <c r="W690" s="22"/>
      <c r="X690" s="22"/>
      <c r="Y690" s="22"/>
      <c r="Z690" s="22"/>
    </row>
    <row r="691" customFormat="false" ht="13.5" hidden="false" customHeight="true" outlineLevel="0" collapsed="false">
      <c r="A691" s="22"/>
      <c r="B691" s="22"/>
      <c r="C691" s="22"/>
      <c r="D691" s="22"/>
      <c r="E691" s="22"/>
      <c r="F691" s="22"/>
      <c r="G691" s="22"/>
      <c r="H691" s="22"/>
      <c r="I691" s="22"/>
      <c r="J691" s="22"/>
      <c r="K691" s="22"/>
      <c r="L691" s="22"/>
      <c r="M691" s="22"/>
      <c r="N691" s="22"/>
      <c r="O691" s="22"/>
      <c r="P691" s="22"/>
      <c r="Q691" s="22"/>
      <c r="R691" s="22"/>
      <c r="S691" s="22"/>
      <c r="T691" s="22"/>
      <c r="U691" s="24"/>
      <c r="V691" s="24"/>
      <c r="W691" s="22"/>
      <c r="X691" s="22"/>
      <c r="Y691" s="22"/>
      <c r="Z691" s="22"/>
    </row>
    <row r="692" customFormat="false" ht="13.5" hidden="false" customHeight="true" outlineLevel="0" collapsed="false">
      <c r="A692" s="22"/>
      <c r="B692" s="22"/>
      <c r="C692" s="22"/>
      <c r="D692" s="22"/>
      <c r="E692" s="22"/>
      <c r="F692" s="22"/>
      <c r="G692" s="22"/>
      <c r="H692" s="22"/>
      <c r="I692" s="22"/>
      <c r="J692" s="22"/>
      <c r="K692" s="22"/>
      <c r="L692" s="22"/>
      <c r="M692" s="22"/>
      <c r="N692" s="22"/>
      <c r="O692" s="22"/>
      <c r="P692" s="22"/>
      <c r="Q692" s="22"/>
      <c r="R692" s="22"/>
      <c r="S692" s="22"/>
      <c r="T692" s="22"/>
      <c r="U692" s="24"/>
      <c r="V692" s="24"/>
      <c r="W692" s="22"/>
      <c r="X692" s="22"/>
      <c r="Y692" s="22"/>
      <c r="Z692" s="22"/>
    </row>
    <row r="693" customFormat="false" ht="13.5" hidden="false" customHeight="true" outlineLevel="0" collapsed="false">
      <c r="A693" s="22"/>
      <c r="B693" s="22"/>
      <c r="C693" s="22"/>
      <c r="D693" s="22"/>
      <c r="E693" s="22"/>
      <c r="F693" s="22"/>
      <c r="G693" s="22"/>
      <c r="H693" s="22"/>
      <c r="I693" s="22"/>
      <c r="J693" s="22"/>
      <c r="K693" s="22"/>
      <c r="L693" s="22"/>
      <c r="M693" s="22"/>
      <c r="N693" s="22"/>
      <c r="O693" s="22"/>
      <c r="P693" s="22"/>
      <c r="Q693" s="22"/>
      <c r="R693" s="22"/>
      <c r="S693" s="22"/>
      <c r="T693" s="22"/>
      <c r="U693" s="24"/>
      <c r="V693" s="24"/>
      <c r="W693" s="22"/>
      <c r="X693" s="22"/>
      <c r="Y693" s="22"/>
      <c r="Z693" s="22"/>
    </row>
    <row r="694" customFormat="false" ht="13.5" hidden="false" customHeight="true" outlineLevel="0" collapsed="false">
      <c r="A694" s="22"/>
      <c r="B694" s="22"/>
      <c r="C694" s="22"/>
      <c r="D694" s="22"/>
      <c r="E694" s="22"/>
      <c r="F694" s="22"/>
      <c r="G694" s="22"/>
      <c r="H694" s="22"/>
      <c r="I694" s="22"/>
      <c r="J694" s="22"/>
      <c r="K694" s="22"/>
      <c r="L694" s="22"/>
      <c r="M694" s="22"/>
      <c r="N694" s="22"/>
      <c r="O694" s="22"/>
      <c r="P694" s="22"/>
      <c r="Q694" s="22"/>
      <c r="R694" s="22"/>
      <c r="S694" s="22"/>
      <c r="T694" s="22"/>
      <c r="U694" s="24"/>
      <c r="V694" s="24"/>
      <c r="W694" s="22"/>
      <c r="X694" s="22"/>
      <c r="Y694" s="22"/>
      <c r="Z694" s="22"/>
    </row>
    <row r="695" customFormat="false" ht="13.5" hidden="false" customHeight="true" outlineLevel="0" collapsed="false">
      <c r="A695" s="22"/>
      <c r="B695" s="22"/>
      <c r="C695" s="22"/>
      <c r="D695" s="22"/>
      <c r="E695" s="22"/>
      <c r="F695" s="22"/>
      <c r="G695" s="22"/>
      <c r="H695" s="22"/>
      <c r="I695" s="22"/>
      <c r="J695" s="22"/>
      <c r="K695" s="22"/>
      <c r="L695" s="22"/>
      <c r="M695" s="22"/>
      <c r="N695" s="22"/>
      <c r="O695" s="22"/>
      <c r="P695" s="22"/>
      <c r="Q695" s="22"/>
      <c r="R695" s="22"/>
      <c r="S695" s="22"/>
      <c r="T695" s="22"/>
      <c r="U695" s="24"/>
      <c r="V695" s="24"/>
      <c r="W695" s="22"/>
      <c r="X695" s="22"/>
      <c r="Y695" s="22"/>
      <c r="Z695" s="22"/>
    </row>
    <row r="696" customFormat="false" ht="13.5" hidden="false" customHeight="true" outlineLevel="0" collapsed="false">
      <c r="A696" s="22"/>
      <c r="B696" s="22"/>
      <c r="C696" s="22"/>
      <c r="D696" s="22"/>
      <c r="E696" s="22"/>
      <c r="F696" s="22"/>
      <c r="G696" s="22"/>
      <c r="H696" s="22"/>
      <c r="I696" s="22"/>
      <c r="J696" s="22"/>
      <c r="K696" s="22"/>
      <c r="L696" s="22"/>
      <c r="M696" s="22"/>
      <c r="N696" s="22"/>
      <c r="O696" s="22"/>
      <c r="P696" s="22"/>
      <c r="Q696" s="22"/>
      <c r="R696" s="22"/>
      <c r="S696" s="22"/>
      <c r="T696" s="22"/>
      <c r="U696" s="24"/>
      <c r="V696" s="24"/>
      <c r="W696" s="22"/>
      <c r="X696" s="22"/>
      <c r="Y696" s="22"/>
      <c r="Z696" s="22"/>
    </row>
    <row r="697" customFormat="false" ht="13.5" hidden="false" customHeight="true" outlineLevel="0" collapsed="false">
      <c r="A697" s="22"/>
      <c r="B697" s="22"/>
      <c r="C697" s="22"/>
      <c r="D697" s="22"/>
      <c r="E697" s="22"/>
      <c r="F697" s="22"/>
      <c r="G697" s="22"/>
      <c r="H697" s="22"/>
      <c r="I697" s="22"/>
      <c r="J697" s="22"/>
      <c r="K697" s="22"/>
      <c r="L697" s="22"/>
      <c r="M697" s="22"/>
      <c r="N697" s="22"/>
      <c r="O697" s="22"/>
      <c r="P697" s="22"/>
      <c r="Q697" s="22"/>
      <c r="R697" s="22"/>
      <c r="S697" s="22"/>
      <c r="T697" s="22"/>
      <c r="U697" s="24"/>
      <c r="V697" s="24"/>
      <c r="W697" s="22"/>
      <c r="X697" s="22"/>
      <c r="Y697" s="22"/>
      <c r="Z697" s="22"/>
    </row>
    <row r="698" customFormat="false" ht="13.5" hidden="false" customHeight="true" outlineLevel="0" collapsed="false">
      <c r="A698" s="22"/>
      <c r="B698" s="22"/>
      <c r="C698" s="22"/>
      <c r="D698" s="22"/>
      <c r="E698" s="22"/>
      <c r="F698" s="22"/>
      <c r="G698" s="22"/>
      <c r="H698" s="22"/>
      <c r="I698" s="22"/>
      <c r="J698" s="22"/>
      <c r="K698" s="22"/>
      <c r="L698" s="22"/>
      <c r="M698" s="22"/>
      <c r="N698" s="22"/>
      <c r="O698" s="22"/>
      <c r="P698" s="22"/>
      <c r="Q698" s="22"/>
      <c r="R698" s="22"/>
      <c r="S698" s="22"/>
      <c r="T698" s="22"/>
      <c r="U698" s="24"/>
      <c r="V698" s="24"/>
      <c r="W698" s="22"/>
      <c r="X698" s="22"/>
      <c r="Y698" s="22"/>
      <c r="Z698" s="22"/>
    </row>
    <row r="699" customFormat="false" ht="13.5" hidden="false" customHeight="true" outlineLevel="0" collapsed="false">
      <c r="A699" s="22"/>
      <c r="B699" s="22"/>
      <c r="C699" s="22"/>
      <c r="D699" s="22"/>
      <c r="E699" s="22"/>
      <c r="F699" s="22"/>
      <c r="G699" s="22"/>
      <c r="H699" s="22"/>
      <c r="I699" s="22"/>
      <c r="J699" s="22"/>
      <c r="K699" s="22"/>
      <c r="L699" s="22"/>
      <c r="M699" s="22"/>
      <c r="N699" s="22"/>
      <c r="O699" s="22"/>
      <c r="P699" s="22"/>
      <c r="Q699" s="22"/>
      <c r="R699" s="22"/>
      <c r="S699" s="22"/>
      <c r="T699" s="22"/>
      <c r="U699" s="24"/>
      <c r="V699" s="24"/>
      <c r="W699" s="22"/>
      <c r="X699" s="22"/>
      <c r="Y699" s="22"/>
      <c r="Z699" s="22"/>
    </row>
    <row r="700" customFormat="false" ht="13.5" hidden="false" customHeight="true" outlineLevel="0" collapsed="false">
      <c r="A700" s="22"/>
      <c r="B700" s="22"/>
      <c r="C700" s="22"/>
      <c r="D700" s="22"/>
      <c r="E700" s="22"/>
      <c r="F700" s="22"/>
      <c r="G700" s="22"/>
      <c r="H700" s="22"/>
      <c r="I700" s="22"/>
      <c r="J700" s="22"/>
      <c r="K700" s="22"/>
      <c r="L700" s="22"/>
      <c r="M700" s="22"/>
      <c r="N700" s="22"/>
      <c r="O700" s="22"/>
      <c r="P700" s="22"/>
      <c r="Q700" s="22"/>
      <c r="R700" s="22"/>
      <c r="S700" s="22"/>
      <c r="T700" s="22"/>
      <c r="U700" s="24"/>
      <c r="V700" s="24"/>
      <c r="W700" s="22"/>
      <c r="X700" s="22"/>
      <c r="Y700" s="22"/>
      <c r="Z700" s="22"/>
    </row>
    <row r="701" customFormat="false" ht="13.5" hidden="false" customHeight="true" outlineLevel="0" collapsed="false">
      <c r="A701" s="22"/>
      <c r="B701" s="22"/>
      <c r="C701" s="22"/>
      <c r="D701" s="22"/>
      <c r="E701" s="22"/>
      <c r="F701" s="22"/>
      <c r="G701" s="22"/>
      <c r="H701" s="22"/>
      <c r="I701" s="22"/>
      <c r="J701" s="22"/>
      <c r="K701" s="22"/>
      <c r="L701" s="22"/>
      <c r="M701" s="22"/>
      <c r="N701" s="22"/>
      <c r="O701" s="22"/>
      <c r="P701" s="22"/>
      <c r="Q701" s="22"/>
      <c r="R701" s="22"/>
      <c r="S701" s="22"/>
      <c r="T701" s="22"/>
      <c r="U701" s="24"/>
      <c r="V701" s="24"/>
      <c r="W701" s="22"/>
      <c r="X701" s="22"/>
      <c r="Y701" s="22"/>
      <c r="Z701" s="22"/>
    </row>
    <row r="702" customFormat="false" ht="13.5" hidden="false" customHeight="true" outlineLevel="0" collapsed="false">
      <c r="A702" s="22"/>
      <c r="B702" s="22"/>
      <c r="C702" s="22"/>
      <c r="D702" s="22"/>
      <c r="E702" s="22"/>
      <c r="F702" s="22"/>
      <c r="G702" s="22"/>
      <c r="H702" s="22"/>
      <c r="I702" s="22"/>
      <c r="J702" s="22"/>
      <c r="K702" s="22"/>
      <c r="L702" s="22"/>
      <c r="M702" s="22"/>
      <c r="N702" s="22"/>
      <c r="O702" s="22"/>
      <c r="P702" s="22"/>
      <c r="Q702" s="22"/>
      <c r="R702" s="22"/>
      <c r="S702" s="22"/>
      <c r="T702" s="22"/>
      <c r="U702" s="24"/>
      <c r="V702" s="24"/>
      <c r="W702" s="22"/>
      <c r="X702" s="22"/>
      <c r="Y702" s="22"/>
      <c r="Z702" s="22"/>
    </row>
    <row r="703" customFormat="false" ht="13.5" hidden="false" customHeight="true" outlineLevel="0" collapsed="false">
      <c r="A703" s="22"/>
      <c r="B703" s="22"/>
      <c r="C703" s="22"/>
      <c r="D703" s="22"/>
      <c r="E703" s="22"/>
      <c r="F703" s="22"/>
      <c r="G703" s="22"/>
      <c r="H703" s="22"/>
      <c r="I703" s="22"/>
      <c r="J703" s="22"/>
      <c r="K703" s="22"/>
      <c r="L703" s="22"/>
      <c r="M703" s="22"/>
      <c r="N703" s="22"/>
      <c r="O703" s="22"/>
      <c r="P703" s="22"/>
      <c r="Q703" s="22"/>
      <c r="R703" s="22"/>
      <c r="S703" s="22"/>
      <c r="T703" s="22"/>
      <c r="U703" s="24"/>
      <c r="V703" s="24"/>
      <c r="W703" s="22"/>
      <c r="X703" s="22"/>
      <c r="Y703" s="22"/>
      <c r="Z703" s="22"/>
    </row>
    <row r="704" customFormat="false" ht="13.5" hidden="false" customHeight="true" outlineLevel="0" collapsed="false">
      <c r="A704" s="22"/>
      <c r="B704" s="22"/>
      <c r="C704" s="22"/>
      <c r="D704" s="22"/>
      <c r="E704" s="22"/>
      <c r="F704" s="22"/>
      <c r="G704" s="22"/>
      <c r="H704" s="22"/>
      <c r="I704" s="22"/>
      <c r="J704" s="22"/>
      <c r="K704" s="22"/>
      <c r="L704" s="22"/>
      <c r="M704" s="22"/>
      <c r="N704" s="22"/>
      <c r="O704" s="22"/>
      <c r="P704" s="22"/>
      <c r="Q704" s="22"/>
      <c r="R704" s="22"/>
      <c r="S704" s="22"/>
      <c r="T704" s="22"/>
      <c r="U704" s="24"/>
      <c r="V704" s="24"/>
      <c r="W704" s="22"/>
      <c r="X704" s="22"/>
      <c r="Y704" s="22"/>
      <c r="Z704" s="22"/>
    </row>
    <row r="705" customFormat="false" ht="13.5" hidden="false" customHeight="true" outlineLevel="0" collapsed="false">
      <c r="A705" s="22"/>
      <c r="B705" s="22"/>
      <c r="C705" s="22"/>
      <c r="D705" s="22"/>
      <c r="E705" s="22"/>
      <c r="F705" s="22"/>
      <c r="G705" s="22"/>
      <c r="H705" s="22"/>
      <c r="I705" s="22"/>
      <c r="J705" s="22"/>
      <c r="K705" s="22"/>
      <c r="L705" s="22"/>
      <c r="M705" s="22"/>
      <c r="N705" s="22"/>
      <c r="O705" s="22"/>
      <c r="P705" s="22"/>
      <c r="Q705" s="22"/>
      <c r="R705" s="22"/>
      <c r="S705" s="22"/>
      <c r="T705" s="22"/>
      <c r="U705" s="24"/>
      <c r="V705" s="24"/>
      <c r="W705" s="22"/>
      <c r="X705" s="22"/>
      <c r="Y705" s="22"/>
      <c r="Z705" s="22"/>
    </row>
    <row r="706" customFormat="false" ht="13.5" hidden="false" customHeight="true" outlineLevel="0" collapsed="false">
      <c r="A706" s="22"/>
      <c r="B706" s="22"/>
      <c r="C706" s="22"/>
      <c r="D706" s="22"/>
      <c r="E706" s="22"/>
      <c r="F706" s="22"/>
      <c r="G706" s="22"/>
      <c r="H706" s="22"/>
      <c r="I706" s="22"/>
      <c r="J706" s="22"/>
      <c r="K706" s="22"/>
      <c r="L706" s="22"/>
      <c r="M706" s="22"/>
      <c r="N706" s="22"/>
      <c r="O706" s="22"/>
      <c r="P706" s="22"/>
      <c r="Q706" s="22"/>
      <c r="R706" s="22"/>
      <c r="S706" s="22"/>
      <c r="T706" s="22"/>
      <c r="U706" s="24"/>
      <c r="V706" s="24"/>
      <c r="W706" s="22"/>
      <c r="X706" s="22"/>
      <c r="Y706" s="22"/>
      <c r="Z706" s="22"/>
    </row>
    <row r="707" customFormat="false" ht="13.5" hidden="false" customHeight="true" outlineLevel="0" collapsed="false">
      <c r="A707" s="22"/>
      <c r="B707" s="22"/>
      <c r="C707" s="22"/>
      <c r="D707" s="22"/>
      <c r="E707" s="22"/>
      <c r="F707" s="22"/>
      <c r="G707" s="22"/>
      <c r="H707" s="22"/>
      <c r="I707" s="22"/>
      <c r="J707" s="22"/>
      <c r="K707" s="22"/>
      <c r="L707" s="22"/>
      <c r="M707" s="22"/>
      <c r="N707" s="22"/>
      <c r="O707" s="22"/>
      <c r="P707" s="22"/>
      <c r="Q707" s="22"/>
      <c r="R707" s="22"/>
      <c r="S707" s="22"/>
      <c r="T707" s="22"/>
      <c r="U707" s="24"/>
      <c r="V707" s="24"/>
      <c r="W707" s="22"/>
      <c r="X707" s="22"/>
      <c r="Y707" s="22"/>
      <c r="Z707" s="22"/>
    </row>
    <row r="708" customFormat="false" ht="13.5" hidden="false" customHeight="true" outlineLevel="0" collapsed="false">
      <c r="A708" s="22"/>
      <c r="B708" s="22"/>
      <c r="C708" s="22"/>
      <c r="D708" s="22"/>
      <c r="E708" s="22"/>
      <c r="F708" s="22"/>
      <c r="G708" s="22"/>
      <c r="H708" s="22"/>
      <c r="I708" s="22"/>
      <c r="J708" s="22"/>
      <c r="K708" s="22"/>
      <c r="L708" s="22"/>
      <c r="M708" s="22"/>
      <c r="N708" s="22"/>
      <c r="O708" s="22"/>
      <c r="P708" s="22"/>
      <c r="Q708" s="22"/>
      <c r="R708" s="22"/>
      <c r="S708" s="22"/>
      <c r="T708" s="22"/>
      <c r="U708" s="24"/>
      <c r="V708" s="24"/>
      <c r="W708" s="22"/>
      <c r="X708" s="22"/>
      <c r="Y708" s="22"/>
      <c r="Z708" s="22"/>
    </row>
    <row r="709" customFormat="false" ht="13.5" hidden="false" customHeight="true" outlineLevel="0" collapsed="false">
      <c r="A709" s="22"/>
      <c r="B709" s="22"/>
      <c r="C709" s="22"/>
      <c r="D709" s="22"/>
      <c r="E709" s="22"/>
      <c r="F709" s="22"/>
      <c r="G709" s="22"/>
      <c r="H709" s="22"/>
      <c r="I709" s="22"/>
      <c r="J709" s="22"/>
      <c r="K709" s="22"/>
      <c r="L709" s="22"/>
      <c r="M709" s="22"/>
      <c r="N709" s="22"/>
      <c r="O709" s="22"/>
      <c r="P709" s="22"/>
      <c r="Q709" s="22"/>
      <c r="R709" s="22"/>
      <c r="S709" s="22"/>
      <c r="T709" s="22"/>
      <c r="U709" s="24"/>
      <c r="V709" s="24"/>
      <c r="W709" s="22"/>
      <c r="X709" s="22"/>
      <c r="Y709" s="22"/>
      <c r="Z709" s="22"/>
    </row>
    <row r="710" customFormat="false" ht="13.5" hidden="false" customHeight="true" outlineLevel="0" collapsed="false">
      <c r="A710" s="22"/>
      <c r="B710" s="22"/>
      <c r="C710" s="22"/>
      <c r="D710" s="22"/>
      <c r="E710" s="22"/>
      <c r="F710" s="22"/>
      <c r="G710" s="22"/>
      <c r="H710" s="22"/>
      <c r="I710" s="22"/>
      <c r="J710" s="22"/>
      <c r="K710" s="22"/>
      <c r="L710" s="22"/>
      <c r="M710" s="22"/>
      <c r="N710" s="22"/>
      <c r="O710" s="22"/>
      <c r="P710" s="22"/>
      <c r="Q710" s="22"/>
      <c r="R710" s="22"/>
      <c r="S710" s="22"/>
      <c r="T710" s="22"/>
      <c r="U710" s="24"/>
      <c r="V710" s="24"/>
      <c r="W710" s="22"/>
      <c r="X710" s="22"/>
      <c r="Y710" s="22"/>
      <c r="Z710" s="22"/>
    </row>
    <row r="711" customFormat="false" ht="13.5" hidden="false" customHeight="true" outlineLevel="0" collapsed="false">
      <c r="A711" s="22"/>
      <c r="B711" s="22"/>
      <c r="C711" s="22"/>
      <c r="D711" s="22"/>
      <c r="E711" s="22"/>
      <c r="F711" s="22"/>
      <c r="G711" s="22"/>
      <c r="H711" s="22"/>
      <c r="I711" s="22"/>
      <c r="J711" s="22"/>
      <c r="K711" s="22"/>
      <c r="L711" s="22"/>
      <c r="M711" s="22"/>
      <c r="N711" s="22"/>
      <c r="O711" s="22"/>
      <c r="P711" s="22"/>
      <c r="Q711" s="22"/>
      <c r="R711" s="22"/>
      <c r="S711" s="22"/>
      <c r="T711" s="22"/>
      <c r="U711" s="24"/>
      <c r="V711" s="24"/>
      <c r="W711" s="22"/>
      <c r="X711" s="22"/>
      <c r="Y711" s="22"/>
      <c r="Z711" s="22"/>
    </row>
    <row r="712" customFormat="false" ht="13.5" hidden="false" customHeight="true" outlineLevel="0" collapsed="false">
      <c r="A712" s="22"/>
      <c r="B712" s="22"/>
      <c r="C712" s="22"/>
      <c r="D712" s="22"/>
      <c r="E712" s="22"/>
      <c r="F712" s="22"/>
      <c r="G712" s="22"/>
      <c r="H712" s="22"/>
      <c r="I712" s="22"/>
      <c r="J712" s="22"/>
      <c r="K712" s="22"/>
      <c r="L712" s="22"/>
      <c r="M712" s="22"/>
      <c r="N712" s="22"/>
      <c r="O712" s="22"/>
      <c r="P712" s="22"/>
      <c r="Q712" s="22"/>
      <c r="R712" s="22"/>
      <c r="S712" s="22"/>
      <c r="T712" s="22"/>
      <c r="U712" s="24"/>
      <c r="V712" s="24"/>
      <c r="W712" s="22"/>
      <c r="X712" s="22"/>
      <c r="Y712" s="22"/>
      <c r="Z712" s="22"/>
    </row>
    <row r="713" customFormat="false" ht="13.5" hidden="false" customHeight="true" outlineLevel="0" collapsed="false">
      <c r="A713" s="22"/>
      <c r="B713" s="22"/>
      <c r="C713" s="22"/>
      <c r="D713" s="22"/>
      <c r="E713" s="22"/>
      <c r="F713" s="22"/>
      <c r="G713" s="22"/>
      <c r="H713" s="22"/>
      <c r="I713" s="22"/>
      <c r="J713" s="22"/>
      <c r="K713" s="22"/>
      <c r="L713" s="22"/>
      <c r="M713" s="22"/>
      <c r="N713" s="22"/>
      <c r="O713" s="22"/>
      <c r="P713" s="22"/>
      <c r="Q713" s="22"/>
      <c r="R713" s="22"/>
      <c r="S713" s="22"/>
      <c r="T713" s="22"/>
      <c r="U713" s="24"/>
      <c r="V713" s="24"/>
      <c r="W713" s="22"/>
      <c r="X713" s="22"/>
      <c r="Y713" s="22"/>
      <c r="Z713" s="22"/>
    </row>
    <row r="714" customFormat="false" ht="13.5" hidden="false" customHeight="true" outlineLevel="0" collapsed="false">
      <c r="A714" s="22"/>
      <c r="B714" s="22"/>
      <c r="C714" s="22"/>
      <c r="D714" s="22"/>
      <c r="E714" s="22"/>
      <c r="F714" s="22"/>
      <c r="G714" s="22"/>
      <c r="H714" s="22"/>
      <c r="I714" s="22"/>
      <c r="J714" s="22"/>
      <c r="K714" s="22"/>
      <c r="L714" s="22"/>
      <c r="M714" s="22"/>
      <c r="N714" s="22"/>
      <c r="O714" s="22"/>
      <c r="P714" s="22"/>
      <c r="Q714" s="22"/>
      <c r="R714" s="22"/>
      <c r="S714" s="22"/>
      <c r="T714" s="22"/>
      <c r="U714" s="24"/>
      <c r="V714" s="24"/>
      <c r="W714" s="22"/>
      <c r="X714" s="22"/>
      <c r="Y714" s="22"/>
      <c r="Z714" s="22"/>
    </row>
    <row r="715" customFormat="false" ht="13.5" hidden="false" customHeight="true" outlineLevel="0" collapsed="false">
      <c r="A715" s="22"/>
      <c r="B715" s="22"/>
      <c r="C715" s="22"/>
      <c r="D715" s="22"/>
      <c r="E715" s="22"/>
      <c r="F715" s="22"/>
      <c r="G715" s="22"/>
      <c r="H715" s="22"/>
      <c r="I715" s="22"/>
      <c r="J715" s="22"/>
      <c r="K715" s="22"/>
      <c r="L715" s="22"/>
      <c r="M715" s="22"/>
      <c r="N715" s="22"/>
      <c r="O715" s="22"/>
      <c r="P715" s="22"/>
      <c r="Q715" s="22"/>
      <c r="R715" s="22"/>
      <c r="S715" s="22"/>
      <c r="T715" s="22"/>
      <c r="U715" s="24"/>
      <c r="V715" s="24"/>
      <c r="W715" s="22"/>
      <c r="X715" s="22"/>
      <c r="Y715" s="22"/>
      <c r="Z715" s="22"/>
    </row>
    <row r="716" customFormat="false" ht="13.5" hidden="false" customHeight="true" outlineLevel="0" collapsed="false">
      <c r="A716" s="22"/>
      <c r="B716" s="22"/>
      <c r="C716" s="22"/>
      <c r="D716" s="22"/>
      <c r="E716" s="22"/>
      <c r="F716" s="22"/>
      <c r="G716" s="22"/>
      <c r="H716" s="22"/>
      <c r="I716" s="22"/>
      <c r="J716" s="22"/>
      <c r="K716" s="22"/>
      <c r="L716" s="22"/>
      <c r="M716" s="22"/>
      <c r="N716" s="22"/>
      <c r="O716" s="22"/>
      <c r="P716" s="22"/>
      <c r="Q716" s="22"/>
      <c r="R716" s="22"/>
      <c r="S716" s="22"/>
      <c r="T716" s="22"/>
      <c r="U716" s="24"/>
      <c r="V716" s="24"/>
      <c r="W716" s="22"/>
      <c r="X716" s="22"/>
      <c r="Y716" s="22"/>
      <c r="Z716" s="22"/>
    </row>
    <row r="717" customFormat="false" ht="13.5" hidden="false" customHeight="true" outlineLevel="0" collapsed="false">
      <c r="A717" s="22"/>
      <c r="B717" s="22"/>
      <c r="C717" s="22"/>
      <c r="D717" s="22"/>
      <c r="E717" s="22"/>
      <c r="F717" s="22"/>
      <c r="G717" s="22"/>
      <c r="H717" s="22"/>
      <c r="I717" s="22"/>
      <c r="J717" s="22"/>
      <c r="K717" s="22"/>
      <c r="L717" s="22"/>
      <c r="M717" s="22"/>
      <c r="N717" s="22"/>
      <c r="O717" s="22"/>
      <c r="P717" s="22"/>
      <c r="Q717" s="22"/>
      <c r="R717" s="22"/>
      <c r="S717" s="22"/>
      <c r="T717" s="22"/>
      <c r="U717" s="24"/>
      <c r="V717" s="24"/>
      <c r="W717" s="22"/>
      <c r="X717" s="22"/>
      <c r="Y717" s="22"/>
      <c r="Z717" s="22"/>
    </row>
    <row r="718" customFormat="false" ht="13.5" hidden="false" customHeight="true" outlineLevel="0" collapsed="false">
      <c r="A718" s="22"/>
      <c r="B718" s="22"/>
      <c r="C718" s="22"/>
      <c r="D718" s="22"/>
      <c r="E718" s="22"/>
      <c r="F718" s="22"/>
      <c r="G718" s="22"/>
      <c r="H718" s="22"/>
      <c r="I718" s="22"/>
      <c r="J718" s="22"/>
      <c r="K718" s="22"/>
      <c r="L718" s="22"/>
      <c r="M718" s="22"/>
      <c r="N718" s="22"/>
      <c r="O718" s="22"/>
      <c r="P718" s="22"/>
      <c r="Q718" s="22"/>
      <c r="R718" s="22"/>
      <c r="S718" s="22"/>
      <c r="T718" s="22"/>
      <c r="U718" s="24"/>
      <c r="V718" s="24"/>
      <c r="W718" s="22"/>
      <c r="X718" s="22"/>
      <c r="Y718" s="22"/>
      <c r="Z718" s="22"/>
    </row>
    <row r="719" customFormat="false" ht="13.5" hidden="false" customHeight="true" outlineLevel="0" collapsed="false">
      <c r="A719" s="22"/>
      <c r="B719" s="22"/>
      <c r="C719" s="22"/>
      <c r="D719" s="22"/>
      <c r="E719" s="22"/>
      <c r="F719" s="22"/>
      <c r="G719" s="22"/>
      <c r="H719" s="22"/>
      <c r="I719" s="22"/>
      <c r="J719" s="22"/>
      <c r="K719" s="22"/>
      <c r="L719" s="22"/>
      <c r="M719" s="22"/>
      <c r="N719" s="22"/>
      <c r="O719" s="22"/>
      <c r="P719" s="22"/>
      <c r="Q719" s="22"/>
      <c r="R719" s="22"/>
      <c r="S719" s="22"/>
      <c r="T719" s="22"/>
      <c r="U719" s="24"/>
      <c r="V719" s="24"/>
      <c r="W719" s="22"/>
      <c r="X719" s="22"/>
      <c r="Y719" s="22"/>
      <c r="Z719" s="22"/>
    </row>
    <row r="720" customFormat="false" ht="13.5" hidden="false" customHeight="true" outlineLevel="0" collapsed="false">
      <c r="A720" s="22"/>
      <c r="B720" s="22"/>
      <c r="C720" s="22"/>
      <c r="D720" s="22"/>
      <c r="E720" s="22"/>
      <c r="F720" s="22"/>
      <c r="G720" s="22"/>
      <c r="H720" s="22"/>
      <c r="I720" s="22"/>
      <c r="J720" s="22"/>
      <c r="K720" s="22"/>
      <c r="L720" s="22"/>
      <c r="M720" s="22"/>
      <c r="N720" s="22"/>
      <c r="O720" s="22"/>
      <c r="P720" s="22"/>
      <c r="Q720" s="22"/>
      <c r="R720" s="22"/>
      <c r="S720" s="22"/>
      <c r="T720" s="22"/>
      <c r="U720" s="24"/>
      <c r="V720" s="24"/>
      <c r="W720" s="22"/>
      <c r="X720" s="22"/>
      <c r="Y720" s="22"/>
      <c r="Z720" s="22"/>
    </row>
    <row r="721" customFormat="false" ht="13.5" hidden="false" customHeight="true" outlineLevel="0" collapsed="false">
      <c r="A721" s="22"/>
      <c r="B721" s="22"/>
      <c r="C721" s="22"/>
      <c r="D721" s="22"/>
      <c r="E721" s="22"/>
      <c r="F721" s="22"/>
      <c r="G721" s="22"/>
      <c r="H721" s="22"/>
      <c r="I721" s="22"/>
      <c r="J721" s="22"/>
      <c r="K721" s="22"/>
      <c r="L721" s="22"/>
      <c r="M721" s="22"/>
      <c r="N721" s="22"/>
      <c r="O721" s="22"/>
      <c r="P721" s="22"/>
      <c r="Q721" s="22"/>
      <c r="R721" s="22"/>
      <c r="S721" s="22"/>
      <c r="T721" s="22"/>
      <c r="U721" s="24"/>
      <c r="V721" s="24"/>
      <c r="W721" s="22"/>
      <c r="X721" s="22"/>
      <c r="Y721" s="22"/>
      <c r="Z721" s="22"/>
    </row>
    <row r="722" customFormat="false" ht="13.5" hidden="false" customHeight="true" outlineLevel="0" collapsed="false">
      <c r="A722" s="22"/>
      <c r="B722" s="22"/>
      <c r="C722" s="22"/>
      <c r="D722" s="22"/>
      <c r="E722" s="22"/>
      <c r="F722" s="22"/>
      <c r="G722" s="22"/>
      <c r="H722" s="22"/>
      <c r="I722" s="22"/>
      <c r="J722" s="22"/>
      <c r="K722" s="22"/>
      <c r="L722" s="22"/>
      <c r="M722" s="22"/>
      <c r="N722" s="22"/>
      <c r="O722" s="22"/>
      <c r="P722" s="22"/>
      <c r="Q722" s="22"/>
      <c r="R722" s="22"/>
      <c r="S722" s="22"/>
      <c r="T722" s="22"/>
      <c r="U722" s="24"/>
      <c r="V722" s="24"/>
      <c r="W722" s="22"/>
      <c r="X722" s="22"/>
      <c r="Y722" s="22"/>
      <c r="Z722" s="22"/>
    </row>
    <row r="723" customFormat="false" ht="13.5" hidden="false" customHeight="true" outlineLevel="0" collapsed="false">
      <c r="A723" s="22"/>
      <c r="B723" s="22"/>
      <c r="C723" s="22"/>
      <c r="D723" s="22"/>
      <c r="E723" s="22"/>
      <c r="F723" s="22"/>
      <c r="G723" s="22"/>
      <c r="H723" s="22"/>
      <c r="I723" s="22"/>
      <c r="J723" s="22"/>
      <c r="K723" s="22"/>
      <c r="L723" s="22"/>
      <c r="M723" s="22"/>
      <c r="N723" s="22"/>
      <c r="O723" s="22"/>
      <c r="P723" s="22"/>
      <c r="Q723" s="22"/>
      <c r="R723" s="22"/>
      <c r="S723" s="22"/>
      <c r="T723" s="22"/>
      <c r="U723" s="24"/>
      <c r="V723" s="24"/>
      <c r="W723" s="22"/>
      <c r="X723" s="22"/>
      <c r="Y723" s="22"/>
      <c r="Z723" s="22"/>
    </row>
    <row r="724" customFormat="false" ht="13.5" hidden="false" customHeight="true" outlineLevel="0" collapsed="false">
      <c r="A724" s="22"/>
      <c r="B724" s="22"/>
      <c r="C724" s="22"/>
      <c r="D724" s="22"/>
      <c r="E724" s="22"/>
      <c r="F724" s="22"/>
      <c r="G724" s="22"/>
      <c r="H724" s="22"/>
      <c r="I724" s="22"/>
      <c r="J724" s="22"/>
      <c r="K724" s="22"/>
      <c r="L724" s="22"/>
      <c r="M724" s="22"/>
      <c r="N724" s="22"/>
      <c r="O724" s="22"/>
      <c r="P724" s="22"/>
      <c r="Q724" s="22"/>
      <c r="R724" s="22"/>
      <c r="S724" s="22"/>
      <c r="T724" s="22"/>
      <c r="U724" s="24"/>
      <c r="V724" s="24"/>
      <c r="W724" s="22"/>
      <c r="X724" s="22"/>
      <c r="Y724" s="22"/>
      <c r="Z724" s="22"/>
    </row>
    <row r="725" customFormat="false" ht="13.5" hidden="false" customHeight="true" outlineLevel="0" collapsed="false">
      <c r="A725" s="22"/>
      <c r="B725" s="22"/>
      <c r="C725" s="22"/>
      <c r="D725" s="22"/>
      <c r="E725" s="22"/>
      <c r="F725" s="22"/>
      <c r="G725" s="22"/>
      <c r="H725" s="22"/>
      <c r="I725" s="22"/>
      <c r="J725" s="22"/>
      <c r="K725" s="22"/>
      <c r="L725" s="22"/>
      <c r="M725" s="22"/>
      <c r="N725" s="22"/>
      <c r="O725" s="22"/>
      <c r="P725" s="22"/>
      <c r="Q725" s="22"/>
      <c r="R725" s="22"/>
      <c r="S725" s="22"/>
      <c r="T725" s="22"/>
      <c r="U725" s="24"/>
      <c r="V725" s="24"/>
      <c r="W725" s="22"/>
      <c r="X725" s="22"/>
      <c r="Y725" s="22"/>
      <c r="Z725" s="22"/>
    </row>
    <row r="726" customFormat="false" ht="13.5" hidden="false" customHeight="true" outlineLevel="0" collapsed="false">
      <c r="A726" s="22"/>
      <c r="B726" s="22"/>
      <c r="C726" s="22"/>
      <c r="D726" s="22"/>
      <c r="E726" s="22"/>
      <c r="F726" s="22"/>
      <c r="G726" s="22"/>
      <c r="H726" s="22"/>
      <c r="I726" s="22"/>
      <c r="J726" s="22"/>
      <c r="K726" s="22"/>
      <c r="L726" s="22"/>
      <c r="M726" s="22"/>
      <c r="N726" s="22"/>
      <c r="O726" s="22"/>
      <c r="P726" s="22"/>
      <c r="Q726" s="22"/>
      <c r="R726" s="22"/>
      <c r="S726" s="22"/>
      <c r="T726" s="22"/>
      <c r="U726" s="24"/>
      <c r="V726" s="24"/>
      <c r="W726" s="22"/>
      <c r="X726" s="22"/>
      <c r="Y726" s="22"/>
      <c r="Z726" s="22"/>
    </row>
    <row r="727" customFormat="false" ht="13.5" hidden="false" customHeight="true" outlineLevel="0" collapsed="false">
      <c r="A727" s="22"/>
      <c r="B727" s="22"/>
      <c r="C727" s="22"/>
      <c r="D727" s="22"/>
      <c r="E727" s="22"/>
      <c r="F727" s="22"/>
      <c r="G727" s="22"/>
      <c r="H727" s="22"/>
      <c r="I727" s="22"/>
      <c r="J727" s="22"/>
      <c r="K727" s="22"/>
      <c r="L727" s="22"/>
      <c r="M727" s="22"/>
      <c r="N727" s="22"/>
      <c r="O727" s="22"/>
      <c r="P727" s="22"/>
      <c r="Q727" s="22"/>
      <c r="R727" s="22"/>
      <c r="S727" s="22"/>
      <c r="T727" s="22"/>
      <c r="U727" s="24"/>
      <c r="V727" s="24"/>
      <c r="W727" s="22"/>
      <c r="X727" s="22"/>
      <c r="Y727" s="22"/>
      <c r="Z727" s="22"/>
    </row>
    <row r="728" customFormat="false" ht="13.5" hidden="false" customHeight="true" outlineLevel="0" collapsed="false">
      <c r="A728" s="22"/>
      <c r="B728" s="22"/>
      <c r="C728" s="22"/>
      <c r="D728" s="22"/>
      <c r="E728" s="22"/>
      <c r="F728" s="22"/>
      <c r="G728" s="22"/>
      <c r="H728" s="22"/>
      <c r="I728" s="22"/>
      <c r="J728" s="22"/>
      <c r="K728" s="22"/>
      <c r="L728" s="22"/>
      <c r="M728" s="22"/>
      <c r="N728" s="22"/>
      <c r="O728" s="22"/>
      <c r="P728" s="22"/>
      <c r="Q728" s="22"/>
      <c r="R728" s="22"/>
      <c r="S728" s="22"/>
      <c r="T728" s="22"/>
      <c r="U728" s="24"/>
      <c r="V728" s="24"/>
      <c r="W728" s="22"/>
      <c r="X728" s="22"/>
      <c r="Y728" s="22"/>
      <c r="Z728" s="22"/>
    </row>
    <row r="729" customFormat="false" ht="13.5" hidden="false" customHeight="true" outlineLevel="0" collapsed="false">
      <c r="A729" s="22"/>
      <c r="B729" s="22"/>
      <c r="C729" s="22"/>
      <c r="D729" s="22"/>
      <c r="E729" s="22"/>
      <c r="F729" s="22"/>
      <c r="G729" s="22"/>
      <c r="H729" s="22"/>
      <c r="I729" s="22"/>
      <c r="J729" s="22"/>
      <c r="K729" s="22"/>
      <c r="L729" s="22"/>
      <c r="M729" s="22"/>
      <c r="N729" s="22"/>
      <c r="O729" s="22"/>
      <c r="P729" s="22"/>
      <c r="Q729" s="22"/>
      <c r="R729" s="22"/>
      <c r="S729" s="22"/>
      <c r="T729" s="22"/>
      <c r="U729" s="24"/>
      <c r="V729" s="24"/>
      <c r="W729" s="22"/>
      <c r="X729" s="22"/>
      <c r="Y729" s="22"/>
      <c r="Z729" s="22"/>
    </row>
    <row r="730" customFormat="false" ht="13.5" hidden="false" customHeight="true" outlineLevel="0" collapsed="false">
      <c r="A730" s="22"/>
      <c r="B730" s="22"/>
      <c r="C730" s="22"/>
      <c r="D730" s="22"/>
      <c r="E730" s="22"/>
      <c r="F730" s="22"/>
      <c r="G730" s="22"/>
      <c r="H730" s="22"/>
      <c r="I730" s="22"/>
      <c r="J730" s="22"/>
      <c r="K730" s="22"/>
      <c r="L730" s="22"/>
      <c r="M730" s="22"/>
      <c r="N730" s="22"/>
      <c r="O730" s="22"/>
      <c r="P730" s="22"/>
      <c r="Q730" s="22"/>
      <c r="R730" s="22"/>
      <c r="S730" s="22"/>
      <c r="T730" s="22"/>
      <c r="U730" s="24"/>
      <c r="V730" s="24"/>
      <c r="W730" s="22"/>
      <c r="X730" s="22"/>
      <c r="Y730" s="22"/>
      <c r="Z730" s="22"/>
    </row>
    <row r="731" customFormat="false" ht="13.5" hidden="false" customHeight="true" outlineLevel="0" collapsed="false">
      <c r="A731" s="22"/>
      <c r="B731" s="22"/>
      <c r="C731" s="22"/>
      <c r="D731" s="22"/>
      <c r="E731" s="22"/>
      <c r="F731" s="22"/>
      <c r="G731" s="22"/>
      <c r="H731" s="22"/>
      <c r="I731" s="22"/>
      <c r="J731" s="22"/>
      <c r="K731" s="22"/>
      <c r="L731" s="22"/>
      <c r="M731" s="22"/>
      <c r="N731" s="22"/>
      <c r="O731" s="22"/>
      <c r="P731" s="22"/>
      <c r="Q731" s="22"/>
      <c r="R731" s="22"/>
      <c r="S731" s="22"/>
      <c r="T731" s="22"/>
      <c r="U731" s="24"/>
      <c r="V731" s="24"/>
      <c r="W731" s="22"/>
      <c r="X731" s="22"/>
      <c r="Y731" s="22"/>
      <c r="Z731" s="22"/>
    </row>
    <row r="732" customFormat="false" ht="13.5" hidden="false" customHeight="true" outlineLevel="0" collapsed="false">
      <c r="A732" s="22"/>
      <c r="B732" s="22"/>
      <c r="C732" s="22"/>
      <c r="D732" s="22"/>
      <c r="E732" s="22"/>
      <c r="F732" s="22"/>
      <c r="G732" s="22"/>
      <c r="H732" s="22"/>
      <c r="I732" s="22"/>
      <c r="J732" s="22"/>
      <c r="K732" s="22"/>
      <c r="L732" s="22"/>
      <c r="M732" s="22"/>
      <c r="N732" s="22"/>
      <c r="O732" s="22"/>
      <c r="P732" s="22"/>
      <c r="Q732" s="22"/>
      <c r="R732" s="22"/>
      <c r="S732" s="22"/>
      <c r="T732" s="22"/>
      <c r="U732" s="24"/>
      <c r="V732" s="24"/>
      <c r="W732" s="22"/>
      <c r="X732" s="22"/>
      <c r="Y732" s="22"/>
      <c r="Z732" s="22"/>
    </row>
    <row r="733" customFormat="false" ht="13.5" hidden="false" customHeight="true" outlineLevel="0" collapsed="false">
      <c r="A733" s="22"/>
      <c r="B733" s="22"/>
      <c r="C733" s="22"/>
      <c r="D733" s="22"/>
      <c r="E733" s="22"/>
      <c r="F733" s="22"/>
      <c r="G733" s="22"/>
      <c r="H733" s="22"/>
      <c r="I733" s="22"/>
      <c r="J733" s="22"/>
      <c r="K733" s="22"/>
      <c r="L733" s="22"/>
      <c r="M733" s="22"/>
      <c r="N733" s="22"/>
      <c r="O733" s="22"/>
      <c r="P733" s="22"/>
      <c r="Q733" s="22"/>
      <c r="R733" s="22"/>
      <c r="S733" s="22"/>
      <c r="T733" s="22"/>
      <c r="U733" s="24"/>
      <c r="V733" s="24"/>
      <c r="W733" s="22"/>
      <c r="X733" s="22"/>
      <c r="Y733" s="22"/>
      <c r="Z733" s="22"/>
    </row>
    <row r="734" customFormat="false" ht="13.5" hidden="false" customHeight="true" outlineLevel="0" collapsed="false">
      <c r="A734" s="22"/>
      <c r="B734" s="22"/>
      <c r="C734" s="22"/>
      <c r="D734" s="22"/>
      <c r="E734" s="22"/>
      <c r="F734" s="22"/>
      <c r="G734" s="22"/>
      <c r="H734" s="22"/>
      <c r="I734" s="22"/>
      <c r="J734" s="22"/>
      <c r="K734" s="22"/>
      <c r="L734" s="22"/>
      <c r="M734" s="22"/>
      <c r="N734" s="22"/>
      <c r="O734" s="22"/>
      <c r="P734" s="22"/>
      <c r="Q734" s="22"/>
      <c r="R734" s="22"/>
      <c r="S734" s="22"/>
      <c r="T734" s="22"/>
      <c r="U734" s="24"/>
      <c r="V734" s="24"/>
      <c r="W734" s="22"/>
      <c r="X734" s="22"/>
      <c r="Y734" s="22"/>
      <c r="Z734" s="22"/>
    </row>
    <row r="735" customFormat="false" ht="13.5" hidden="false" customHeight="true" outlineLevel="0" collapsed="false">
      <c r="A735" s="22"/>
      <c r="B735" s="22"/>
      <c r="C735" s="22"/>
      <c r="D735" s="22"/>
      <c r="E735" s="22"/>
      <c r="F735" s="22"/>
      <c r="G735" s="22"/>
      <c r="H735" s="22"/>
      <c r="I735" s="22"/>
      <c r="J735" s="22"/>
      <c r="K735" s="22"/>
      <c r="L735" s="22"/>
      <c r="M735" s="22"/>
      <c r="N735" s="22"/>
      <c r="O735" s="22"/>
      <c r="P735" s="22"/>
      <c r="Q735" s="22"/>
      <c r="R735" s="22"/>
      <c r="S735" s="22"/>
      <c r="T735" s="22"/>
      <c r="U735" s="24"/>
      <c r="V735" s="24"/>
      <c r="W735" s="22"/>
      <c r="X735" s="22"/>
      <c r="Y735" s="22"/>
      <c r="Z735" s="22"/>
    </row>
    <row r="736" customFormat="false" ht="13.5" hidden="false" customHeight="true" outlineLevel="0" collapsed="false">
      <c r="A736" s="22"/>
      <c r="B736" s="22"/>
      <c r="C736" s="22"/>
      <c r="D736" s="22"/>
      <c r="E736" s="22"/>
      <c r="F736" s="22"/>
      <c r="G736" s="22"/>
      <c r="H736" s="22"/>
      <c r="I736" s="22"/>
      <c r="J736" s="22"/>
      <c r="K736" s="22"/>
      <c r="L736" s="22"/>
      <c r="M736" s="22"/>
      <c r="N736" s="22"/>
      <c r="O736" s="22"/>
      <c r="P736" s="22"/>
      <c r="Q736" s="22"/>
      <c r="R736" s="22"/>
      <c r="S736" s="22"/>
      <c r="T736" s="22"/>
      <c r="U736" s="24"/>
      <c r="V736" s="24"/>
      <c r="W736" s="22"/>
      <c r="X736" s="22"/>
      <c r="Y736" s="22"/>
      <c r="Z736" s="22"/>
    </row>
    <row r="737" customFormat="false" ht="13.5" hidden="false" customHeight="true" outlineLevel="0" collapsed="false">
      <c r="A737" s="22"/>
      <c r="B737" s="22"/>
      <c r="C737" s="22"/>
      <c r="D737" s="22"/>
      <c r="E737" s="22"/>
      <c r="F737" s="22"/>
      <c r="G737" s="22"/>
      <c r="H737" s="22"/>
      <c r="I737" s="22"/>
      <c r="J737" s="22"/>
      <c r="K737" s="22"/>
      <c r="L737" s="22"/>
      <c r="M737" s="22"/>
      <c r="N737" s="22"/>
      <c r="O737" s="22"/>
      <c r="P737" s="22"/>
      <c r="Q737" s="22"/>
      <c r="R737" s="22"/>
      <c r="S737" s="22"/>
      <c r="T737" s="22"/>
      <c r="U737" s="24"/>
      <c r="V737" s="24"/>
      <c r="W737" s="22"/>
      <c r="X737" s="22"/>
      <c r="Y737" s="22"/>
      <c r="Z737" s="22"/>
    </row>
    <row r="738" customFormat="false" ht="13.5" hidden="false" customHeight="true" outlineLevel="0" collapsed="false">
      <c r="A738" s="22"/>
      <c r="B738" s="22"/>
      <c r="C738" s="22"/>
      <c r="D738" s="22"/>
      <c r="E738" s="22"/>
      <c r="F738" s="22"/>
      <c r="G738" s="22"/>
      <c r="H738" s="22"/>
      <c r="I738" s="22"/>
      <c r="J738" s="22"/>
      <c r="K738" s="22"/>
      <c r="L738" s="22"/>
      <c r="M738" s="22"/>
      <c r="N738" s="22"/>
      <c r="O738" s="22"/>
      <c r="P738" s="22"/>
      <c r="Q738" s="22"/>
      <c r="R738" s="22"/>
      <c r="S738" s="22"/>
      <c r="T738" s="22"/>
      <c r="U738" s="24"/>
      <c r="V738" s="24"/>
      <c r="W738" s="22"/>
      <c r="X738" s="22"/>
      <c r="Y738" s="22"/>
      <c r="Z738" s="22"/>
    </row>
    <row r="739" customFormat="false" ht="13.5" hidden="false" customHeight="true" outlineLevel="0" collapsed="false">
      <c r="A739" s="22"/>
      <c r="B739" s="22"/>
      <c r="C739" s="22"/>
      <c r="D739" s="22"/>
      <c r="E739" s="22"/>
      <c r="F739" s="22"/>
      <c r="G739" s="22"/>
      <c r="H739" s="22"/>
      <c r="I739" s="22"/>
      <c r="J739" s="22"/>
      <c r="K739" s="22"/>
      <c r="L739" s="22"/>
      <c r="M739" s="22"/>
      <c r="N739" s="22"/>
      <c r="O739" s="22"/>
      <c r="P739" s="22"/>
      <c r="Q739" s="22"/>
      <c r="R739" s="22"/>
      <c r="S739" s="22"/>
      <c r="T739" s="22"/>
      <c r="U739" s="24"/>
      <c r="V739" s="24"/>
      <c r="W739" s="22"/>
      <c r="X739" s="22"/>
      <c r="Y739" s="22"/>
      <c r="Z739" s="22"/>
    </row>
    <row r="740" customFormat="false" ht="13.5" hidden="false" customHeight="true" outlineLevel="0" collapsed="false">
      <c r="A740" s="22"/>
      <c r="B740" s="22"/>
      <c r="C740" s="22"/>
      <c r="D740" s="22"/>
      <c r="E740" s="22"/>
      <c r="F740" s="22"/>
      <c r="G740" s="22"/>
      <c r="H740" s="22"/>
      <c r="I740" s="22"/>
      <c r="J740" s="22"/>
      <c r="K740" s="22"/>
      <c r="L740" s="22"/>
      <c r="M740" s="22"/>
      <c r="N740" s="22"/>
      <c r="O740" s="22"/>
      <c r="P740" s="22"/>
      <c r="Q740" s="22"/>
      <c r="R740" s="22"/>
      <c r="S740" s="22"/>
      <c r="T740" s="22"/>
      <c r="U740" s="24"/>
      <c r="V740" s="24"/>
      <c r="W740" s="22"/>
      <c r="X740" s="22"/>
      <c r="Y740" s="22"/>
      <c r="Z740" s="22"/>
    </row>
    <row r="741" customFormat="false" ht="13.5" hidden="false" customHeight="true" outlineLevel="0" collapsed="false">
      <c r="A741" s="22"/>
      <c r="B741" s="22"/>
      <c r="C741" s="22"/>
      <c r="D741" s="22"/>
      <c r="E741" s="22"/>
      <c r="F741" s="22"/>
      <c r="G741" s="22"/>
      <c r="H741" s="22"/>
      <c r="I741" s="22"/>
      <c r="J741" s="22"/>
      <c r="K741" s="22"/>
      <c r="L741" s="22"/>
      <c r="M741" s="22"/>
      <c r="N741" s="22"/>
      <c r="O741" s="22"/>
      <c r="P741" s="22"/>
      <c r="Q741" s="22"/>
      <c r="R741" s="22"/>
      <c r="S741" s="22"/>
      <c r="T741" s="22"/>
      <c r="U741" s="24"/>
      <c r="V741" s="24"/>
      <c r="W741" s="22"/>
      <c r="X741" s="22"/>
      <c r="Y741" s="22"/>
      <c r="Z741" s="22"/>
    </row>
    <row r="742" customFormat="false" ht="13.5" hidden="false" customHeight="true" outlineLevel="0" collapsed="false">
      <c r="A742" s="22"/>
      <c r="B742" s="22"/>
      <c r="C742" s="22"/>
      <c r="D742" s="22"/>
      <c r="E742" s="22"/>
      <c r="F742" s="22"/>
      <c r="G742" s="22"/>
      <c r="H742" s="22"/>
      <c r="I742" s="22"/>
      <c r="J742" s="22"/>
      <c r="K742" s="22"/>
      <c r="L742" s="22"/>
      <c r="M742" s="22"/>
      <c r="N742" s="22"/>
      <c r="O742" s="22"/>
      <c r="P742" s="22"/>
      <c r="Q742" s="22"/>
      <c r="R742" s="22"/>
      <c r="S742" s="22"/>
      <c r="T742" s="22"/>
      <c r="U742" s="24"/>
      <c r="V742" s="24"/>
      <c r="W742" s="22"/>
      <c r="X742" s="22"/>
      <c r="Y742" s="22"/>
      <c r="Z742" s="22"/>
    </row>
    <row r="743" customFormat="false" ht="13.5" hidden="false" customHeight="true" outlineLevel="0" collapsed="false">
      <c r="A743" s="22"/>
      <c r="B743" s="22"/>
      <c r="C743" s="22"/>
      <c r="D743" s="22"/>
      <c r="E743" s="22"/>
      <c r="F743" s="22"/>
      <c r="G743" s="22"/>
      <c r="H743" s="22"/>
      <c r="I743" s="22"/>
      <c r="J743" s="22"/>
      <c r="K743" s="22"/>
      <c r="L743" s="22"/>
      <c r="M743" s="22"/>
      <c r="N743" s="22"/>
      <c r="O743" s="22"/>
      <c r="P743" s="22"/>
      <c r="Q743" s="22"/>
      <c r="R743" s="22"/>
      <c r="S743" s="22"/>
      <c r="T743" s="22"/>
      <c r="U743" s="24"/>
      <c r="V743" s="24"/>
      <c r="W743" s="22"/>
      <c r="X743" s="22"/>
      <c r="Y743" s="22"/>
      <c r="Z743" s="22"/>
    </row>
    <row r="744" customFormat="false" ht="13.5" hidden="false" customHeight="true" outlineLevel="0" collapsed="false">
      <c r="A744" s="22"/>
      <c r="B744" s="22"/>
      <c r="C744" s="22"/>
      <c r="D744" s="22"/>
      <c r="E744" s="22"/>
      <c r="F744" s="22"/>
      <c r="G744" s="22"/>
      <c r="H744" s="22"/>
      <c r="I744" s="22"/>
      <c r="J744" s="22"/>
      <c r="K744" s="22"/>
      <c r="L744" s="22"/>
      <c r="M744" s="22"/>
      <c r="N744" s="22"/>
      <c r="O744" s="22"/>
      <c r="P744" s="22"/>
      <c r="Q744" s="22"/>
      <c r="R744" s="22"/>
      <c r="S744" s="22"/>
      <c r="T744" s="22"/>
      <c r="U744" s="24"/>
      <c r="V744" s="24"/>
      <c r="W744" s="22"/>
      <c r="X744" s="22"/>
      <c r="Y744" s="22"/>
      <c r="Z744" s="22"/>
    </row>
    <row r="745" customFormat="false" ht="13.5" hidden="false" customHeight="true" outlineLevel="0" collapsed="false">
      <c r="A745" s="22"/>
      <c r="B745" s="22"/>
      <c r="C745" s="22"/>
      <c r="D745" s="22"/>
      <c r="E745" s="22"/>
      <c r="F745" s="22"/>
      <c r="G745" s="22"/>
      <c r="H745" s="22"/>
      <c r="I745" s="22"/>
      <c r="J745" s="22"/>
      <c r="K745" s="22"/>
      <c r="L745" s="22"/>
      <c r="M745" s="22"/>
      <c r="N745" s="22"/>
      <c r="O745" s="22"/>
      <c r="P745" s="22"/>
      <c r="Q745" s="22"/>
      <c r="R745" s="22"/>
      <c r="S745" s="22"/>
      <c r="T745" s="22"/>
      <c r="U745" s="24"/>
      <c r="V745" s="24"/>
      <c r="W745" s="22"/>
      <c r="X745" s="22"/>
      <c r="Y745" s="22"/>
      <c r="Z745" s="22"/>
    </row>
    <row r="746" customFormat="false" ht="13.5" hidden="false" customHeight="true" outlineLevel="0" collapsed="false">
      <c r="A746" s="22"/>
      <c r="B746" s="22"/>
      <c r="C746" s="22"/>
      <c r="D746" s="22"/>
      <c r="E746" s="22"/>
      <c r="F746" s="22"/>
      <c r="G746" s="22"/>
      <c r="H746" s="22"/>
      <c r="I746" s="22"/>
      <c r="J746" s="22"/>
      <c r="K746" s="22"/>
      <c r="L746" s="22"/>
      <c r="M746" s="22"/>
      <c r="N746" s="22"/>
      <c r="O746" s="22"/>
      <c r="P746" s="22"/>
      <c r="Q746" s="22"/>
      <c r="R746" s="22"/>
      <c r="S746" s="22"/>
      <c r="T746" s="22"/>
      <c r="U746" s="24"/>
      <c r="V746" s="24"/>
      <c r="W746" s="22"/>
      <c r="X746" s="22"/>
      <c r="Y746" s="22"/>
      <c r="Z746" s="22"/>
    </row>
    <row r="747" customFormat="false" ht="13.5" hidden="false" customHeight="true" outlineLevel="0" collapsed="false">
      <c r="A747" s="22"/>
      <c r="B747" s="22"/>
      <c r="C747" s="22"/>
      <c r="D747" s="22"/>
      <c r="E747" s="22"/>
      <c r="F747" s="22"/>
      <c r="G747" s="22"/>
      <c r="H747" s="22"/>
      <c r="I747" s="22"/>
      <c r="J747" s="22"/>
      <c r="K747" s="22"/>
      <c r="L747" s="22"/>
      <c r="M747" s="22"/>
      <c r="N747" s="22"/>
      <c r="O747" s="22"/>
      <c r="P747" s="22"/>
      <c r="Q747" s="22"/>
      <c r="R747" s="22"/>
      <c r="S747" s="22"/>
      <c r="T747" s="22"/>
      <c r="U747" s="24"/>
      <c r="V747" s="24"/>
      <c r="W747" s="22"/>
      <c r="X747" s="22"/>
      <c r="Y747" s="22"/>
      <c r="Z747" s="22"/>
    </row>
    <row r="748" customFormat="false" ht="13.5" hidden="false" customHeight="true" outlineLevel="0" collapsed="false">
      <c r="A748" s="22"/>
      <c r="B748" s="22"/>
      <c r="C748" s="22"/>
      <c r="D748" s="22"/>
      <c r="E748" s="22"/>
      <c r="F748" s="22"/>
      <c r="G748" s="22"/>
      <c r="H748" s="22"/>
      <c r="I748" s="22"/>
      <c r="J748" s="22"/>
      <c r="K748" s="22"/>
      <c r="L748" s="22"/>
      <c r="M748" s="22"/>
      <c r="N748" s="22"/>
      <c r="O748" s="22"/>
      <c r="P748" s="22"/>
      <c r="Q748" s="22"/>
      <c r="R748" s="22"/>
      <c r="S748" s="22"/>
      <c r="T748" s="22"/>
      <c r="U748" s="24"/>
      <c r="V748" s="24"/>
      <c r="W748" s="22"/>
      <c r="X748" s="22"/>
      <c r="Y748" s="22"/>
      <c r="Z748" s="22"/>
    </row>
    <row r="749" customFormat="false" ht="13.5" hidden="false" customHeight="true" outlineLevel="0" collapsed="false">
      <c r="A749" s="22"/>
      <c r="B749" s="22"/>
      <c r="C749" s="22"/>
      <c r="D749" s="22"/>
      <c r="E749" s="22"/>
      <c r="F749" s="22"/>
      <c r="G749" s="22"/>
      <c r="H749" s="22"/>
      <c r="I749" s="22"/>
      <c r="J749" s="22"/>
      <c r="K749" s="22"/>
      <c r="L749" s="22"/>
      <c r="M749" s="22"/>
      <c r="N749" s="22"/>
      <c r="O749" s="22"/>
      <c r="P749" s="22"/>
      <c r="Q749" s="22"/>
      <c r="R749" s="22"/>
      <c r="S749" s="22"/>
      <c r="T749" s="22"/>
      <c r="U749" s="24"/>
      <c r="V749" s="24"/>
      <c r="W749" s="22"/>
      <c r="X749" s="22"/>
      <c r="Y749" s="22"/>
      <c r="Z749" s="22"/>
    </row>
    <row r="750" customFormat="false" ht="13.5" hidden="false" customHeight="true" outlineLevel="0" collapsed="false">
      <c r="A750" s="22"/>
      <c r="B750" s="22"/>
      <c r="C750" s="22"/>
      <c r="D750" s="22"/>
      <c r="E750" s="22"/>
      <c r="F750" s="22"/>
      <c r="G750" s="22"/>
      <c r="H750" s="22"/>
      <c r="I750" s="22"/>
      <c r="J750" s="22"/>
      <c r="K750" s="22"/>
      <c r="L750" s="22"/>
      <c r="M750" s="22"/>
      <c r="N750" s="22"/>
      <c r="O750" s="22"/>
      <c r="P750" s="22"/>
      <c r="Q750" s="22"/>
      <c r="R750" s="22"/>
      <c r="S750" s="22"/>
      <c r="T750" s="22"/>
      <c r="U750" s="24"/>
      <c r="V750" s="24"/>
      <c r="W750" s="22"/>
      <c r="X750" s="22"/>
      <c r="Y750" s="22"/>
      <c r="Z750" s="22"/>
    </row>
    <row r="751" customFormat="false" ht="13.5" hidden="false" customHeight="true" outlineLevel="0" collapsed="false">
      <c r="A751" s="22"/>
      <c r="B751" s="22"/>
      <c r="C751" s="22"/>
      <c r="D751" s="22"/>
      <c r="E751" s="22"/>
      <c r="F751" s="22"/>
      <c r="G751" s="22"/>
      <c r="H751" s="22"/>
      <c r="I751" s="22"/>
      <c r="J751" s="22"/>
      <c r="K751" s="22"/>
      <c r="L751" s="22"/>
      <c r="M751" s="22"/>
      <c r="N751" s="22"/>
      <c r="O751" s="22"/>
      <c r="P751" s="22"/>
      <c r="Q751" s="22"/>
      <c r="R751" s="22"/>
      <c r="S751" s="22"/>
      <c r="T751" s="22"/>
      <c r="U751" s="24"/>
      <c r="V751" s="24"/>
      <c r="W751" s="22"/>
      <c r="X751" s="22"/>
      <c r="Y751" s="22"/>
      <c r="Z751" s="22"/>
    </row>
    <row r="752" customFormat="false" ht="13.5" hidden="false" customHeight="true" outlineLevel="0" collapsed="false">
      <c r="A752" s="22"/>
      <c r="B752" s="22"/>
      <c r="C752" s="22"/>
      <c r="D752" s="22"/>
      <c r="E752" s="22"/>
      <c r="F752" s="22"/>
      <c r="G752" s="22"/>
      <c r="H752" s="22"/>
      <c r="I752" s="22"/>
      <c r="J752" s="22"/>
      <c r="K752" s="22"/>
      <c r="L752" s="22"/>
      <c r="M752" s="22"/>
      <c r="N752" s="22"/>
      <c r="O752" s="22"/>
      <c r="P752" s="22"/>
      <c r="Q752" s="22"/>
      <c r="R752" s="22"/>
      <c r="S752" s="22"/>
      <c r="T752" s="22"/>
      <c r="U752" s="24"/>
      <c r="V752" s="24"/>
      <c r="W752" s="22"/>
      <c r="X752" s="22"/>
      <c r="Y752" s="22"/>
      <c r="Z752" s="22"/>
    </row>
    <row r="753" customFormat="false" ht="13.5" hidden="false" customHeight="true" outlineLevel="0" collapsed="false">
      <c r="A753" s="22"/>
      <c r="B753" s="22"/>
      <c r="C753" s="22"/>
      <c r="D753" s="22"/>
      <c r="E753" s="22"/>
      <c r="F753" s="22"/>
      <c r="G753" s="22"/>
      <c r="H753" s="22"/>
      <c r="I753" s="22"/>
      <c r="J753" s="22"/>
      <c r="K753" s="22"/>
      <c r="L753" s="22"/>
      <c r="M753" s="22"/>
      <c r="N753" s="22"/>
      <c r="O753" s="22"/>
      <c r="P753" s="22"/>
      <c r="Q753" s="22"/>
      <c r="R753" s="22"/>
      <c r="S753" s="22"/>
      <c r="T753" s="22"/>
      <c r="U753" s="24"/>
      <c r="V753" s="24"/>
      <c r="W753" s="22"/>
      <c r="X753" s="22"/>
      <c r="Y753" s="22"/>
      <c r="Z753" s="22"/>
    </row>
    <row r="754" customFormat="false" ht="13.5" hidden="false" customHeight="true" outlineLevel="0" collapsed="false">
      <c r="A754" s="22"/>
      <c r="B754" s="22"/>
      <c r="C754" s="22"/>
      <c r="D754" s="22"/>
      <c r="E754" s="22"/>
      <c r="F754" s="22"/>
      <c r="G754" s="22"/>
      <c r="H754" s="22"/>
      <c r="I754" s="22"/>
      <c r="J754" s="22"/>
      <c r="K754" s="22"/>
      <c r="L754" s="22"/>
      <c r="M754" s="22"/>
      <c r="N754" s="22"/>
      <c r="O754" s="22"/>
      <c r="P754" s="22"/>
      <c r="Q754" s="22"/>
      <c r="R754" s="22"/>
      <c r="S754" s="22"/>
      <c r="T754" s="22"/>
      <c r="U754" s="24"/>
      <c r="V754" s="24"/>
      <c r="W754" s="22"/>
      <c r="X754" s="22"/>
      <c r="Y754" s="22"/>
      <c r="Z754" s="22"/>
    </row>
    <row r="755" customFormat="false" ht="13.5" hidden="false" customHeight="true" outlineLevel="0" collapsed="false">
      <c r="A755" s="22"/>
      <c r="B755" s="22"/>
      <c r="C755" s="22"/>
      <c r="D755" s="22"/>
      <c r="E755" s="22"/>
      <c r="F755" s="22"/>
      <c r="G755" s="22"/>
      <c r="H755" s="22"/>
      <c r="I755" s="22"/>
      <c r="J755" s="22"/>
      <c r="K755" s="22"/>
      <c r="L755" s="22"/>
      <c r="M755" s="22"/>
      <c r="N755" s="22"/>
      <c r="O755" s="22"/>
      <c r="P755" s="22"/>
      <c r="Q755" s="22"/>
      <c r="R755" s="22"/>
      <c r="S755" s="22"/>
      <c r="T755" s="22"/>
      <c r="U755" s="24"/>
      <c r="V755" s="24"/>
      <c r="W755" s="22"/>
      <c r="X755" s="22"/>
      <c r="Y755" s="22"/>
      <c r="Z755" s="22"/>
    </row>
    <row r="756" customFormat="false" ht="13.5" hidden="false" customHeight="true" outlineLevel="0" collapsed="false">
      <c r="A756" s="22"/>
      <c r="B756" s="22"/>
      <c r="C756" s="22"/>
      <c r="D756" s="22"/>
      <c r="E756" s="22"/>
      <c r="F756" s="22"/>
      <c r="G756" s="22"/>
      <c r="H756" s="22"/>
      <c r="I756" s="22"/>
      <c r="J756" s="22"/>
      <c r="K756" s="22"/>
      <c r="L756" s="22"/>
      <c r="M756" s="22"/>
      <c r="N756" s="22"/>
      <c r="O756" s="22"/>
      <c r="P756" s="22"/>
      <c r="Q756" s="22"/>
      <c r="R756" s="22"/>
      <c r="S756" s="22"/>
      <c r="T756" s="22"/>
      <c r="U756" s="24"/>
      <c r="V756" s="24"/>
      <c r="W756" s="22"/>
      <c r="X756" s="22"/>
      <c r="Y756" s="22"/>
      <c r="Z756" s="22"/>
    </row>
    <row r="757" customFormat="false" ht="13.5" hidden="false" customHeight="true" outlineLevel="0" collapsed="false">
      <c r="A757" s="22"/>
      <c r="B757" s="22"/>
      <c r="C757" s="22"/>
      <c r="D757" s="22"/>
      <c r="E757" s="22"/>
      <c r="F757" s="22"/>
      <c r="G757" s="22"/>
      <c r="H757" s="22"/>
      <c r="I757" s="22"/>
      <c r="J757" s="22"/>
      <c r="K757" s="22"/>
      <c r="L757" s="22"/>
      <c r="M757" s="22"/>
      <c r="N757" s="22"/>
      <c r="O757" s="22"/>
      <c r="P757" s="22"/>
      <c r="Q757" s="22"/>
      <c r="R757" s="22"/>
      <c r="S757" s="22"/>
      <c r="T757" s="22"/>
      <c r="U757" s="24"/>
      <c r="V757" s="24"/>
      <c r="W757" s="22"/>
      <c r="X757" s="22"/>
      <c r="Y757" s="22"/>
      <c r="Z757" s="22"/>
    </row>
    <row r="758" customFormat="false" ht="13.5" hidden="false" customHeight="true" outlineLevel="0" collapsed="false">
      <c r="A758" s="22"/>
      <c r="B758" s="22"/>
      <c r="C758" s="22"/>
      <c r="D758" s="22"/>
      <c r="E758" s="22"/>
      <c r="F758" s="22"/>
      <c r="G758" s="22"/>
      <c r="H758" s="22"/>
      <c r="I758" s="22"/>
      <c r="J758" s="22"/>
      <c r="K758" s="22"/>
      <c r="L758" s="22"/>
      <c r="M758" s="22"/>
      <c r="N758" s="22"/>
      <c r="O758" s="22"/>
      <c r="P758" s="22"/>
      <c r="Q758" s="22"/>
      <c r="R758" s="22"/>
      <c r="S758" s="22"/>
      <c r="T758" s="22"/>
      <c r="U758" s="24"/>
      <c r="V758" s="24"/>
      <c r="W758" s="22"/>
      <c r="X758" s="22"/>
      <c r="Y758" s="22"/>
      <c r="Z758" s="22"/>
    </row>
    <row r="759" customFormat="false" ht="13.5" hidden="false" customHeight="true" outlineLevel="0" collapsed="false">
      <c r="A759" s="22"/>
      <c r="B759" s="22"/>
      <c r="C759" s="22"/>
      <c r="D759" s="22"/>
      <c r="E759" s="22"/>
      <c r="F759" s="22"/>
      <c r="G759" s="22"/>
      <c r="H759" s="22"/>
      <c r="I759" s="22"/>
      <c r="J759" s="22"/>
      <c r="K759" s="22"/>
      <c r="L759" s="22"/>
      <c r="M759" s="22"/>
      <c r="N759" s="22"/>
      <c r="O759" s="22"/>
      <c r="P759" s="22"/>
      <c r="Q759" s="22"/>
      <c r="R759" s="22"/>
      <c r="S759" s="22"/>
      <c r="T759" s="22"/>
      <c r="U759" s="24"/>
      <c r="V759" s="24"/>
      <c r="W759" s="22"/>
      <c r="X759" s="22"/>
      <c r="Y759" s="22"/>
      <c r="Z759" s="22"/>
    </row>
    <row r="760" customFormat="false" ht="13.5" hidden="false" customHeight="true" outlineLevel="0" collapsed="false">
      <c r="A760" s="22"/>
      <c r="B760" s="22"/>
      <c r="C760" s="22"/>
      <c r="D760" s="22"/>
      <c r="E760" s="22"/>
      <c r="F760" s="22"/>
      <c r="G760" s="22"/>
      <c r="H760" s="22"/>
      <c r="I760" s="22"/>
      <c r="J760" s="22"/>
      <c r="K760" s="22"/>
      <c r="L760" s="22"/>
      <c r="M760" s="22"/>
      <c r="N760" s="22"/>
      <c r="O760" s="22"/>
      <c r="P760" s="22"/>
      <c r="Q760" s="22"/>
      <c r="R760" s="22"/>
      <c r="S760" s="22"/>
      <c r="T760" s="22"/>
      <c r="U760" s="24"/>
      <c r="V760" s="24"/>
      <c r="W760" s="22"/>
      <c r="X760" s="22"/>
      <c r="Y760" s="22"/>
      <c r="Z760" s="22"/>
    </row>
    <row r="761" customFormat="false" ht="13.5" hidden="false" customHeight="true" outlineLevel="0" collapsed="false">
      <c r="A761" s="22"/>
      <c r="B761" s="22"/>
      <c r="C761" s="22"/>
      <c r="D761" s="22"/>
      <c r="E761" s="22"/>
      <c r="F761" s="22"/>
      <c r="G761" s="22"/>
      <c r="H761" s="22"/>
      <c r="I761" s="22"/>
      <c r="J761" s="22"/>
      <c r="K761" s="22"/>
      <c r="L761" s="22"/>
      <c r="M761" s="22"/>
      <c r="N761" s="22"/>
      <c r="O761" s="22"/>
      <c r="P761" s="22"/>
      <c r="Q761" s="22"/>
      <c r="R761" s="22"/>
      <c r="S761" s="22"/>
      <c r="T761" s="22"/>
      <c r="U761" s="24"/>
      <c r="V761" s="24"/>
      <c r="W761" s="22"/>
      <c r="X761" s="22"/>
      <c r="Y761" s="22"/>
      <c r="Z761" s="22"/>
    </row>
    <row r="762" customFormat="false" ht="13.5" hidden="false" customHeight="true" outlineLevel="0" collapsed="false">
      <c r="A762" s="22"/>
      <c r="B762" s="22"/>
      <c r="C762" s="22"/>
      <c r="D762" s="22"/>
      <c r="E762" s="22"/>
      <c r="F762" s="22"/>
      <c r="G762" s="22"/>
      <c r="H762" s="22"/>
      <c r="I762" s="22"/>
      <c r="J762" s="22"/>
      <c r="K762" s="22"/>
      <c r="L762" s="22"/>
      <c r="M762" s="22"/>
      <c r="N762" s="22"/>
      <c r="O762" s="22"/>
      <c r="P762" s="22"/>
      <c r="Q762" s="22"/>
      <c r="R762" s="22"/>
      <c r="S762" s="22"/>
      <c r="T762" s="22"/>
      <c r="U762" s="24"/>
      <c r="V762" s="24"/>
      <c r="W762" s="22"/>
      <c r="X762" s="22"/>
      <c r="Y762" s="22"/>
      <c r="Z762" s="22"/>
    </row>
    <row r="763" customFormat="false" ht="13.5" hidden="false" customHeight="true" outlineLevel="0" collapsed="false">
      <c r="A763" s="22"/>
      <c r="B763" s="22"/>
      <c r="C763" s="22"/>
      <c r="D763" s="22"/>
      <c r="E763" s="22"/>
      <c r="F763" s="22"/>
      <c r="G763" s="22"/>
      <c r="H763" s="22"/>
      <c r="I763" s="22"/>
      <c r="J763" s="22"/>
      <c r="K763" s="22"/>
      <c r="L763" s="22"/>
      <c r="M763" s="22"/>
      <c r="N763" s="22"/>
      <c r="O763" s="22"/>
      <c r="P763" s="22"/>
      <c r="Q763" s="22"/>
      <c r="R763" s="22"/>
      <c r="S763" s="22"/>
      <c r="T763" s="22"/>
      <c r="U763" s="24"/>
      <c r="V763" s="24"/>
      <c r="W763" s="22"/>
      <c r="X763" s="22"/>
      <c r="Y763" s="22"/>
      <c r="Z763" s="22"/>
    </row>
    <row r="764" customFormat="false" ht="13.5" hidden="false" customHeight="true" outlineLevel="0" collapsed="false">
      <c r="A764" s="22"/>
      <c r="B764" s="22"/>
      <c r="C764" s="22"/>
      <c r="D764" s="22"/>
      <c r="E764" s="22"/>
      <c r="F764" s="22"/>
      <c r="G764" s="22"/>
      <c r="H764" s="22"/>
      <c r="I764" s="22"/>
      <c r="J764" s="22"/>
      <c r="K764" s="22"/>
      <c r="L764" s="22"/>
      <c r="M764" s="22"/>
      <c r="N764" s="22"/>
      <c r="O764" s="22"/>
      <c r="P764" s="22"/>
      <c r="Q764" s="22"/>
      <c r="R764" s="22"/>
      <c r="S764" s="22"/>
      <c r="T764" s="22"/>
      <c r="U764" s="24"/>
      <c r="V764" s="24"/>
      <c r="W764" s="22"/>
      <c r="X764" s="22"/>
      <c r="Y764" s="22"/>
      <c r="Z764" s="22"/>
    </row>
    <row r="765" customFormat="false" ht="13.5" hidden="false" customHeight="true" outlineLevel="0" collapsed="false">
      <c r="A765" s="22"/>
      <c r="B765" s="22"/>
      <c r="C765" s="22"/>
      <c r="D765" s="22"/>
      <c r="E765" s="22"/>
      <c r="F765" s="22"/>
      <c r="G765" s="22"/>
      <c r="H765" s="22"/>
      <c r="I765" s="22"/>
      <c r="J765" s="22"/>
      <c r="K765" s="22"/>
      <c r="L765" s="22"/>
      <c r="M765" s="22"/>
      <c r="N765" s="22"/>
      <c r="O765" s="22"/>
      <c r="P765" s="22"/>
      <c r="Q765" s="22"/>
      <c r="R765" s="22"/>
      <c r="S765" s="22"/>
      <c r="T765" s="22"/>
      <c r="U765" s="24"/>
      <c r="V765" s="24"/>
      <c r="W765" s="22"/>
      <c r="X765" s="22"/>
      <c r="Y765" s="22"/>
      <c r="Z765" s="22"/>
    </row>
    <row r="766" customFormat="false" ht="13.5" hidden="false" customHeight="true" outlineLevel="0" collapsed="false">
      <c r="A766" s="22"/>
      <c r="B766" s="22"/>
      <c r="C766" s="22"/>
      <c r="D766" s="22"/>
      <c r="E766" s="22"/>
      <c r="F766" s="22"/>
      <c r="G766" s="22"/>
      <c r="H766" s="22"/>
      <c r="I766" s="22"/>
      <c r="J766" s="22"/>
      <c r="K766" s="22"/>
      <c r="L766" s="22"/>
      <c r="M766" s="22"/>
      <c r="N766" s="22"/>
      <c r="O766" s="22"/>
      <c r="P766" s="22"/>
      <c r="Q766" s="22"/>
      <c r="R766" s="22"/>
      <c r="S766" s="22"/>
      <c r="T766" s="22"/>
      <c r="U766" s="24"/>
      <c r="V766" s="24"/>
      <c r="W766" s="22"/>
      <c r="X766" s="22"/>
      <c r="Y766" s="22"/>
      <c r="Z766" s="22"/>
    </row>
    <row r="767" customFormat="false" ht="13.5" hidden="false" customHeight="true" outlineLevel="0" collapsed="false">
      <c r="A767" s="22"/>
      <c r="B767" s="22"/>
      <c r="C767" s="22"/>
      <c r="D767" s="22"/>
      <c r="E767" s="22"/>
      <c r="F767" s="22"/>
      <c r="G767" s="22"/>
      <c r="H767" s="22"/>
      <c r="I767" s="22"/>
      <c r="J767" s="22"/>
      <c r="K767" s="22"/>
      <c r="L767" s="22"/>
      <c r="M767" s="22"/>
      <c r="N767" s="22"/>
      <c r="O767" s="22"/>
      <c r="P767" s="22"/>
      <c r="Q767" s="22"/>
      <c r="R767" s="22"/>
      <c r="S767" s="22"/>
      <c r="T767" s="22"/>
      <c r="U767" s="24"/>
      <c r="V767" s="24"/>
      <c r="W767" s="22"/>
      <c r="X767" s="22"/>
      <c r="Y767" s="22"/>
      <c r="Z767" s="22"/>
    </row>
    <row r="768" customFormat="false" ht="13.5" hidden="false" customHeight="true" outlineLevel="0" collapsed="false">
      <c r="A768" s="22"/>
      <c r="B768" s="22"/>
      <c r="C768" s="22"/>
      <c r="D768" s="22"/>
      <c r="E768" s="22"/>
      <c r="F768" s="22"/>
      <c r="G768" s="22"/>
      <c r="H768" s="22"/>
      <c r="I768" s="22"/>
      <c r="J768" s="22"/>
      <c r="K768" s="22"/>
      <c r="L768" s="22"/>
      <c r="M768" s="22"/>
      <c r="N768" s="22"/>
      <c r="O768" s="22"/>
      <c r="P768" s="22"/>
      <c r="Q768" s="22"/>
      <c r="R768" s="22"/>
      <c r="S768" s="22"/>
      <c r="T768" s="22"/>
      <c r="U768" s="24"/>
      <c r="V768" s="24"/>
      <c r="W768" s="22"/>
      <c r="X768" s="22"/>
      <c r="Y768" s="22"/>
      <c r="Z768" s="22"/>
    </row>
    <row r="769" customFormat="false" ht="13.5" hidden="false" customHeight="true" outlineLevel="0" collapsed="false">
      <c r="A769" s="22"/>
      <c r="B769" s="22"/>
      <c r="C769" s="22"/>
      <c r="D769" s="22"/>
      <c r="E769" s="22"/>
      <c r="F769" s="22"/>
      <c r="G769" s="22"/>
      <c r="H769" s="22"/>
      <c r="I769" s="22"/>
      <c r="J769" s="22"/>
      <c r="K769" s="22"/>
      <c r="L769" s="22"/>
      <c r="M769" s="22"/>
      <c r="N769" s="22"/>
      <c r="O769" s="22"/>
      <c r="P769" s="22"/>
      <c r="Q769" s="22"/>
      <c r="R769" s="22"/>
      <c r="S769" s="22"/>
      <c r="T769" s="22"/>
      <c r="U769" s="24"/>
      <c r="V769" s="24"/>
      <c r="W769" s="22"/>
      <c r="X769" s="22"/>
      <c r="Y769" s="22"/>
      <c r="Z769" s="22"/>
    </row>
    <row r="770" customFormat="false" ht="13.5" hidden="false" customHeight="true" outlineLevel="0" collapsed="false">
      <c r="A770" s="22"/>
      <c r="B770" s="22"/>
      <c r="C770" s="22"/>
      <c r="D770" s="22"/>
      <c r="E770" s="22"/>
      <c r="F770" s="22"/>
      <c r="G770" s="22"/>
      <c r="H770" s="22"/>
      <c r="I770" s="22"/>
      <c r="J770" s="22"/>
      <c r="K770" s="22"/>
      <c r="L770" s="22"/>
      <c r="M770" s="22"/>
      <c r="N770" s="22"/>
      <c r="O770" s="22"/>
      <c r="P770" s="22"/>
      <c r="Q770" s="22"/>
      <c r="R770" s="22"/>
      <c r="S770" s="22"/>
      <c r="T770" s="22"/>
      <c r="U770" s="24"/>
      <c r="V770" s="24"/>
      <c r="W770" s="22"/>
      <c r="X770" s="22"/>
      <c r="Y770" s="22"/>
      <c r="Z770" s="22"/>
    </row>
    <row r="771" customFormat="false" ht="13.5" hidden="false" customHeight="true" outlineLevel="0" collapsed="false">
      <c r="A771" s="22"/>
      <c r="B771" s="22"/>
      <c r="C771" s="22"/>
      <c r="D771" s="22"/>
      <c r="E771" s="22"/>
      <c r="F771" s="22"/>
      <c r="G771" s="22"/>
      <c r="H771" s="22"/>
      <c r="I771" s="22"/>
      <c r="J771" s="22"/>
      <c r="K771" s="22"/>
      <c r="L771" s="22"/>
      <c r="M771" s="22"/>
      <c r="N771" s="22"/>
      <c r="O771" s="22"/>
      <c r="P771" s="22"/>
      <c r="Q771" s="22"/>
      <c r="R771" s="22"/>
      <c r="S771" s="22"/>
      <c r="T771" s="22"/>
      <c r="U771" s="24"/>
      <c r="V771" s="24"/>
      <c r="W771" s="22"/>
      <c r="X771" s="22"/>
      <c r="Y771" s="22"/>
      <c r="Z771" s="22"/>
    </row>
    <row r="772" customFormat="false" ht="13.5" hidden="false" customHeight="true" outlineLevel="0" collapsed="false">
      <c r="A772" s="22"/>
      <c r="B772" s="22"/>
      <c r="C772" s="22"/>
      <c r="D772" s="22"/>
      <c r="E772" s="22"/>
      <c r="F772" s="22"/>
      <c r="G772" s="22"/>
      <c r="H772" s="22"/>
      <c r="I772" s="22"/>
      <c r="J772" s="22"/>
      <c r="K772" s="22"/>
      <c r="L772" s="22"/>
      <c r="M772" s="22"/>
      <c r="N772" s="22"/>
      <c r="O772" s="22"/>
      <c r="P772" s="22"/>
      <c r="Q772" s="22"/>
      <c r="R772" s="22"/>
      <c r="S772" s="22"/>
      <c r="T772" s="22"/>
      <c r="U772" s="24"/>
      <c r="V772" s="24"/>
      <c r="W772" s="22"/>
      <c r="X772" s="22"/>
      <c r="Y772" s="22"/>
      <c r="Z772" s="22"/>
    </row>
    <row r="773" customFormat="false" ht="13.5" hidden="false" customHeight="true" outlineLevel="0" collapsed="false">
      <c r="A773" s="22"/>
      <c r="B773" s="22"/>
      <c r="C773" s="22"/>
      <c r="D773" s="22"/>
      <c r="E773" s="22"/>
      <c r="F773" s="22"/>
      <c r="G773" s="22"/>
      <c r="H773" s="22"/>
      <c r="I773" s="22"/>
      <c r="J773" s="22"/>
      <c r="K773" s="22"/>
      <c r="L773" s="22"/>
      <c r="M773" s="22"/>
      <c r="N773" s="22"/>
      <c r="O773" s="22"/>
      <c r="P773" s="22"/>
      <c r="Q773" s="22"/>
      <c r="R773" s="22"/>
      <c r="S773" s="22"/>
      <c r="T773" s="22"/>
      <c r="U773" s="24"/>
      <c r="V773" s="24"/>
      <c r="W773" s="22"/>
      <c r="X773" s="22"/>
      <c r="Y773" s="22"/>
      <c r="Z773" s="22"/>
    </row>
    <row r="774" customFormat="false" ht="13.5" hidden="false" customHeight="true" outlineLevel="0" collapsed="false">
      <c r="A774" s="22"/>
      <c r="B774" s="22"/>
      <c r="C774" s="22"/>
      <c r="D774" s="22"/>
      <c r="E774" s="22"/>
      <c r="F774" s="22"/>
      <c r="G774" s="22"/>
      <c r="H774" s="22"/>
      <c r="I774" s="22"/>
      <c r="J774" s="22"/>
      <c r="K774" s="22"/>
      <c r="L774" s="22"/>
      <c r="M774" s="22"/>
      <c r="N774" s="22"/>
      <c r="O774" s="22"/>
      <c r="P774" s="22"/>
      <c r="Q774" s="22"/>
      <c r="R774" s="22"/>
      <c r="S774" s="22"/>
      <c r="T774" s="22"/>
      <c r="U774" s="24"/>
      <c r="V774" s="24"/>
      <c r="W774" s="22"/>
      <c r="X774" s="22"/>
      <c r="Y774" s="22"/>
      <c r="Z774" s="22"/>
    </row>
    <row r="775" customFormat="false" ht="13.5" hidden="false" customHeight="true" outlineLevel="0" collapsed="false">
      <c r="A775" s="22"/>
      <c r="B775" s="22"/>
      <c r="C775" s="22"/>
      <c r="D775" s="22"/>
      <c r="E775" s="22"/>
      <c r="F775" s="22"/>
      <c r="G775" s="22"/>
      <c r="H775" s="22"/>
      <c r="I775" s="22"/>
      <c r="J775" s="22"/>
      <c r="K775" s="22"/>
      <c r="L775" s="22"/>
      <c r="M775" s="22"/>
      <c r="N775" s="22"/>
      <c r="O775" s="22"/>
      <c r="P775" s="22"/>
      <c r="Q775" s="22"/>
      <c r="R775" s="22"/>
      <c r="S775" s="22"/>
      <c r="T775" s="22"/>
      <c r="U775" s="24"/>
      <c r="V775" s="24"/>
      <c r="W775" s="22"/>
      <c r="X775" s="22"/>
      <c r="Y775" s="22"/>
      <c r="Z775" s="22"/>
    </row>
    <row r="776" customFormat="false" ht="13.5" hidden="false" customHeight="true" outlineLevel="0" collapsed="false">
      <c r="A776" s="22"/>
      <c r="B776" s="22"/>
      <c r="C776" s="22"/>
      <c r="D776" s="22"/>
      <c r="E776" s="22"/>
      <c r="F776" s="22"/>
      <c r="G776" s="22"/>
      <c r="H776" s="22"/>
      <c r="I776" s="22"/>
      <c r="J776" s="22"/>
      <c r="K776" s="22"/>
      <c r="L776" s="22"/>
      <c r="M776" s="22"/>
      <c r="N776" s="22"/>
      <c r="O776" s="22"/>
      <c r="P776" s="22"/>
      <c r="Q776" s="22"/>
      <c r="R776" s="22"/>
      <c r="S776" s="22"/>
      <c r="T776" s="22"/>
      <c r="U776" s="24"/>
      <c r="V776" s="24"/>
      <c r="W776" s="22"/>
      <c r="X776" s="22"/>
      <c r="Y776" s="22"/>
      <c r="Z776" s="22"/>
    </row>
    <row r="777" customFormat="false" ht="13.5" hidden="false" customHeight="true" outlineLevel="0" collapsed="false">
      <c r="A777" s="22"/>
      <c r="B777" s="22"/>
      <c r="C777" s="22"/>
      <c r="D777" s="22"/>
      <c r="E777" s="22"/>
      <c r="F777" s="22"/>
      <c r="G777" s="22"/>
      <c r="H777" s="22"/>
      <c r="I777" s="22"/>
      <c r="J777" s="22"/>
      <c r="K777" s="22"/>
      <c r="L777" s="22"/>
      <c r="M777" s="22"/>
      <c r="N777" s="22"/>
      <c r="O777" s="22"/>
      <c r="P777" s="22"/>
      <c r="Q777" s="22"/>
      <c r="R777" s="22"/>
      <c r="S777" s="22"/>
      <c r="T777" s="22"/>
      <c r="U777" s="24"/>
      <c r="V777" s="24"/>
      <c r="W777" s="22"/>
      <c r="X777" s="22"/>
      <c r="Y777" s="22"/>
      <c r="Z777" s="22"/>
    </row>
    <row r="778" customFormat="false" ht="13.5" hidden="false" customHeight="true" outlineLevel="0" collapsed="false">
      <c r="A778" s="22"/>
      <c r="B778" s="22"/>
      <c r="C778" s="22"/>
      <c r="D778" s="22"/>
      <c r="E778" s="22"/>
      <c r="F778" s="22"/>
      <c r="G778" s="22"/>
      <c r="H778" s="22"/>
      <c r="I778" s="22"/>
      <c r="J778" s="22"/>
      <c r="K778" s="22"/>
      <c r="L778" s="22"/>
      <c r="M778" s="22"/>
      <c r="N778" s="22"/>
      <c r="O778" s="22"/>
      <c r="P778" s="22"/>
      <c r="Q778" s="22"/>
      <c r="R778" s="22"/>
      <c r="S778" s="22"/>
      <c r="T778" s="22"/>
      <c r="U778" s="24"/>
      <c r="V778" s="24"/>
      <c r="W778" s="22"/>
      <c r="X778" s="22"/>
      <c r="Y778" s="22"/>
      <c r="Z778" s="22"/>
    </row>
    <row r="779" customFormat="false" ht="13.5" hidden="false" customHeight="true" outlineLevel="0" collapsed="false">
      <c r="A779" s="22"/>
      <c r="B779" s="22"/>
      <c r="C779" s="22"/>
      <c r="D779" s="22"/>
      <c r="E779" s="22"/>
      <c r="F779" s="22"/>
      <c r="G779" s="22"/>
      <c r="H779" s="22"/>
      <c r="I779" s="22"/>
      <c r="J779" s="22"/>
      <c r="K779" s="22"/>
      <c r="L779" s="22"/>
      <c r="M779" s="22"/>
      <c r="N779" s="22"/>
      <c r="O779" s="22"/>
      <c r="P779" s="22"/>
      <c r="Q779" s="22"/>
      <c r="R779" s="22"/>
      <c r="S779" s="22"/>
      <c r="T779" s="22"/>
      <c r="U779" s="24"/>
      <c r="V779" s="24"/>
      <c r="W779" s="22"/>
      <c r="X779" s="22"/>
      <c r="Y779" s="22"/>
      <c r="Z779" s="22"/>
    </row>
    <row r="780" customFormat="false" ht="13.5" hidden="false" customHeight="true" outlineLevel="0" collapsed="false">
      <c r="A780" s="22"/>
      <c r="B780" s="22"/>
      <c r="C780" s="22"/>
      <c r="D780" s="22"/>
      <c r="E780" s="22"/>
      <c r="F780" s="22"/>
      <c r="G780" s="22"/>
      <c r="H780" s="22"/>
      <c r="I780" s="22"/>
      <c r="J780" s="22"/>
      <c r="K780" s="22"/>
      <c r="L780" s="22"/>
      <c r="M780" s="22"/>
      <c r="N780" s="22"/>
      <c r="O780" s="22"/>
      <c r="P780" s="22"/>
      <c r="Q780" s="22"/>
      <c r="R780" s="22"/>
      <c r="S780" s="22"/>
      <c r="T780" s="22"/>
      <c r="U780" s="24"/>
      <c r="V780" s="24"/>
      <c r="W780" s="22"/>
      <c r="X780" s="22"/>
      <c r="Y780" s="22"/>
      <c r="Z780" s="22"/>
    </row>
    <row r="781" customFormat="false" ht="13.5" hidden="false" customHeight="true" outlineLevel="0" collapsed="false">
      <c r="A781" s="22"/>
      <c r="B781" s="22"/>
      <c r="C781" s="22"/>
      <c r="D781" s="22"/>
      <c r="E781" s="22"/>
      <c r="F781" s="22"/>
      <c r="G781" s="22"/>
      <c r="H781" s="22"/>
      <c r="I781" s="22"/>
      <c r="J781" s="22"/>
      <c r="K781" s="22"/>
      <c r="L781" s="22"/>
      <c r="M781" s="22"/>
      <c r="N781" s="22"/>
      <c r="O781" s="22"/>
      <c r="P781" s="22"/>
      <c r="Q781" s="22"/>
      <c r="R781" s="22"/>
      <c r="S781" s="22"/>
      <c r="T781" s="22"/>
      <c r="U781" s="24"/>
      <c r="V781" s="24"/>
      <c r="W781" s="22"/>
      <c r="X781" s="22"/>
      <c r="Y781" s="22"/>
      <c r="Z781" s="22"/>
    </row>
    <row r="782" customFormat="false" ht="13.5" hidden="false" customHeight="true" outlineLevel="0" collapsed="false">
      <c r="A782" s="22"/>
      <c r="B782" s="22"/>
      <c r="C782" s="22"/>
      <c r="D782" s="22"/>
      <c r="E782" s="22"/>
      <c r="F782" s="22"/>
      <c r="G782" s="22"/>
      <c r="H782" s="22"/>
      <c r="I782" s="22"/>
      <c r="J782" s="22"/>
      <c r="K782" s="22"/>
      <c r="L782" s="22"/>
      <c r="M782" s="22"/>
      <c r="N782" s="22"/>
      <c r="O782" s="22"/>
      <c r="P782" s="22"/>
      <c r="Q782" s="22"/>
      <c r="R782" s="22"/>
      <c r="S782" s="22"/>
      <c r="T782" s="22"/>
      <c r="U782" s="24"/>
      <c r="V782" s="24"/>
      <c r="W782" s="22"/>
      <c r="X782" s="22"/>
      <c r="Y782" s="22"/>
      <c r="Z782" s="22"/>
    </row>
    <row r="783" customFormat="false" ht="13.5" hidden="false" customHeight="true" outlineLevel="0" collapsed="false">
      <c r="A783" s="22"/>
      <c r="B783" s="22"/>
      <c r="C783" s="22"/>
      <c r="D783" s="22"/>
      <c r="E783" s="22"/>
      <c r="F783" s="22"/>
      <c r="G783" s="22"/>
      <c r="H783" s="22"/>
      <c r="I783" s="22"/>
      <c r="J783" s="22"/>
      <c r="K783" s="22"/>
      <c r="L783" s="22"/>
      <c r="M783" s="22"/>
      <c r="N783" s="22"/>
      <c r="O783" s="22"/>
      <c r="P783" s="22"/>
      <c r="Q783" s="22"/>
      <c r="R783" s="22"/>
      <c r="S783" s="22"/>
      <c r="T783" s="22"/>
      <c r="U783" s="24"/>
      <c r="V783" s="24"/>
      <c r="W783" s="22"/>
      <c r="X783" s="22"/>
      <c r="Y783" s="22"/>
      <c r="Z783" s="22"/>
    </row>
    <row r="784" customFormat="false" ht="13.5" hidden="false" customHeight="true" outlineLevel="0" collapsed="false">
      <c r="A784" s="22"/>
      <c r="B784" s="22"/>
      <c r="C784" s="22"/>
      <c r="D784" s="22"/>
      <c r="E784" s="22"/>
      <c r="F784" s="22"/>
      <c r="G784" s="22"/>
      <c r="H784" s="22"/>
      <c r="I784" s="22"/>
      <c r="J784" s="22"/>
      <c r="K784" s="22"/>
      <c r="L784" s="22"/>
      <c r="M784" s="22"/>
      <c r="N784" s="22"/>
      <c r="O784" s="22"/>
      <c r="P784" s="22"/>
      <c r="Q784" s="22"/>
      <c r="R784" s="22"/>
      <c r="S784" s="22"/>
      <c r="T784" s="22"/>
      <c r="U784" s="24"/>
      <c r="V784" s="24"/>
      <c r="W784" s="22"/>
      <c r="X784" s="22"/>
      <c r="Y784" s="22"/>
      <c r="Z784" s="22"/>
    </row>
    <row r="785" customFormat="false" ht="13.5" hidden="false" customHeight="true" outlineLevel="0" collapsed="false">
      <c r="A785" s="22"/>
      <c r="B785" s="22"/>
      <c r="C785" s="22"/>
      <c r="D785" s="22"/>
      <c r="E785" s="22"/>
      <c r="F785" s="22"/>
      <c r="G785" s="22"/>
      <c r="H785" s="22"/>
      <c r="I785" s="22"/>
      <c r="J785" s="22"/>
      <c r="K785" s="22"/>
      <c r="L785" s="22"/>
      <c r="M785" s="22"/>
      <c r="N785" s="22"/>
      <c r="O785" s="22"/>
      <c r="P785" s="22"/>
      <c r="Q785" s="22"/>
      <c r="R785" s="22"/>
      <c r="S785" s="22"/>
      <c r="T785" s="22"/>
      <c r="U785" s="24"/>
      <c r="V785" s="24"/>
      <c r="W785" s="22"/>
      <c r="X785" s="22"/>
      <c r="Y785" s="22"/>
      <c r="Z785" s="22"/>
    </row>
    <row r="786" customFormat="false" ht="13.5" hidden="false" customHeight="true" outlineLevel="0" collapsed="false">
      <c r="A786" s="22"/>
      <c r="B786" s="22"/>
      <c r="C786" s="22"/>
      <c r="D786" s="22"/>
      <c r="E786" s="22"/>
      <c r="F786" s="22"/>
      <c r="G786" s="22"/>
      <c r="H786" s="22"/>
      <c r="I786" s="22"/>
      <c r="J786" s="22"/>
      <c r="K786" s="22"/>
      <c r="L786" s="22"/>
      <c r="M786" s="22"/>
      <c r="N786" s="22"/>
      <c r="O786" s="22"/>
      <c r="P786" s="22"/>
      <c r="Q786" s="22"/>
      <c r="R786" s="22"/>
      <c r="S786" s="22"/>
      <c r="T786" s="22"/>
      <c r="U786" s="24"/>
      <c r="V786" s="24"/>
      <c r="W786" s="22"/>
      <c r="X786" s="22"/>
      <c r="Y786" s="22"/>
      <c r="Z786" s="22"/>
    </row>
    <row r="787" customFormat="false" ht="13.5" hidden="false" customHeight="true" outlineLevel="0" collapsed="false">
      <c r="A787" s="22"/>
      <c r="B787" s="22"/>
      <c r="C787" s="22"/>
      <c r="D787" s="22"/>
      <c r="E787" s="22"/>
      <c r="F787" s="22"/>
      <c r="G787" s="22"/>
      <c r="H787" s="22"/>
      <c r="I787" s="22"/>
      <c r="J787" s="22"/>
      <c r="K787" s="22"/>
      <c r="L787" s="22"/>
      <c r="M787" s="22"/>
      <c r="N787" s="22"/>
      <c r="O787" s="22"/>
      <c r="P787" s="22"/>
      <c r="Q787" s="22"/>
      <c r="R787" s="22"/>
      <c r="S787" s="22"/>
      <c r="T787" s="22"/>
      <c r="U787" s="24"/>
      <c r="V787" s="24"/>
      <c r="W787" s="22"/>
      <c r="X787" s="22"/>
      <c r="Y787" s="22"/>
      <c r="Z787" s="22"/>
    </row>
    <row r="788" customFormat="false" ht="13.5" hidden="false" customHeight="true" outlineLevel="0" collapsed="false">
      <c r="A788" s="22"/>
      <c r="B788" s="22"/>
      <c r="C788" s="22"/>
      <c r="D788" s="22"/>
      <c r="E788" s="22"/>
      <c r="F788" s="22"/>
      <c r="G788" s="22"/>
      <c r="H788" s="22"/>
      <c r="I788" s="22"/>
      <c r="J788" s="22"/>
      <c r="K788" s="22"/>
      <c r="L788" s="22"/>
      <c r="M788" s="22"/>
      <c r="N788" s="22"/>
      <c r="O788" s="22"/>
      <c r="P788" s="22"/>
      <c r="Q788" s="22"/>
      <c r="R788" s="22"/>
      <c r="S788" s="22"/>
      <c r="T788" s="22"/>
      <c r="U788" s="24"/>
      <c r="V788" s="24"/>
      <c r="W788" s="22"/>
      <c r="X788" s="22"/>
      <c r="Y788" s="22"/>
      <c r="Z788" s="22"/>
    </row>
    <row r="789" customFormat="false" ht="13.5" hidden="false" customHeight="true" outlineLevel="0" collapsed="false">
      <c r="A789" s="22"/>
      <c r="B789" s="22"/>
      <c r="C789" s="22"/>
      <c r="D789" s="22"/>
      <c r="E789" s="22"/>
      <c r="F789" s="22"/>
      <c r="G789" s="22"/>
      <c r="H789" s="22"/>
      <c r="I789" s="22"/>
      <c r="J789" s="22"/>
      <c r="K789" s="22"/>
      <c r="L789" s="22"/>
      <c r="M789" s="22"/>
      <c r="N789" s="22"/>
      <c r="O789" s="22"/>
      <c r="P789" s="22"/>
      <c r="Q789" s="22"/>
      <c r="R789" s="22"/>
      <c r="S789" s="22"/>
      <c r="T789" s="22"/>
      <c r="U789" s="24"/>
      <c r="V789" s="24"/>
      <c r="W789" s="22"/>
      <c r="X789" s="22"/>
      <c r="Y789" s="22"/>
      <c r="Z789" s="22"/>
    </row>
    <row r="790" customFormat="false" ht="13.5" hidden="false" customHeight="true" outlineLevel="0" collapsed="false">
      <c r="A790" s="22"/>
      <c r="B790" s="22"/>
      <c r="C790" s="22"/>
      <c r="D790" s="22"/>
      <c r="E790" s="22"/>
      <c r="F790" s="22"/>
      <c r="G790" s="22"/>
      <c r="H790" s="22"/>
      <c r="I790" s="22"/>
      <c r="J790" s="22"/>
      <c r="K790" s="22"/>
      <c r="L790" s="22"/>
      <c r="M790" s="22"/>
      <c r="N790" s="22"/>
      <c r="O790" s="22"/>
      <c r="P790" s="22"/>
      <c r="Q790" s="22"/>
      <c r="R790" s="22"/>
      <c r="S790" s="22"/>
      <c r="T790" s="22"/>
      <c r="U790" s="24"/>
      <c r="V790" s="24"/>
      <c r="W790" s="22"/>
      <c r="X790" s="22"/>
      <c r="Y790" s="22"/>
      <c r="Z790" s="22"/>
    </row>
    <row r="791" customFormat="false" ht="13.5" hidden="false" customHeight="true" outlineLevel="0" collapsed="false">
      <c r="A791" s="22"/>
      <c r="B791" s="22"/>
      <c r="C791" s="22"/>
      <c r="D791" s="22"/>
      <c r="E791" s="22"/>
      <c r="F791" s="22"/>
      <c r="G791" s="22"/>
      <c r="H791" s="22"/>
      <c r="I791" s="22"/>
      <c r="J791" s="22"/>
      <c r="K791" s="22"/>
      <c r="L791" s="22"/>
      <c r="M791" s="22"/>
      <c r="N791" s="22"/>
      <c r="O791" s="22"/>
      <c r="P791" s="22"/>
      <c r="Q791" s="22"/>
      <c r="R791" s="22"/>
      <c r="S791" s="22"/>
      <c r="T791" s="22"/>
      <c r="U791" s="24"/>
      <c r="V791" s="24"/>
      <c r="W791" s="22"/>
      <c r="X791" s="22"/>
      <c r="Y791" s="22"/>
      <c r="Z791" s="22"/>
    </row>
    <row r="792" customFormat="false" ht="13.5" hidden="false" customHeight="true" outlineLevel="0" collapsed="false">
      <c r="A792" s="22"/>
      <c r="B792" s="22"/>
      <c r="C792" s="22"/>
      <c r="D792" s="22"/>
      <c r="E792" s="22"/>
      <c r="F792" s="22"/>
      <c r="G792" s="22"/>
      <c r="H792" s="22"/>
      <c r="I792" s="22"/>
      <c r="J792" s="22"/>
      <c r="K792" s="22"/>
      <c r="L792" s="22"/>
      <c r="M792" s="22"/>
      <c r="N792" s="22"/>
      <c r="O792" s="22"/>
      <c r="P792" s="22"/>
      <c r="Q792" s="22"/>
      <c r="R792" s="22"/>
      <c r="S792" s="22"/>
      <c r="T792" s="22"/>
      <c r="U792" s="24"/>
      <c r="V792" s="24"/>
      <c r="W792" s="22"/>
      <c r="X792" s="22"/>
      <c r="Y792" s="22"/>
      <c r="Z792" s="22"/>
    </row>
    <row r="793" customFormat="false" ht="13.5" hidden="false" customHeight="true" outlineLevel="0" collapsed="false">
      <c r="A793" s="22"/>
      <c r="B793" s="22"/>
      <c r="C793" s="22"/>
      <c r="D793" s="22"/>
      <c r="E793" s="22"/>
      <c r="F793" s="22"/>
      <c r="G793" s="22"/>
      <c r="H793" s="22"/>
      <c r="I793" s="22"/>
      <c r="J793" s="22"/>
      <c r="K793" s="22"/>
      <c r="L793" s="22"/>
      <c r="M793" s="22"/>
      <c r="N793" s="22"/>
      <c r="O793" s="22"/>
      <c r="P793" s="22"/>
      <c r="Q793" s="22"/>
      <c r="R793" s="22"/>
      <c r="S793" s="22"/>
      <c r="T793" s="22"/>
      <c r="U793" s="24"/>
      <c r="V793" s="24"/>
      <c r="W793" s="22"/>
      <c r="X793" s="22"/>
      <c r="Y793" s="22"/>
      <c r="Z793" s="22"/>
    </row>
    <row r="794" customFormat="false" ht="13.5" hidden="false" customHeight="true" outlineLevel="0" collapsed="false">
      <c r="A794" s="22"/>
      <c r="B794" s="22"/>
      <c r="C794" s="22"/>
      <c r="D794" s="22"/>
      <c r="E794" s="22"/>
      <c r="F794" s="22"/>
      <c r="G794" s="22"/>
      <c r="H794" s="22"/>
      <c r="I794" s="22"/>
      <c r="J794" s="22"/>
      <c r="K794" s="22"/>
      <c r="L794" s="22"/>
      <c r="M794" s="22"/>
      <c r="N794" s="22"/>
      <c r="O794" s="22"/>
      <c r="P794" s="22"/>
      <c r="Q794" s="22"/>
      <c r="R794" s="22"/>
      <c r="S794" s="22"/>
      <c r="T794" s="22"/>
      <c r="U794" s="24"/>
      <c r="V794" s="24"/>
      <c r="W794" s="22"/>
      <c r="X794" s="22"/>
      <c r="Y794" s="22"/>
      <c r="Z794" s="22"/>
    </row>
    <row r="795" customFormat="false" ht="13.5" hidden="false" customHeight="true" outlineLevel="0" collapsed="false">
      <c r="A795" s="22"/>
      <c r="B795" s="22"/>
      <c r="C795" s="22"/>
      <c r="D795" s="22"/>
      <c r="E795" s="22"/>
      <c r="F795" s="22"/>
      <c r="G795" s="22"/>
      <c r="H795" s="22"/>
      <c r="I795" s="22"/>
      <c r="J795" s="22"/>
      <c r="K795" s="22"/>
      <c r="L795" s="22"/>
      <c r="M795" s="22"/>
      <c r="N795" s="22"/>
      <c r="O795" s="22"/>
      <c r="P795" s="22"/>
      <c r="Q795" s="22"/>
      <c r="R795" s="22"/>
      <c r="S795" s="22"/>
      <c r="T795" s="22"/>
      <c r="U795" s="24"/>
      <c r="V795" s="24"/>
      <c r="W795" s="22"/>
      <c r="X795" s="22"/>
      <c r="Y795" s="22"/>
      <c r="Z795" s="22"/>
    </row>
    <row r="796" customFormat="false" ht="13.5" hidden="false" customHeight="true" outlineLevel="0" collapsed="false">
      <c r="A796" s="22"/>
      <c r="B796" s="22"/>
      <c r="C796" s="22"/>
      <c r="D796" s="22"/>
      <c r="E796" s="22"/>
      <c r="F796" s="22"/>
      <c r="G796" s="22"/>
      <c r="H796" s="22"/>
      <c r="I796" s="22"/>
      <c r="J796" s="22"/>
      <c r="K796" s="22"/>
      <c r="L796" s="22"/>
      <c r="M796" s="22"/>
      <c r="N796" s="22"/>
      <c r="O796" s="22"/>
      <c r="P796" s="22"/>
      <c r="Q796" s="22"/>
      <c r="R796" s="22"/>
      <c r="S796" s="22"/>
      <c r="T796" s="22"/>
      <c r="U796" s="24"/>
      <c r="V796" s="24"/>
      <c r="W796" s="22"/>
      <c r="X796" s="22"/>
      <c r="Y796" s="22"/>
      <c r="Z796" s="22"/>
    </row>
    <row r="797" customFormat="false" ht="13.5" hidden="false" customHeight="true" outlineLevel="0" collapsed="false">
      <c r="A797" s="22"/>
      <c r="B797" s="22"/>
      <c r="C797" s="22"/>
      <c r="D797" s="22"/>
      <c r="E797" s="22"/>
      <c r="F797" s="22"/>
      <c r="G797" s="22"/>
      <c r="H797" s="22"/>
      <c r="I797" s="22"/>
      <c r="J797" s="22"/>
      <c r="K797" s="22"/>
      <c r="L797" s="22"/>
      <c r="M797" s="22"/>
      <c r="N797" s="22"/>
      <c r="O797" s="22"/>
      <c r="P797" s="22"/>
      <c r="Q797" s="22"/>
      <c r="R797" s="22"/>
      <c r="S797" s="22"/>
      <c r="T797" s="22"/>
      <c r="U797" s="24"/>
      <c r="V797" s="24"/>
      <c r="W797" s="22"/>
      <c r="X797" s="22"/>
      <c r="Y797" s="22"/>
      <c r="Z797" s="22"/>
    </row>
    <row r="798" customFormat="false" ht="13.5" hidden="false" customHeight="true" outlineLevel="0" collapsed="false">
      <c r="A798" s="22"/>
      <c r="B798" s="22"/>
      <c r="C798" s="22"/>
      <c r="D798" s="22"/>
      <c r="E798" s="22"/>
      <c r="F798" s="22"/>
      <c r="G798" s="22"/>
      <c r="H798" s="22"/>
      <c r="I798" s="22"/>
      <c r="J798" s="22"/>
      <c r="K798" s="22"/>
      <c r="L798" s="22"/>
      <c r="M798" s="22"/>
      <c r="N798" s="22"/>
      <c r="O798" s="22"/>
      <c r="P798" s="22"/>
      <c r="Q798" s="22"/>
      <c r="R798" s="22"/>
      <c r="S798" s="22"/>
      <c r="T798" s="22"/>
      <c r="U798" s="24"/>
      <c r="V798" s="24"/>
      <c r="W798" s="22"/>
      <c r="X798" s="22"/>
      <c r="Y798" s="22"/>
      <c r="Z798" s="22"/>
    </row>
    <row r="799" customFormat="false" ht="13.5" hidden="false" customHeight="true" outlineLevel="0" collapsed="false">
      <c r="A799" s="22"/>
      <c r="B799" s="22"/>
      <c r="C799" s="22"/>
      <c r="D799" s="22"/>
      <c r="E799" s="22"/>
      <c r="F799" s="22"/>
      <c r="G799" s="22"/>
      <c r="H799" s="22"/>
      <c r="I799" s="22"/>
      <c r="J799" s="22"/>
      <c r="K799" s="22"/>
      <c r="L799" s="22"/>
      <c r="M799" s="22"/>
      <c r="N799" s="22"/>
      <c r="O799" s="22"/>
      <c r="P799" s="22"/>
      <c r="Q799" s="22"/>
      <c r="R799" s="22"/>
      <c r="S799" s="22"/>
      <c r="T799" s="22"/>
      <c r="U799" s="24"/>
      <c r="V799" s="24"/>
      <c r="W799" s="22"/>
      <c r="X799" s="22"/>
      <c r="Y799" s="22"/>
      <c r="Z799" s="22"/>
    </row>
    <row r="800" customFormat="false" ht="13.5" hidden="false" customHeight="true" outlineLevel="0" collapsed="false">
      <c r="A800" s="22"/>
      <c r="B800" s="22"/>
      <c r="C800" s="22"/>
      <c r="D800" s="22"/>
      <c r="E800" s="22"/>
      <c r="F800" s="22"/>
      <c r="G800" s="22"/>
      <c r="H800" s="22"/>
      <c r="I800" s="22"/>
      <c r="J800" s="22"/>
      <c r="K800" s="22"/>
      <c r="L800" s="22"/>
      <c r="M800" s="22"/>
      <c r="N800" s="22"/>
      <c r="O800" s="22"/>
      <c r="P800" s="22"/>
      <c r="Q800" s="22"/>
      <c r="R800" s="22"/>
      <c r="S800" s="22"/>
      <c r="T800" s="22"/>
      <c r="U800" s="24"/>
      <c r="V800" s="24"/>
      <c r="W800" s="22"/>
      <c r="X800" s="22"/>
      <c r="Y800" s="22"/>
      <c r="Z800" s="22"/>
    </row>
    <row r="801" customFormat="false" ht="13.5" hidden="false" customHeight="true" outlineLevel="0" collapsed="false">
      <c r="A801" s="22"/>
      <c r="B801" s="22"/>
      <c r="C801" s="22"/>
      <c r="D801" s="22"/>
      <c r="E801" s="22"/>
      <c r="F801" s="22"/>
      <c r="G801" s="22"/>
      <c r="H801" s="22"/>
      <c r="I801" s="22"/>
      <c r="J801" s="22"/>
      <c r="K801" s="22"/>
      <c r="L801" s="22"/>
      <c r="M801" s="22"/>
      <c r="N801" s="22"/>
      <c r="O801" s="22"/>
      <c r="P801" s="22"/>
      <c r="Q801" s="22"/>
      <c r="R801" s="22"/>
      <c r="S801" s="22"/>
      <c r="T801" s="22"/>
      <c r="U801" s="24"/>
      <c r="V801" s="24"/>
      <c r="W801" s="22"/>
      <c r="X801" s="22"/>
      <c r="Y801" s="22"/>
      <c r="Z801" s="22"/>
    </row>
    <row r="802" customFormat="false" ht="13.5" hidden="false" customHeight="true" outlineLevel="0" collapsed="false">
      <c r="A802" s="22"/>
      <c r="B802" s="22"/>
      <c r="C802" s="22"/>
      <c r="D802" s="22"/>
      <c r="E802" s="22"/>
      <c r="F802" s="22"/>
      <c r="G802" s="22"/>
      <c r="H802" s="22"/>
      <c r="I802" s="22"/>
      <c r="J802" s="22"/>
      <c r="K802" s="22"/>
      <c r="L802" s="22"/>
      <c r="M802" s="22"/>
      <c r="N802" s="22"/>
      <c r="O802" s="22"/>
      <c r="P802" s="22"/>
      <c r="Q802" s="22"/>
      <c r="R802" s="22"/>
      <c r="S802" s="22"/>
      <c r="T802" s="22"/>
      <c r="U802" s="24"/>
      <c r="V802" s="24"/>
      <c r="W802" s="22"/>
      <c r="X802" s="22"/>
      <c r="Y802" s="22"/>
      <c r="Z802" s="22"/>
    </row>
    <row r="803" customFormat="false" ht="13.5" hidden="false" customHeight="true" outlineLevel="0" collapsed="false">
      <c r="A803" s="22"/>
      <c r="B803" s="22"/>
      <c r="C803" s="22"/>
      <c r="D803" s="22"/>
      <c r="E803" s="22"/>
      <c r="F803" s="22"/>
      <c r="G803" s="22"/>
      <c r="H803" s="22"/>
      <c r="I803" s="22"/>
      <c r="J803" s="22"/>
      <c r="K803" s="22"/>
      <c r="L803" s="22"/>
      <c r="M803" s="22"/>
      <c r="N803" s="22"/>
      <c r="O803" s="22"/>
      <c r="P803" s="22"/>
      <c r="Q803" s="22"/>
      <c r="R803" s="22"/>
      <c r="S803" s="22"/>
      <c r="T803" s="22"/>
      <c r="U803" s="24"/>
      <c r="V803" s="24"/>
      <c r="W803" s="22"/>
      <c r="X803" s="22"/>
      <c r="Y803" s="22"/>
      <c r="Z803" s="22"/>
    </row>
    <row r="804" customFormat="false" ht="13.5" hidden="false" customHeight="true" outlineLevel="0" collapsed="false">
      <c r="A804" s="22"/>
      <c r="B804" s="22"/>
      <c r="C804" s="22"/>
      <c r="D804" s="22"/>
      <c r="E804" s="22"/>
      <c r="F804" s="22"/>
      <c r="G804" s="22"/>
      <c r="H804" s="22"/>
      <c r="I804" s="22"/>
      <c r="J804" s="22"/>
      <c r="K804" s="22"/>
      <c r="L804" s="22"/>
      <c r="M804" s="22"/>
      <c r="N804" s="22"/>
      <c r="O804" s="22"/>
      <c r="P804" s="22"/>
      <c r="Q804" s="22"/>
      <c r="R804" s="22"/>
      <c r="S804" s="22"/>
      <c r="T804" s="22"/>
      <c r="U804" s="24"/>
      <c r="V804" s="24"/>
      <c r="W804" s="22"/>
      <c r="X804" s="22"/>
      <c r="Y804" s="22"/>
      <c r="Z804" s="22"/>
    </row>
    <row r="805" customFormat="false" ht="13.5" hidden="false" customHeight="true" outlineLevel="0" collapsed="false">
      <c r="A805" s="22"/>
      <c r="B805" s="22"/>
      <c r="C805" s="22"/>
      <c r="D805" s="22"/>
      <c r="E805" s="22"/>
      <c r="F805" s="22"/>
      <c r="G805" s="22"/>
      <c r="H805" s="22"/>
      <c r="I805" s="22"/>
      <c r="J805" s="22"/>
      <c r="K805" s="22"/>
      <c r="L805" s="22"/>
      <c r="M805" s="22"/>
      <c r="N805" s="22"/>
      <c r="O805" s="22"/>
      <c r="P805" s="22"/>
      <c r="Q805" s="22"/>
      <c r="R805" s="22"/>
      <c r="S805" s="22"/>
      <c r="T805" s="22"/>
      <c r="U805" s="24"/>
      <c r="V805" s="24"/>
      <c r="W805" s="22"/>
      <c r="X805" s="22"/>
      <c r="Y805" s="22"/>
      <c r="Z805" s="22"/>
    </row>
    <row r="806" customFormat="false" ht="13.5" hidden="false" customHeight="true" outlineLevel="0" collapsed="false">
      <c r="A806" s="22"/>
      <c r="B806" s="22"/>
      <c r="C806" s="22"/>
      <c r="D806" s="22"/>
      <c r="E806" s="22"/>
      <c r="F806" s="22"/>
      <c r="G806" s="22"/>
      <c r="H806" s="22"/>
      <c r="I806" s="22"/>
      <c r="J806" s="22"/>
      <c r="K806" s="22"/>
      <c r="L806" s="22"/>
      <c r="M806" s="22"/>
      <c r="N806" s="22"/>
      <c r="O806" s="22"/>
      <c r="P806" s="22"/>
      <c r="Q806" s="22"/>
      <c r="R806" s="22"/>
      <c r="S806" s="22"/>
      <c r="T806" s="22"/>
      <c r="U806" s="24"/>
      <c r="V806" s="24"/>
      <c r="W806" s="22"/>
      <c r="X806" s="22"/>
      <c r="Y806" s="22"/>
      <c r="Z806" s="22"/>
    </row>
    <row r="807" customFormat="false" ht="13.5" hidden="false" customHeight="true" outlineLevel="0" collapsed="false">
      <c r="A807" s="22"/>
      <c r="B807" s="22"/>
      <c r="C807" s="22"/>
      <c r="D807" s="22"/>
      <c r="E807" s="22"/>
      <c r="F807" s="22"/>
      <c r="G807" s="22"/>
      <c r="H807" s="22"/>
      <c r="I807" s="22"/>
      <c r="J807" s="22"/>
      <c r="K807" s="22"/>
      <c r="L807" s="22"/>
      <c r="M807" s="22"/>
      <c r="N807" s="22"/>
      <c r="O807" s="22"/>
      <c r="P807" s="22"/>
      <c r="Q807" s="22"/>
      <c r="R807" s="22"/>
      <c r="S807" s="22"/>
      <c r="T807" s="22"/>
      <c r="U807" s="24"/>
      <c r="V807" s="24"/>
      <c r="W807" s="22"/>
      <c r="X807" s="22"/>
      <c r="Y807" s="22"/>
      <c r="Z807" s="22"/>
    </row>
    <row r="808" customFormat="false" ht="13.5" hidden="false" customHeight="true" outlineLevel="0" collapsed="false">
      <c r="A808" s="22"/>
      <c r="B808" s="22"/>
      <c r="C808" s="22"/>
      <c r="D808" s="22"/>
      <c r="E808" s="22"/>
      <c r="F808" s="22"/>
      <c r="G808" s="22"/>
      <c r="H808" s="22"/>
      <c r="I808" s="22"/>
      <c r="J808" s="22"/>
      <c r="K808" s="22"/>
      <c r="L808" s="22"/>
      <c r="M808" s="22"/>
      <c r="N808" s="22"/>
      <c r="O808" s="22"/>
      <c r="P808" s="22"/>
      <c r="Q808" s="22"/>
      <c r="R808" s="22"/>
      <c r="S808" s="22"/>
      <c r="T808" s="22"/>
      <c r="U808" s="24"/>
      <c r="V808" s="24"/>
      <c r="W808" s="22"/>
      <c r="X808" s="22"/>
      <c r="Y808" s="22"/>
      <c r="Z808" s="22"/>
    </row>
    <row r="809" customFormat="false" ht="13.5" hidden="false" customHeight="true" outlineLevel="0" collapsed="false">
      <c r="A809" s="22"/>
      <c r="B809" s="22"/>
      <c r="C809" s="22"/>
      <c r="D809" s="22"/>
      <c r="E809" s="22"/>
      <c r="F809" s="22"/>
      <c r="G809" s="22"/>
      <c r="H809" s="22"/>
      <c r="I809" s="22"/>
      <c r="J809" s="22"/>
      <c r="K809" s="22"/>
      <c r="L809" s="22"/>
      <c r="M809" s="22"/>
      <c r="N809" s="22"/>
      <c r="O809" s="22"/>
      <c r="P809" s="22"/>
      <c r="Q809" s="22"/>
      <c r="R809" s="22"/>
      <c r="S809" s="22"/>
      <c r="T809" s="22"/>
      <c r="U809" s="24"/>
      <c r="V809" s="24"/>
      <c r="W809" s="22"/>
      <c r="X809" s="22"/>
      <c r="Y809" s="22"/>
      <c r="Z809" s="22"/>
    </row>
    <row r="810" customFormat="false" ht="13.5" hidden="false" customHeight="true" outlineLevel="0" collapsed="false">
      <c r="A810" s="22"/>
      <c r="B810" s="22"/>
      <c r="C810" s="22"/>
      <c r="D810" s="22"/>
      <c r="E810" s="22"/>
      <c r="F810" s="22"/>
      <c r="G810" s="22"/>
      <c r="H810" s="22"/>
      <c r="I810" s="22"/>
      <c r="J810" s="22"/>
      <c r="K810" s="22"/>
      <c r="L810" s="22"/>
      <c r="M810" s="22"/>
      <c r="N810" s="22"/>
      <c r="O810" s="22"/>
      <c r="P810" s="22"/>
      <c r="Q810" s="22"/>
      <c r="R810" s="22"/>
      <c r="S810" s="22"/>
      <c r="T810" s="22"/>
      <c r="U810" s="24"/>
      <c r="V810" s="24"/>
      <c r="W810" s="22"/>
      <c r="X810" s="22"/>
      <c r="Y810" s="22"/>
      <c r="Z810" s="22"/>
    </row>
    <row r="811" customFormat="false" ht="13.5" hidden="false" customHeight="true" outlineLevel="0" collapsed="false">
      <c r="A811" s="22"/>
      <c r="B811" s="22"/>
      <c r="C811" s="22"/>
      <c r="D811" s="22"/>
      <c r="E811" s="22"/>
      <c r="F811" s="22"/>
      <c r="G811" s="22"/>
      <c r="H811" s="22"/>
      <c r="I811" s="22"/>
      <c r="J811" s="22"/>
      <c r="K811" s="22"/>
      <c r="L811" s="22"/>
      <c r="M811" s="22"/>
      <c r="N811" s="22"/>
      <c r="O811" s="22"/>
      <c r="P811" s="22"/>
      <c r="Q811" s="22"/>
      <c r="R811" s="22"/>
      <c r="S811" s="22"/>
      <c r="T811" s="22"/>
      <c r="U811" s="24"/>
      <c r="V811" s="24"/>
      <c r="W811" s="22"/>
      <c r="X811" s="22"/>
      <c r="Y811" s="22"/>
      <c r="Z811" s="22"/>
    </row>
    <row r="812" customFormat="false" ht="13.5" hidden="false" customHeight="true" outlineLevel="0" collapsed="false">
      <c r="A812" s="22"/>
      <c r="B812" s="22"/>
      <c r="C812" s="22"/>
      <c r="D812" s="22"/>
      <c r="E812" s="22"/>
      <c r="F812" s="22"/>
      <c r="G812" s="22"/>
      <c r="H812" s="22"/>
      <c r="I812" s="22"/>
      <c r="J812" s="22"/>
      <c r="K812" s="22"/>
      <c r="L812" s="22"/>
      <c r="M812" s="22"/>
      <c r="N812" s="22"/>
      <c r="O812" s="22"/>
      <c r="P812" s="22"/>
      <c r="Q812" s="22"/>
      <c r="R812" s="22"/>
      <c r="S812" s="22"/>
      <c r="T812" s="22"/>
      <c r="U812" s="24"/>
      <c r="V812" s="24"/>
      <c r="W812" s="22"/>
      <c r="X812" s="22"/>
      <c r="Y812" s="22"/>
      <c r="Z812" s="22"/>
    </row>
    <row r="813" customFormat="false" ht="13.5" hidden="false" customHeight="true" outlineLevel="0" collapsed="false">
      <c r="A813" s="22"/>
      <c r="B813" s="22"/>
      <c r="C813" s="22"/>
      <c r="D813" s="22"/>
      <c r="E813" s="22"/>
      <c r="F813" s="22"/>
      <c r="G813" s="22"/>
      <c r="H813" s="22"/>
      <c r="I813" s="22"/>
      <c r="J813" s="22"/>
      <c r="K813" s="22"/>
      <c r="L813" s="22"/>
      <c r="M813" s="22"/>
      <c r="N813" s="22"/>
      <c r="O813" s="22"/>
      <c r="P813" s="22"/>
      <c r="Q813" s="22"/>
      <c r="R813" s="22"/>
      <c r="S813" s="22"/>
      <c r="T813" s="22"/>
      <c r="U813" s="24"/>
      <c r="V813" s="24"/>
      <c r="W813" s="22"/>
      <c r="X813" s="22"/>
      <c r="Y813" s="22"/>
      <c r="Z813" s="22"/>
    </row>
    <row r="814" customFormat="false" ht="13.5" hidden="false" customHeight="true" outlineLevel="0" collapsed="false">
      <c r="A814" s="22"/>
      <c r="B814" s="22"/>
      <c r="C814" s="22"/>
      <c r="D814" s="22"/>
      <c r="E814" s="22"/>
      <c r="F814" s="22"/>
      <c r="G814" s="22"/>
      <c r="H814" s="22"/>
      <c r="I814" s="22"/>
      <c r="J814" s="22"/>
      <c r="K814" s="22"/>
      <c r="L814" s="22"/>
      <c r="M814" s="22"/>
      <c r="N814" s="22"/>
      <c r="O814" s="22"/>
      <c r="P814" s="22"/>
      <c r="Q814" s="22"/>
      <c r="R814" s="22"/>
      <c r="S814" s="22"/>
      <c r="T814" s="22"/>
      <c r="U814" s="24"/>
      <c r="V814" s="24"/>
      <c r="W814" s="22"/>
      <c r="X814" s="22"/>
      <c r="Y814" s="22"/>
      <c r="Z814" s="22"/>
    </row>
    <row r="815" customFormat="false" ht="13.5" hidden="false" customHeight="true" outlineLevel="0" collapsed="false">
      <c r="A815" s="22"/>
      <c r="B815" s="22"/>
      <c r="C815" s="22"/>
      <c r="D815" s="22"/>
      <c r="E815" s="22"/>
      <c r="F815" s="22"/>
      <c r="G815" s="22"/>
      <c r="H815" s="22"/>
      <c r="I815" s="22"/>
      <c r="J815" s="22"/>
      <c r="K815" s="22"/>
      <c r="L815" s="22"/>
      <c r="M815" s="22"/>
      <c r="N815" s="22"/>
      <c r="O815" s="22"/>
      <c r="P815" s="22"/>
      <c r="Q815" s="22"/>
      <c r="R815" s="22"/>
      <c r="S815" s="22"/>
      <c r="T815" s="22"/>
      <c r="U815" s="24"/>
      <c r="V815" s="24"/>
      <c r="W815" s="22"/>
      <c r="X815" s="22"/>
      <c r="Y815" s="22"/>
      <c r="Z815" s="22"/>
    </row>
    <row r="816" customFormat="false" ht="13.5" hidden="false" customHeight="true" outlineLevel="0" collapsed="false">
      <c r="A816" s="22"/>
      <c r="B816" s="22"/>
      <c r="C816" s="22"/>
      <c r="D816" s="22"/>
      <c r="E816" s="22"/>
      <c r="F816" s="22"/>
      <c r="G816" s="22"/>
      <c r="H816" s="22"/>
      <c r="I816" s="22"/>
      <c r="J816" s="22"/>
      <c r="K816" s="22"/>
      <c r="L816" s="22"/>
      <c r="M816" s="22"/>
      <c r="N816" s="22"/>
      <c r="O816" s="22"/>
      <c r="P816" s="22"/>
      <c r="Q816" s="22"/>
      <c r="R816" s="22"/>
      <c r="S816" s="22"/>
      <c r="T816" s="22"/>
      <c r="U816" s="24"/>
      <c r="V816" s="24"/>
      <c r="W816" s="22"/>
      <c r="X816" s="22"/>
      <c r="Y816" s="22"/>
      <c r="Z816" s="22"/>
    </row>
    <row r="817" customFormat="false" ht="13.5" hidden="false" customHeight="true" outlineLevel="0" collapsed="false">
      <c r="A817" s="22"/>
      <c r="B817" s="22"/>
      <c r="C817" s="22"/>
      <c r="D817" s="22"/>
      <c r="E817" s="22"/>
      <c r="F817" s="22"/>
      <c r="G817" s="22"/>
      <c r="H817" s="22"/>
      <c r="I817" s="22"/>
      <c r="J817" s="22"/>
      <c r="K817" s="22"/>
      <c r="L817" s="22"/>
      <c r="M817" s="22"/>
      <c r="N817" s="22"/>
      <c r="O817" s="22"/>
      <c r="P817" s="22"/>
      <c r="Q817" s="22"/>
      <c r="R817" s="22"/>
      <c r="S817" s="22"/>
      <c r="T817" s="22"/>
      <c r="U817" s="24"/>
      <c r="V817" s="24"/>
      <c r="W817" s="22"/>
      <c r="X817" s="22"/>
      <c r="Y817" s="22"/>
      <c r="Z817" s="22"/>
    </row>
    <row r="818" customFormat="false" ht="13.5" hidden="false" customHeight="true" outlineLevel="0" collapsed="false">
      <c r="A818" s="22"/>
      <c r="B818" s="22"/>
      <c r="C818" s="22"/>
      <c r="D818" s="22"/>
      <c r="E818" s="22"/>
      <c r="F818" s="22"/>
      <c r="G818" s="22"/>
      <c r="H818" s="22"/>
      <c r="I818" s="22"/>
      <c r="J818" s="22"/>
      <c r="K818" s="22"/>
      <c r="L818" s="22"/>
      <c r="M818" s="22"/>
      <c r="N818" s="22"/>
      <c r="O818" s="22"/>
      <c r="P818" s="22"/>
      <c r="Q818" s="22"/>
      <c r="R818" s="22"/>
      <c r="S818" s="22"/>
      <c r="T818" s="22"/>
      <c r="U818" s="24"/>
      <c r="V818" s="24"/>
      <c r="W818" s="22"/>
      <c r="X818" s="22"/>
      <c r="Y818" s="22"/>
      <c r="Z818" s="22"/>
    </row>
    <row r="819" customFormat="false" ht="13.5" hidden="false" customHeight="true" outlineLevel="0" collapsed="false">
      <c r="A819" s="22"/>
      <c r="B819" s="22"/>
      <c r="C819" s="22"/>
      <c r="D819" s="22"/>
      <c r="E819" s="22"/>
      <c r="F819" s="22"/>
      <c r="G819" s="22"/>
      <c r="H819" s="22"/>
      <c r="I819" s="22"/>
      <c r="J819" s="22"/>
      <c r="K819" s="22"/>
      <c r="L819" s="22"/>
      <c r="M819" s="22"/>
      <c r="N819" s="22"/>
      <c r="O819" s="22"/>
      <c r="P819" s="22"/>
      <c r="Q819" s="22"/>
      <c r="R819" s="22"/>
      <c r="S819" s="22"/>
      <c r="T819" s="22"/>
      <c r="U819" s="24"/>
      <c r="V819" s="24"/>
      <c r="W819" s="22"/>
      <c r="X819" s="22"/>
      <c r="Y819" s="22"/>
      <c r="Z819" s="22"/>
    </row>
    <row r="820" customFormat="false" ht="13.5" hidden="false" customHeight="true" outlineLevel="0" collapsed="false">
      <c r="A820" s="22"/>
      <c r="B820" s="22"/>
      <c r="C820" s="22"/>
      <c r="D820" s="22"/>
      <c r="E820" s="22"/>
      <c r="F820" s="22"/>
      <c r="G820" s="22"/>
      <c r="H820" s="22"/>
      <c r="I820" s="22"/>
      <c r="J820" s="22"/>
      <c r="K820" s="22"/>
      <c r="L820" s="22"/>
      <c r="M820" s="22"/>
      <c r="N820" s="22"/>
      <c r="O820" s="22"/>
      <c r="P820" s="22"/>
      <c r="Q820" s="22"/>
      <c r="R820" s="22"/>
      <c r="S820" s="22"/>
      <c r="T820" s="22"/>
      <c r="U820" s="24"/>
      <c r="V820" s="24"/>
      <c r="W820" s="22"/>
      <c r="X820" s="22"/>
      <c r="Y820" s="22"/>
      <c r="Z820" s="22"/>
    </row>
    <row r="821" customFormat="false" ht="13.5" hidden="false" customHeight="true" outlineLevel="0" collapsed="false">
      <c r="A821" s="22"/>
      <c r="B821" s="22"/>
      <c r="C821" s="22"/>
      <c r="D821" s="22"/>
      <c r="E821" s="22"/>
      <c r="F821" s="22"/>
      <c r="G821" s="22"/>
      <c r="H821" s="22"/>
      <c r="I821" s="22"/>
      <c r="J821" s="22"/>
      <c r="K821" s="22"/>
      <c r="L821" s="22"/>
      <c r="M821" s="22"/>
      <c r="N821" s="22"/>
      <c r="O821" s="22"/>
      <c r="P821" s="22"/>
      <c r="Q821" s="22"/>
      <c r="R821" s="22"/>
      <c r="S821" s="22"/>
      <c r="T821" s="22"/>
      <c r="U821" s="24"/>
      <c r="V821" s="24"/>
      <c r="W821" s="22"/>
      <c r="X821" s="22"/>
      <c r="Y821" s="22"/>
      <c r="Z821" s="22"/>
    </row>
    <row r="822" customFormat="false" ht="13.5" hidden="false" customHeight="true" outlineLevel="0" collapsed="false">
      <c r="A822" s="22"/>
      <c r="B822" s="22"/>
      <c r="C822" s="22"/>
      <c r="D822" s="22"/>
      <c r="E822" s="22"/>
      <c r="F822" s="22"/>
      <c r="G822" s="22"/>
      <c r="H822" s="22"/>
      <c r="I822" s="22"/>
      <c r="J822" s="22"/>
      <c r="K822" s="22"/>
      <c r="L822" s="22"/>
      <c r="M822" s="22"/>
      <c r="N822" s="22"/>
      <c r="O822" s="22"/>
      <c r="P822" s="22"/>
      <c r="Q822" s="22"/>
      <c r="R822" s="22"/>
      <c r="S822" s="22"/>
      <c r="T822" s="22"/>
      <c r="U822" s="24"/>
      <c r="V822" s="24"/>
      <c r="W822" s="22"/>
      <c r="X822" s="22"/>
      <c r="Y822" s="22"/>
      <c r="Z822" s="22"/>
    </row>
    <row r="823" customFormat="false" ht="13.5" hidden="false" customHeight="true" outlineLevel="0" collapsed="false">
      <c r="A823" s="22"/>
      <c r="B823" s="22"/>
      <c r="C823" s="22"/>
      <c r="D823" s="22"/>
      <c r="E823" s="22"/>
      <c r="F823" s="22"/>
      <c r="G823" s="22"/>
      <c r="H823" s="22"/>
      <c r="I823" s="22"/>
      <c r="J823" s="22"/>
      <c r="K823" s="22"/>
      <c r="L823" s="22"/>
      <c r="M823" s="22"/>
      <c r="N823" s="22"/>
      <c r="O823" s="22"/>
      <c r="P823" s="22"/>
      <c r="Q823" s="22"/>
      <c r="R823" s="22"/>
      <c r="S823" s="22"/>
      <c r="T823" s="22"/>
      <c r="U823" s="24"/>
      <c r="V823" s="24"/>
      <c r="W823" s="22"/>
      <c r="X823" s="22"/>
      <c r="Y823" s="22"/>
      <c r="Z823" s="22"/>
    </row>
    <row r="824" customFormat="false" ht="13.5" hidden="false" customHeight="true" outlineLevel="0" collapsed="false">
      <c r="A824" s="22"/>
      <c r="B824" s="22"/>
      <c r="C824" s="22"/>
      <c r="D824" s="22"/>
      <c r="E824" s="22"/>
      <c r="F824" s="22"/>
      <c r="G824" s="22"/>
      <c r="H824" s="22"/>
      <c r="I824" s="22"/>
      <c r="J824" s="22"/>
      <c r="K824" s="22"/>
      <c r="L824" s="22"/>
      <c r="M824" s="22"/>
      <c r="N824" s="22"/>
      <c r="O824" s="22"/>
      <c r="P824" s="22"/>
      <c r="Q824" s="22"/>
      <c r="R824" s="22"/>
      <c r="S824" s="22"/>
      <c r="T824" s="22"/>
      <c r="U824" s="24"/>
      <c r="V824" s="24"/>
      <c r="W824" s="22"/>
      <c r="X824" s="22"/>
      <c r="Y824" s="22"/>
      <c r="Z824" s="22"/>
    </row>
    <row r="825" customFormat="false" ht="13.5" hidden="false" customHeight="true" outlineLevel="0" collapsed="false">
      <c r="A825" s="22"/>
      <c r="B825" s="22"/>
      <c r="C825" s="22"/>
      <c r="D825" s="22"/>
      <c r="E825" s="22"/>
      <c r="F825" s="22"/>
      <c r="G825" s="22"/>
      <c r="H825" s="22"/>
      <c r="I825" s="22"/>
      <c r="J825" s="22"/>
      <c r="K825" s="22"/>
      <c r="L825" s="22"/>
      <c r="M825" s="22"/>
      <c r="N825" s="22"/>
      <c r="O825" s="22"/>
      <c r="P825" s="22"/>
      <c r="Q825" s="22"/>
      <c r="R825" s="22"/>
      <c r="S825" s="22"/>
      <c r="T825" s="22"/>
      <c r="U825" s="24"/>
      <c r="V825" s="24"/>
      <c r="W825" s="22"/>
      <c r="X825" s="22"/>
      <c r="Y825" s="22"/>
      <c r="Z825" s="22"/>
    </row>
    <row r="826" customFormat="false" ht="13.5" hidden="false" customHeight="true" outlineLevel="0" collapsed="false">
      <c r="A826" s="22"/>
      <c r="B826" s="22"/>
      <c r="C826" s="22"/>
      <c r="D826" s="22"/>
      <c r="E826" s="22"/>
      <c r="F826" s="22"/>
      <c r="G826" s="22"/>
      <c r="H826" s="22"/>
      <c r="I826" s="22"/>
      <c r="J826" s="22"/>
      <c r="K826" s="22"/>
      <c r="L826" s="22"/>
      <c r="M826" s="22"/>
      <c r="N826" s="22"/>
      <c r="O826" s="22"/>
      <c r="P826" s="22"/>
      <c r="Q826" s="22"/>
      <c r="R826" s="22"/>
      <c r="S826" s="22"/>
      <c r="T826" s="22"/>
      <c r="U826" s="24"/>
      <c r="V826" s="24"/>
      <c r="W826" s="22"/>
      <c r="X826" s="22"/>
      <c r="Y826" s="22"/>
      <c r="Z826" s="22"/>
    </row>
    <row r="827" customFormat="false" ht="13.5" hidden="false" customHeight="true" outlineLevel="0" collapsed="false">
      <c r="A827" s="22"/>
      <c r="B827" s="22"/>
      <c r="C827" s="22"/>
      <c r="D827" s="22"/>
      <c r="E827" s="22"/>
      <c r="F827" s="22"/>
      <c r="G827" s="22"/>
      <c r="H827" s="22"/>
      <c r="I827" s="22"/>
      <c r="J827" s="22"/>
      <c r="K827" s="22"/>
      <c r="L827" s="22"/>
      <c r="M827" s="22"/>
      <c r="N827" s="22"/>
      <c r="O827" s="22"/>
      <c r="P827" s="22"/>
      <c r="Q827" s="22"/>
      <c r="R827" s="22"/>
      <c r="S827" s="22"/>
      <c r="T827" s="22"/>
      <c r="U827" s="24"/>
      <c r="V827" s="24"/>
      <c r="W827" s="22"/>
      <c r="X827" s="22"/>
      <c r="Y827" s="22"/>
      <c r="Z827" s="22"/>
    </row>
    <row r="828" customFormat="false" ht="13.5" hidden="false" customHeight="true" outlineLevel="0" collapsed="false">
      <c r="A828" s="22"/>
      <c r="B828" s="22"/>
      <c r="C828" s="22"/>
      <c r="D828" s="22"/>
      <c r="E828" s="22"/>
      <c r="F828" s="22"/>
      <c r="G828" s="22"/>
      <c r="H828" s="22"/>
      <c r="I828" s="22"/>
      <c r="J828" s="22"/>
      <c r="K828" s="22"/>
      <c r="L828" s="22"/>
      <c r="M828" s="22"/>
      <c r="N828" s="22"/>
      <c r="O828" s="22"/>
      <c r="P828" s="22"/>
      <c r="Q828" s="22"/>
      <c r="R828" s="22"/>
      <c r="S828" s="22"/>
      <c r="T828" s="22"/>
      <c r="U828" s="24"/>
      <c r="V828" s="24"/>
      <c r="W828" s="22"/>
      <c r="X828" s="22"/>
      <c r="Y828" s="22"/>
      <c r="Z828" s="22"/>
    </row>
    <row r="829" customFormat="false" ht="13.5" hidden="false" customHeight="true" outlineLevel="0" collapsed="false">
      <c r="A829" s="22"/>
      <c r="B829" s="22"/>
      <c r="C829" s="22"/>
      <c r="D829" s="22"/>
      <c r="E829" s="22"/>
      <c r="F829" s="22"/>
      <c r="G829" s="22"/>
      <c r="H829" s="22"/>
      <c r="I829" s="22"/>
      <c r="J829" s="22"/>
      <c r="K829" s="22"/>
      <c r="L829" s="22"/>
      <c r="M829" s="22"/>
      <c r="N829" s="22"/>
      <c r="O829" s="22"/>
      <c r="P829" s="22"/>
      <c r="Q829" s="22"/>
      <c r="R829" s="22"/>
      <c r="S829" s="22"/>
      <c r="T829" s="22"/>
      <c r="U829" s="24"/>
      <c r="V829" s="24"/>
      <c r="W829" s="22"/>
      <c r="X829" s="22"/>
      <c r="Y829" s="22"/>
      <c r="Z829" s="22"/>
    </row>
    <row r="830" customFormat="false" ht="13.5" hidden="false" customHeight="true" outlineLevel="0" collapsed="false">
      <c r="A830" s="22"/>
      <c r="B830" s="22"/>
      <c r="C830" s="22"/>
      <c r="D830" s="22"/>
      <c r="E830" s="22"/>
      <c r="F830" s="22"/>
      <c r="G830" s="22"/>
      <c r="H830" s="22"/>
      <c r="I830" s="22"/>
      <c r="J830" s="22"/>
      <c r="K830" s="22"/>
      <c r="L830" s="22"/>
      <c r="M830" s="22"/>
      <c r="N830" s="22"/>
      <c r="O830" s="22"/>
      <c r="P830" s="22"/>
      <c r="Q830" s="22"/>
      <c r="R830" s="22"/>
      <c r="S830" s="22"/>
      <c r="T830" s="22"/>
      <c r="U830" s="24"/>
      <c r="V830" s="24"/>
      <c r="W830" s="22"/>
      <c r="X830" s="22"/>
      <c r="Y830" s="22"/>
      <c r="Z830" s="22"/>
    </row>
    <row r="831" customFormat="false" ht="13.5" hidden="false" customHeight="true" outlineLevel="0" collapsed="false">
      <c r="A831" s="22"/>
      <c r="B831" s="22"/>
      <c r="C831" s="22"/>
      <c r="D831" s="22"/>
      <c r="E831" s="22"/>
      <c r="F831" s="22"/>
      <c r="G831" s="22"/>
      <c r="H831" s="22"/>
      <c r="I831" s="22"/>
      <c r="J831" s="22"/>
      <c r="K831" s="22"/>
      <c r="L831" s="22"/>
      <c r="M831" s="22"/>
      <c r="N831" s="22"/>
      <c r="O831" s="22"/>
      <c r="P831" s="22"/>
      <c r="Q831" s="22"/>
      <c r="R831" s="22"/>
      <c r="S831" s="22"/>
      <c r="T831" s="22"/>
      <c r="U831" s="24"/>
      <c r="V831" s="24"/>
      <c r="W831" s="22"/>
      <c r="X831" s="22"/>
      <c r="Y831" s="22"/>
      <c r="Z831" s="22"/>
    </row>
    <row r="832" customFormat="false" ht="13.5" hidden="false" customHeight="true" outlineLevel="0" collapsed="false">
      <c r="A832" s="22"/>
      <c r="B832" s="22"/>
      <c r="C832" s="22"/>
      <c r="D832" s="22"/>
      <c r="E832" s="22"/>
      <c r="F832" s="22"/>
      <c r="G832" s="22"/>
      <c r="H832" s="22"/>
      <c r="I832" s="22"/>
      <c r="J832" s="22"/>
      <c r="K832" s="22"/>
      <c r="L832" s="22"/>
      <c r="M832" s="22"/>
      <c r="N832" s="22"/>
      <c r="O832" s="22"/>
      <c r="P832" s="22"/>
      <c r="Q832" s="22"/>
      <c r="R832" s="22"/>
      <c r="S832" s="22"/>
      <c r="T832" s="22"/>
      <c r="U832" s="24"/>
      <c r="V832" s="24"/>
      <c r="W832" s="22"/>
      <c r="X832" s="22"/>
      <c r="Y832" s="22"/>
      <c r="Z832" s="22"/>
    </row>
    <row r="833" customFormat="false" ht="13.5" hidden="false" customHeight="true" outlineLevel="0" collapsed="false">
      <c r="A833" s="22"/>
      <c r="B833" s="22"/>
      <c r="C833" s="22"/>
      <c r="D833" s="22"/>
      <c r="E833" s="22"/>
      <c r="F833" s="22"/>
      <c r="G833" s="22"/>
      <c r="H833" s="22"/>
      <c r="I833" s="22"/>
      <c r="J833" s="22"/>
      <c r="K833" s="22"/>
      <c r="L833" s="22"/>
      <c r="M833" s="22"/>
      <c r="N833" s="22"/>
      <c r="O833" s="22"/>
      <c r="P833" s="22"/>
      <c r="Q833" s="22"/>
      <c r="R833" s="22"/>
      <c r="S833" s="22"/>
      <c r="T833" s="22"/>
      <c r="U833" s="24"/>
      <c r="V833" s="24"/>
      <c r="W833" s="22"/>
      <c r="X833" s="22"/>
      <c r="Y833" s="22"/>
      <c r="Z833" s="22"/>
    </row>
    <row r="834" customFormat="false" ht="13.5" hidden="false" customHeight="true" outlineLevel="0" collapsed="false">
      <c r="A834" s="22"/>
      <c r="B834" s="22"/>
      <c r="C834" s="22"/>
      <c r="D834" s="22"/>
      <c r="E834" s="22"/>
      <c r="F834" s="22"/>
      <c r="G834" s="22"/>
      <c r="H834" s="22"/>
      <c r="I834" s="22"/>
      <c r="J834" s="22"/>
      <c r="K834" s="22"/>
      <c r="L834" s="22"/>
      <c r="M834" s="22"/>
      <c r="N834" s="22"/>
      <c r="O834" s="22"/>
      <c r="P834" s="22"/>
      <c r="Q834" s="22"/>
      <c r="R834" s="22"/>
      <c r="S834" s="22"/>
      <c r="T834" s="22"/>
      <c r="U834" s="24"/>
      <c r="V834" s="24"/>
      <c r="W834" s="22"/>
      <c r="X834" s="22"/>
      <c r="Y834" s="22"/>
      <c r="Z834" s="22"/>
    </row>
    <row r="835" customFormat="false" ht="13.5" hidden="false" customHeight="true" outlineLevel="0" collapsed="false">
      <c r="A835" s="22"/>
      <c r="B835" s="22"/>
      <c r="C835" s="22"/>
      <c r="D835" s="22"/>
      <c r="E835" s="22"/>
      <c r="F835" s="22"/>
      <c r="G835" s="22"/>
      <c r="H835" s="22"/>
      <c r="I835" s="22"/>
      <c r="J835" s="22"/>
      <c r="K835" s="22"/>
      <c r="L835" s="22"/>
      <c r="M835" s="22"/>
      <c r="N835" s="22"/>
      <c r="O835" s="22"/>
      <c r="P835" s="22"/>
      <c r="Q835" s="22"/>
      <c r="R835" s="22"/>
      <c r="S835" s="22"/>
      <c r="T835" s="22"/>
      <c r="U835" s="24"/>
      <c r="V835" s="24"/>
      <c r="W835" s="22"/>
      <c r="X835" s="22"/>
      <c r="Y835" s="22"/>
      <c r="Z835" s="22"/>
    </row>
    <row r="836" customFormat="false" ht="13.5" hidden="false" customHeight="true" outlineLevel="0" collapsed="false">
      <c r="A836" s="22"/>
      <c r="B836" s="22"/>
      <c r="C836" s="22"/>
      <c r="D836" s="22"/>
      <c r="E836" s="22"/>
      <c r="F836" s="22"/>
      <c r="G836" s="22"/>
      <c r="H836" s="22"/>
      <c r="I836" s="22"/>
      <c r="J836" s="22"/>
      <c r="K836" s="22"/>
      <c r="L836" s="22"/>
      <c r="M836" s="22"/>
      <c r="N836" s="22"/>
      <c r="O836" s="22"/>
      <c r="P836" s="22"/>
      <c r="Q836" s="22"/>
      <c r="R836" s="22"/>
      <c r="S836" s="22"/>
      <c r="T836" s="22"/>
      <c r="U836" s="24"/>
      <c r="V836" s="24"/>
      <c r="W836" s="22"/>
      <c r="X836" s="22"/>
      <c r="Y836" s="22"/>
      <c r="Z836" s="22"/>
    </row>
    <row r="837" customFormat="false" ht="13.5" hidden="false" customHeight="true" outlineLevel="0" collapsed="false">
      <c r="A837" s="22"/>
      <c r="B837" s="22"/>
      <c r="C837" s="22"/>
      <c r="D837" s="22"/>
      <c r="E837" s="22"/>
      <c r="F837" s="22"/>
      <c r="G837" s="22"/>
      <c r="H837" s="22"/>
      <c r="I837" s="22"/>
      <c r="J837" s="22"/>
      <c r="K837" s="22"/>
      <c r="L837" s="22"/>
      <c r="M837" s="22"/>
      <c r="N837" s="22"/>
      <c r="O837" s="22"/>
      <c r="P837" s="22"/>
      <c r="Q837" s="22"/>
      <c r="R837" s="22"/>
      <c r="S837" s="22"/>
      <c r="T837" s="22"/>
      <c r="U837" s="24"/>
      <c r="V837" s="24"/>
      <c r="W837" s="22"/>
      <c r="X837" s="22"/>
      <c r="Y837" s="22"/>
      <c r="Z837" s="22"/>
    </row>
    <row r="838" customFormat="false" ht="13.5" hidden="false" customHeight="true" outlineLevel="0" collapsed="false">
      <c r="A838" s="22"/>
      <c r="B838" s="22"/>
      <c r="C838" s="22"/>
      <c r="D838" s="22"/>
      <c r="E838" s="22"/>
      <c r="F838" s="22"/>
      <c r="G838" s="22"/>
      <c r="H838" s="22"/>
      <c r="I838" s="22"/>
      <c r="J838" s="22"/>
      <c r="K838" s="22"/>
      <c r="L838" s="22"/>
      <c r="M838" s="22"/>
      <c r="N838" s="22"/>
      <c r="O838" s="22"/>
      <c r="P838" s="22"/>
      <c r="Q838" s="22"/>
      <c r="R838" s="22"/>
      <c r="S838" s="22"/>
      <c r="T838" s="22"/>
      <c r="U838" s="24"/>
      <c r="V838" s="24"/>
      <c r="W838" s="22"/>
      <c r="X838" s="22"/>
      <c r="Y838" s="22"/>
      <c r="Z838" s="22"/>
    </row>
    <row r="839" customFormat="false" ht="13.5" hidden="false" customHeight="true" outlineLevel="0" collapsed="false">
      <c r="A839" s="22"/>
      <c r="B839" s="22"/>
      <c r="C839" s="22"/>
      <c r="D839" s="22"/>
      <c r="E839" s="22"/>
      <c r="F839" s="22"/>
      <c r="G839" s="22"/>
      <c r="H839" s="22"/>
      <c r="I839" s="22"/>
      <c r="J839" s="22"/>
      <c r="K839" s="22"/>
      <c r="L839" s="22"/>
      <c r="M839" s="22"/>
      <c r="N839" s="22"/>
      <c r="O839" s="22"/>
      <c r="P839" s="22"/>
      <c r="Q839" s="22"/>
      <c r="R839" s="22"/>
      <c r="S839" s="22"/>
      <c r="T839" s="22"/>
      <c r="U839" s="24"/>
      <c r="V839" s="24"/>
      <c r="W839" s="22"/>
      <c r="X839" s="22"/>
      <c r="Y839" s="22"/>
      <c r="Z839" s="22"/>
    </row>
    <row r="840" customFormat="false" ht="13.5" hidden="false" customHeight="true" outlineLevel="0" collapsed="false">
      <c r="A840" s="22"/>
      <c r="B840" s="22"/>
      <c r="C840" s="22"/>
      <c r="D840" s="22"/>
      <c r="E840" s="22"/>
      <c r="F840" s="22"/>
      <c r="G840" s="22"/>
      <c r="H840" s="22"/>
      <c r="I840" s="22"/>
      <c r="J840" s="22"/>
      <c r="K840" s="22"/>
      <c r="L840" s="22"/>
      <c r="M840" s="22"/>
      <c r="N840" s="22"/>
      <c r="O840" s="22"/>
      <c r="P840" s="22"/>
      <c r="Q840" s="22"/>
      <c r="R840" s="22"/>
      <c r="S840" s="22"/>
      <c r="T840" s="22"/>
      <c r="U840" s="24"/>
      <c r="V840" s="24"/>
      <c r="W840" s="22"/>
      <c r="X840" s="22"/>
      <c r="Y840" s="22"/>
      <c r="Z840" s="22"/>
    </row>
    <row r="841" customFormat="false" ht="13.5" hidden="false" customHeight="true" outlineLevel="0" collapsed="false">
      <c r="A841" s="22"/>
      <c r="B841" s="22"/>
      <c r="C841" s="22"/>
      <c r="D841" s="22"/>
      <c r="E841" s="22"/>
      <c r="F841" s="22"/>
      <c r="G841" s="22"/>
      <c r="H841" s="22"/>
      <c r="I841" s="22"/>
      <c r="J841" s="22"/>
      <c r="K841" s="22"/>
      <c r="L841" s="22"/>
      <c r="M841" s="22"/>
      <c r="N841" s="22"/>
      <c r="O841" s="22"/>
      <c r="P841" s="22"/>
      <c r="Q841" s="22"/>
      <c r="R841" s="22"/>
      <c r="S841" s="22"/>
      <c r="T841" s="22"/>
      <c r="U841" s="24"/>
      <c r="V841" s="24"/>
      <c r="W841" s="22"/>
      <c r="X841" s="22"/>
      <c r="Y841" s="22"/>
      <c r="Z841" s="22"/>
    </row>
    <row r="842" customFormat="false" ht="13.5" hidden="false" customHeight="true" outlineLevel="0" collapsed="false">
      <c r="A842" s="22"/>
      <c r="B842" s="22"/>
      <c r="C842" s="22"/>
      <c r="D842" s="22"/>
      <c r="E842" s="22"/>
      <c r="F842" s="22"/>
      <c r="G842" s="22"/>
      <c r="H842" s="22"/>
      <c r="I842" s="22"/>
      <c r="J842" s="22"/>
      <c r="K842" s="22"/>
      <c r="L842" s="22"/>
      <c r="M842" s="22"/>
      <c r="N842" s="22"/>
      <c r="O842" s="22"/>
      <c r="P842" s="22"/>
      <c r="Q842" s="22"/>
      <c r="R842" s="22"/>
      <c r="S842" s="22"/>
      <c r="T842" s="22"/>
      <c r="U842" s="24"/>
      <c r="V842" s="24"/>
      <c r="W842" s="22"/>
      <c r="X842" s="22"/>
      <c r="Y842" s="22"/>
      <c r="Z842" s="22"/>
    </row>
    <row r="843" customFormat="false" ht="13.5" hidden="false" customHeight="true" outlineLevel="0" collapsed="false">
      <c r="A843" s="22"/>
      <c r="B843" s="22"/>
      <c r="C843" s="22"/>
      <c r="D843" s="22"/>
      <c r="E843" s="22"/>
      <c r="F843" s="22"/>
      <c r="G843" s="22"/>
      <c r="H843" s="22"/>
      <c r="I843" s="22"/>
      <c r="J843" s="22"/>
      <c r="K843" s="22"/>
      <c r="L843" s="22"/>
      <c r="M843" s="22"/>
      <c r="N843" s="22"/>
      <c r="O843" s="22"/>
      <c r="P843" s="22"/>
      <c r="Q843" s="22"/>
      <c r="R843" s="22"/>
      <c r="S843" s="22"/>
      <c r="T843" s="22"/>
      <c r="U843" s="24"/>
      <c r="V843" s="24"/>
      <c r="W843" s="22"/>
      <c r="X843" s="22"/>
      <c r="Y843" s="22"/>
      <c r="Z843" s="22"/>
    </row>
    <row r="844" customFormat="false" ht="13.5" hidden="false" customHeight="true" outlineLevel="0" collapsed="false">
      <c r="A844" s="22"/>
      <c r="B844" s="22"/>
      <c r="C844" s="22"/>
      <c r="D844" s="22"/>
      <c r="E844" s="22"/>
      <c r="F844" s="22"/>
      <c r="G844" s="22"/>
      <c r="H844" s="22"/>
      <c r="I844" s="22"/>
      <c r="J844" s="22"/>
      <c r="K844" s="22"/>
      <c r="L844" s="22"/>
      <c r="M844" s="22"/>
      <c r="N844" s="22"/>
      <c r="O844" s="22"/>
      <c r="P844" s="22"/>
      <c r="Q844" s="22"/>
      <c r="R844" s="22"/>
      <c r="S844" s="22"/>
      <c r="T844" s="22"/>
      <c r="U844" s="24"/>
      <c r="V844" s="24"/>
      <c r="W844" s="22"/>
      <c r="X844" s="22"/>
      <c r="Y844" s="22"/>
      <c r="Z844" s="22"/>
    </row>
    <row r="845" customFormat="false" ht="13.5" hidden="false" customHeight="true" outlineLevel="0" collapsed="false">
      <c r="A845" s="22"/>
      <c r="B845" s="22"/>
      <c r="C845" s="22"/>
      <c r="D845" s="22"/>
      <c r="E845" s="22"/>
      <c r="F845" s="22"/>
      <c r="G845" s="22"/>
      <c r="H845" s="22"/>
      <c r="I845" s="22"/>
      <c r="J845" s="22"/>
      <c r="K845" s="22"/>
      <c r="L845" s="22"/>
      <c r="M845" s="22"/>
      <c r="N845" s="22"/>
      <c r="O845" s="22"/>
      <c r="P845" s="22"/>
      <c r="Q845" s="22"/>
      <c r="R845" s="22"/>
      <c r="S845" s="22"/>
      <c r="T845" s="22"/>
      <c r="U845" s="24"/>
      <c r="V845" s="24"/>
      <c r="W845" s="22"/>
      <c r="X845" s="22"/>
      <c r="Y845" s="22"/>
      <c r="Z845" s="22"/>
    </row>
    <row r="846" customFormat="false" ht="13.5" hidden="false" customHeight="true" outlineLevel="0" collapsed="false">
      <c r="A846" s="22"/>
      <c r="B846" s="22"/>
      <c r="C846" s="22"/>
      <c r="D846" s="22"/>
      <c r="E846" s="22"/>
      <c r="F846" s="22"/>
      <c r="G846" s="22"/>
      <c r="H846" s="22"/>
      <c r="I846" s="22"/>
      <c r="J846" s="22"/>
      <c r="K846" s="22"/>
      <c r="L846" s="22"/>
      <c r="M846" s="22"/>
      <c r="N846" s="22"/>
      <c r="O846" s="22"/>
      <c r="P846" s="22"/>
      <c r="Q846" s="22"/>
      <c r="R846" s="22"/>
      <c r="S846" s="22"/>
      <c r="T846" s="22"/>
      <c r="U846" s="24"/>
      <c r="V846" s="24"/>
      <c r="W846" s="22"/>
      <c r="X846" s="22"/>
      <c r="Y846" s="22"/>
      <c r="Z846" s="22"/>
    </row>
    <row r="847" customFormat="false" ht="13.5" hidden="false" customHeight="true" outlineLevel="0" collapsed="false">
      <c r="A847" s="22"/>
      <c r="B847" s="22"/>
      <c r="C847" s="22"/>
      <c r="D847" s="22"/>
      <c r="E847" s="22"/>
      <c r="F847" s="22"/>
      <c r="G847" s="22"/>
      <c r="H847" s="22"/>
      <c r="I847" s="22"/>
      <c r="J847" s="22"/>
      <c r="K847" s="22"/>
      <c r="L847" s="22"/>
      <c r="M847" s="22"/>
      <c r="N847" s="22"/>
      <c r="O847" s="22"/>
      <c r="P847" s="22"/>
      <c r="Q847" s="22"/>
      <c r="R847" s="22"/>
      <c r="S847" s="22"/>
      <c r="T847" s="22"/>
      <c r="U847" s="24"/>
      <c r="V847" s="24"/>
      <c r="W847" s="22"/>
      <c r="X847" s="22"/>
      <c r="Y847" s="22"/>
      <c r="Z847" s="22"/>
    </row>
    <row r="848" customFormat="false" ht="13.5" hidden="false" customHeight="true" outlineLevel="0" collapsed="false">
      <c r="A848" s="22"/>
      <c r="B848" s="22"/>
      <c r="C848" s="22"/>
      <c r="D848" s="22"/>
      <c r="E848" s="22"/>
      <c r="F848" s="22"/>
      <c r="G848" s="22"/>
      <c r="H848" s="22"/>
      <c r="I848" s="22"/>
      <c r="J848" s="22"/>
      <c r="K848" s="22"/>
      <c r="L848" s="22"/>
      <c r="M848" s="22"/>
      <c r="N848" s="22"/>
      <c r="O848" s="22"/>
      <c r="P848" s="22"/>
      <c r="Q848" s="22"/>
      <c r="R848" s="22"/>
      <c r="S848" s="22"/>
      <c r="T848" s="22"/>
      <c r="U848" s="24"/>
      <c r="V848" s="24"/>
      <c r="W848" s="22"/>
      <c r="X848" s="22"/>
      <c r="Y848" s="22"/>
      <c r="Z848" s="22"/>
    </row>
    <row r="849" customFormat="false" ht="13.5" hidden="false" customHeight="true" outlineLevel="0" collapsed="false">
      <c r="A849" s="22"/>
      <c r="B849" s="22"/>
      <c r="C849" s="22"/>
      <c r="D849" s="22"/>
      <c r="E849" s="22"/>
      <c r="F849" s="22"/>
      <c r="G849" s="22"/>
      <c r="H849" s="22"/>
      <c r="I849" s="22"/>
      <c r="J849" s="22"/>
      <c r="K849" s="22"/>
      <c r="L849" s="22"/>
      <c r="M849" s="22"/>
      <c r="N849" s="22"/>
      <c r="O849" s="22"/>
      <c r="P849" s="22"/>
      <c r="Q849" s="22"/>
      <c r="R849" s="22"/>
      <c r="S849" s="22"/>
      <c r="T849" s="22"/>
      <c r="U849" s="24"/>
      <c r="V849" s="24"/>
      <c r="W849" s="22"/>
      <c r="X849" s="22"/>
      <c r="Y849" s="22"/>
      <c r="Z849" s="22"/>
    </row>
    <row r="850" customFormat="false" ht="13.5" hidden="false" customHeight="true" outlineLevel="0" collapsed="false">
      <c r="A850" s="22"/>
      <c r="B850" s="22"/>
      <c r="C850" s="22"/>
      <c r="D850" s="22"/>
      <c r="E850" s="22"/>
      <c r="F850" s="22"/>
      <c r="G850" s="22"/>
      <c r="H850" s="22"/>
      <c r="I850" s="22"/>
      <c r="J850" s="22"/>
      <c r="K850" s="22"/>
      <c r="L850" s="22"/>
      <c r="M850" s="22"/>
      <c r="N850" s="22"/>
      <c r="O850" s="22"/>
      <c r="P850" s="22"/>
      <c r="Q850" s="22"/>
      <c r="R850" s="22"/>
      <c r="S850" s="22"/>
      <c r="T850" s="22"/>
      <c r="U850" s="24"/>
      <c r="V850" s="24"/>
      <c r="W850" s="22"/>
      <c r="X850" s="22"/>
      <c r="Y850" s="22"/>
      <c r="Z850" s="22"/>
    </row>
    <row r="851" customFormat="false" ht="13.5" hidden="false" customHeight="true" outlineLevel="0" collapsed="false">
      <c r="A851" s="22"/>
      <c r="B851" s="22"/>
      <c r="C851" s="22"/>
      <c r="D851" s="22"/>
      <c r="E851" s="22"/>
      <c r="F851" s="22"/>
      <c r="G851" s="22"/>
      <c r="H851" s="22"/>
      <c r="I851" s="22"/>
      <c r="J851" s="22"/>
      <c r="K851" s="22"/>
      <c r="L851" s="22"/>
      <c r="M851" s="22"/>
      <c r="N851" s="22"/>
      <c r="O851" s="22"/>
      <c r="P851" s="22"/>
      <c r="Q851" s="22"/>
      <c r="R851" s="22"/>
      <c r="S851" s="22"/>
      <c r="T851" s="22"/>
      <c r="U851" s="24"/>
      <c r="V851" s="24"/>
      <c r="W851" s="22"/>
      <c r="X851" s="22"/>
      <c r="Y851" s="22"/>
      <c r="Z851" s="22"/>
    </row>
    <row r="852" customFormat="false" ht="13.5" hidden="false" customHeight="true" outlineLevel="0" collapsed="false">
      <c r="A852" s="22"/>
      <c r="B852" s="22"/>
      <c r="C852" s="22"/>
      <c r="D852" s="22"/>
      <c r="E852" s="22"/>
      <c r="F852" s="22"/>
      <c r="G852" s="22"/>
      <c r="H852" s="22"/>
      <c r="I852" s="22"/>
      <c r="J852" s="22"/>
      <c r="K852" s="22"/>
      <c r="L852" s="22"/>
      <c r="M852" s="22"/>
      <c r="N852" s="22"/>
      <c r="O852" s="22"/>
      <c r="P852" s="22"/>
      <c r="Q852" s="22"/>
      <c r="R852" s="22"/>
      <c r="S852" s="22"/>
      <c r="T852" s="22"/>
      <c r="U852" s="24"/>
      <c r="V852" s="24"/>
      <c r="W852" s="22"/>
      <c r="X852" s="22"/>
      <c r="Y852" s="22"/>
      <c r="Z852" s="22"/>
    </row>
    <row r="853" customFormat="false" ht="13.5" hidden="false" customHeight="true" outlineLevel="0" collapsed="false">
      <c r="A853" s="22"/>
      <c r="B853" s="22"/>
      <c r="C853" s="22"/>
      <c r="D853" s="22"/>
      <c r="E853" s="22"/>
      <c r="F853" s="22"/>
      <c r="G853" s="22"/>
      <c r="H853" s="22"/>
      <c r="I853" s="22"/>
      <c r="J853" s="22"/>
      <c r="K853" s="22"/>
      <c r="L853" s="22"/>
      <c r="M853" s="22"/>
      <c r="N853" s="22"/>
      <c r="O853" s="22"/>
      <c r="P853" s="22"/>
      <c r="Q853" s="22"/>
      <c r="R853" s="22"/>
      <c r="S853" s="22"/>
      <c r="T853" s="22"/>
      <c r="U853" s="24"/>
      <c r="V853" s="24"/>
      <c r="W853" s="22"/>
      <c r="X853" s="22"/>
      <c r="Y853" s="22"/>
      <c r="Z853" s="22"/>
    </row>
    <row r="854" customFormat="false" ht="13.5" hidden="false" customHeight="true" outlineLevel="0" collapsed="false">
      <c r="A854" s="22"/>
      <c r="B854" s="22"/>
      <c r="C854" s="22"/>
      <c r="D854" s="22"/>
      <c r="E854" s="22"/>
      <c r="F854" s="22"/>
      <c r="G854" s="22"/>
      <c r="H854" s="22"/>
      <c r="I854" s="22"/>
      <c r="J854" s="22"/>
      <c r="K854" s="22"/>
      <c r="L854" s="22"/>
      <c r="M854" s="22"/>
      <c r="N854" s="22"/>
      <c r="O854" s="22"/>
      <c r="P854" s="22"/>
      <c r="Q854" s="22"/>
      <c r="R854" s="22"/>
      <c r="S854" s="22"/>
      <c r="T854" s="22"/>
      <c r="U854" s="24"/>
      <c r="V854" s="24"/>
      <c r="W854" s="22"/>
      <c r="X854" s="22"/>
      <c r="Y854" s="22"/>
      <c r="Z854" s="22"/>
    </row>
    <row r="855" customFormat="false" ht="13.5" hidden="false" customHeight="true" outlineLevel="0" collapsed="false">
      <c r="A855" s="22"/>
      <c r="B855" s="22"/>
      <c r="C855" s="22"/>
      <c r="D855" s="22"/>
      <c r="E855" s="22"/>
      <c r="F855" s="22"/>
      <c r="G855" s="22"/>
      <c r="H855" s="22"/>
      <c r="I855" s="22"/>
      <c r="J855" s="22"/>
      <c r="K855" s="22"/>
      <c r="L855" s="22"/>
      <c r="M855" s="22"/>
      <c r="N855" s="22"/>
      <c r="O855" s="22"/>
      <c r="P855" s="22"/>
      <c r="Q855" s="22"/>
      <c r="R855" s="22"/>
      <c r="S855" s="22"/>
      <c r="T855" s="22"/>
      <c r="U855" s="24"/>
      <c r="V855" s="24"/>
      <c r="W855" s="22"/>
      <c r="X855" s="22"/>
      <c r="Y855" s="22"/>
      <c r="Z855" s="22"/>
    </row>
    <row r="856" customFormat="false" ht="13.5" hidden="false" customHeight="true" outlineLevel="0" collapsed="false">
      <c r="A856" s="22"/>
      <c r="B856" s="22"/>
      <c r="C856" s="22"/>
      <c r="D856" s="22"/>
      <c r="E856" s="22"/>
      <c r="F856" s="22"/>
      <c r="G856" s="22"/>
      <c r="H856" s="22"/>
      <c r="I856" s="22"/>
      <c r="J856" s="22"/>
      <c r="K856" s="22"/>
      <c r="L856" s="22"/>
      <c r="M856" s="22"/>
      <c r="N856" s="22"/>
      <c r="O856" s="22"/>
      <c r="P856" s="22"/>
      <c r="Q856" s="22"/>
      <c r="R856" s="22"/>
      <c r="S856" s="22"/>
      <c r="T856" s="22"/>
      <c r="U856" s="24"/>
      <c r="V856" s="24"/>
      <c r="W856" s="22"/>
      <c r="X856" s="22"/>
      <c r="Y856" s="22"/>
      <c r="Z856" s="22"/>
    </row>
    <row r="857" customFormat="false" ht="13.5" hidden="false" customHeight="true" outlineLevel="0" collapsed="false">
      <c r="A857" s="22"/>
      <c r="B857" s="22"/>
      <c r="C857" s="22"/>
      <c r="D857" s="22"/>
      <c r="E857" s="22"/>
      <c r="F857" s="22"/>
      <c r="G857" s="22"/>
      <c r="H857" s="22"/>
      <c r="I857" s="22"/>
      <c r="J857" s="22"/>
      <c r="K857" s="22"/>
      <c r="L857" s="22"/>
      <c r="M857" s="22"/>
      <c r="N857" s="22"/>
      <c r="O857" s="22"/>
      <c r="P857" s="22"/>
      <c r="Q857" s="22"/>
      <c r="R857" s="22"/>
      <c r="S857" s="22"/>
      <c r="T857" s="22"/>
      <c r="U857" s="24"/>
      <c r="V857" s="24"/>
      <c r="W857" s="22"/>
      <c r="X857" s="22"/>
      <c r="Y857" s="22"/>
      <c r="Z857" s="22"/>
    </row>
    <row r="858" customFormat="false" ht="13.5" hidden="false" customHeight="true" outlineLevel="0" collapsed="false">
      <c r="A858" s="22"/>
      <c r="B858" s="22"/>
      <c r="C858" s="22"/>
      <c r="D858" s="22"/>
      <c r="E858" s="22"/>
      <c r="F858" s="22"/>
      <c r="G858" s="22"/>
      <c r="H858" s="22"/>
      <c r="I858" s="22"/>
      <c r="J858" s="22"/>
      <c r="K858" s="22"/>
      <c r="L858" s="22"/>
      <c r="M858" s="22"/>
      <c r="N858" s="22"/>
      <c r="O858" s="22"/>
      <c r="P858" s="22"/>
      <c r="Q858" s="22"/>
      <c r="R858" s="22"/>
      <c r="S858" s="22"/>
      <c r="T858" s="22"/>
      <c r="U858" s="24"/>
      <c r="V858" s="24"/>
      <c r="W858" s="22"/>
      <c r="X858" s="22"/>
      <c r="Y858" s="22"/>
      <c r="Z858" s="22"/>
    </row>
    <row r="859" customFormat="false" ht="13.5" hidden="false" customHeight="true" outlineLevel="0" collapsed="false">
      <c r="A859" s="22"/>
      <c r="B859" s="22"/>
      <c r="C859" s="22"/>
      <c r="D859" s="22"/>
      <c r="E859" s="22"/>
      <c r="F859" s="22"/>
      <c r="G859" s="22"/>
      <c r="H859" s="22"/>
      <c r="I859" s="22"/>
      <c r="J859" s="22"/>
      <c r="K859" s="22"/>
      <c r="L859" s="22"/>
      <c r="M859" s="22"/>
      <c r="N859" s="22"/>
      <c r="O859" s="22"/>
      <c r="P859" s="22"/>
      <c r="Q859" s="22"/>
      <c r="R859" s="22"/>
      <c r="S859" s="22"/>
      <c r="T859" s="22"/>
      <c r="U859" s="24"/>
      <c r="V859" s="24"/>
      <c r="W859" s="22"/>
      <c r="X859" s="22"/>
      <c r="Y859" s="22"/>
      <c r="Z859" s="22"/>
    </row>
    <row r="860" customFormat="false" ht="13.5" hidden="false" customHeight="true" outlineLevel="0" collapsed="false">
      <c r="A860" s="22"/>
      <c r="B860" s="22"/>
      <c r="C860" s="22"/>
      <c r="D860" s="22"/>
      <c r="E860" s="22"/>
      <c r="F860" s="22"/>
      <c r="G860" s="22"/>
      <c r="H860" s="22"/>
      <c r="I860" s="22"/>
      <c r="J860" s="22"/>
      <c r="K860" s="22"/>
      <c r="L860" s="22"/>
      <c r="M860" s="22"/>
      <c r="N860" s="22"/>
      <c r="O860" s="22"/>
      <c r="P860" s="22"/>
      <c r="Q860" s="22"/>
      <c r="R860" s="22"/>
      <c r="S860" s="22"/>
      <c r="T860" s="22"/>
      <c r="U860" s="24"/>
      <c r="V860" s="24"/>
      <c r="W860" s="22"/>
      <c r="X860" s="22"/>
      <c r="Y860" s="22"/>
      <c r="Z860" s="22"/>
    </row>
    <row r="861" customFormat="false" ht="13.5" hidden="false" customHeight="true" outlineLevel="0" collapsed="false">
      <c r="A861" s="22"/>
      <c r="B861" s="22"/>
      <c r="C861" s="22"/>
      <c r="D861" s="22"/>
      <c r="E861" s="22"/>
      <c r="F861" s="22"/>
      <c r="G861" s="22"/>
      <c r="H861" s="22"/>
      <c r="I861" s="22"/>
      <c r="J861" s="22"/>
      <c r="K861" s="22"/>
      <c r="L861" s="22"/>
      <c r="M861" s="22"/>
      <c r="N861" s="22"/>
      <c r="O861" s="22"/>
      <c r="P861" s="22"/>
      <c r="Q861" s="22"/>
      <c r="R861" s="22"/>
      <c r="S861" s="22"/>
      <c r="T861" s="22"/>
      <c r="U861" s="24"/>
      <c r="V861" s="24"/>
      <c r="W861" s="22"/>
      <c r="X861" s="22"/>
      <c r="Y861" s="22"/>
      <c r="Z861" s="22"/>
    </row>
    <row r="862" customFormat="false" ht="13.5" hidden="false" customHeight="true" outlineLevel="0" collapsed="false">
      <c r="A862" s="22"/>
      <c r="B862" s="22"/>
      <c r="C862" s="22"/>
      <c r="D862" s="22"/>
      <c r="E862" s="22"/>
      <c r="F862" s="22"/>
      <c r="G862" s="22"/>
      <c r="H862" s="22"/>
      <c r="I862" s="22"/>
      <c r="J862" s="22"/>
      <c r="K862" s="22"/>
      <c r="L862" s="22"/>
      <c r="M862" s="22"/>
      <c r="N862" s="22"/>
      <c r="O862" s="22"/>
      <c r="P862" s="22"/>
      <c r="Q862" s="22"/>
      <c r="R862" s="22"/>
      <c r="S862" s="22"/>
      <c r="T862" s="22"/>
      <c r="U862" s="24"/>
      <c r="V862" s="24"/>
      <c r="W862" s="22"/>
      <c r="X862" s="22"/>
      <c r="Y862" s="22"/>
      <c r="Z862" s="22"/>
    </row>
    <row r="863" customFormat="false" ht="13.5" hidden="false" customHeight="true" outlineLevel="0" collapsed="false">
      <c r="A863" s="22"/>
      <c r="B863" s="22"/>
      <c r="C863" s="22"/>
      <c r="D863" s="22"/>
      <c r="E863" s="22"/>
      <c r="F863" s="22"/>
      <c r="G863" s="22"/>
      <c r="H863" s="22"/>
      <c r="I863" s="22"/>
      <c r="J863" s="22"/>
      <c r="K863" s="22"/>
      <c r="L863" s="22"/>
      <c r="M863" s="22"/>
      <c r="N863" s="22"/>
      <c r="O863" s="22"/>
      <c r="P863" s="22"/>
      <c r="Q863" s="22"/>
      <c r="R863" s="22"/>
      <c r="S863" s="22"/>
      <c r="T863" s="22"/>
      <c r="U863" s="24"/>
      <c r="V863" s="24"/>
      <c r="W863" s="22"/>
      <c r="X863" s="22"/>
      <c r="Y863" s="22"/>
      <c r="Z863" s="22"/>
    </row>
    <row r="864" customFormat="false" ht="13.5" hidden="false" customHeight="true" outlineLevel="0" collapsed="false">
      <c r="A864" s="22"/>
      <c r="B864" s="22"/>
      <c r="C864" s="22"/>
      <c r="D864" s="22"/>
      <c r="E864" s="22"/>
      <c r="F864" s="22"/>
      <c r="G864" s="22"/>
      <c r="H864" s="22"/>
      <c r="I864" s="22"/>
      <c r="J864" s="22"/>
      <c r="K864" s="22"/>
      <c r="L864" s="22"/>
      <c r="M864" s="22"/>
      <c r="N864" s="22"/>
      <c r="O864" s="22"/>
      <c r="P864" s="22"/>
      <c r="Q864" s="22"/>
      <c r="R864" s="22"/>
      <c r="S864" s="22"/>
      <c r="T864" s="22"/>
      <c r="U864" s="24"/>
      <c r="V864" s="24"/>
      <c r="W864" s="22"/>
      <c r="X864" s="22"/>
      <c r="Y864" s="22"/>
      <c r="Z864" s="22"/>
    </row>
    <row r="865" customFormat="false" ht="13.5" hidden="false" customHeight="true" outlineLevel="0" collapsed="false">
      <c r="A865" s="22"/>
      <c r="B865" s="22"/>
      <c r="C865" s="22"/>
      <c r="D865" s="22"/>
      <c r="E865" s="22"/>
      <c r="F865" s="22"/>
      <c r="G865" s="22"/>
      <c r="H865" s="22"/>
      <c r="I865" s="22"/>
      <c r="J865" s="22"/>
      <c r="K865" s="22"/>
      <c r="L865" s="22"/>
      <c r="M865" s="22"/>
      <c r="N865" s="22"/>
      <c r="O865" s="22"/>
      <c r="P865" s="22"/>
      <c r="Q865" s="22"/>
      <c r="R865" s="22"/>
      <c r="S865" s="22"/>
      <c r="T865" s="22"/>
      <c r="U865" s="24"/>
      <c r="V865" s="24"/>
      <c r="W865" s="22"/>
      <c r="X865" s="22"/>
      <c r="Y865" s="22"/>
      <c r="Z865" s="22"/>
    </row>
    <row r="866" customFormat="false" ht="13.5" hidden="false" customHeight="true" outlineLevel="0" collapsed="false">
      <c r="A866" s="22"/>
      <c r="B866" s="22"/>
      <c r="C866" s="22"/>
      <c r="D866" s="22"/>
      <c r="E866" s="22"/>
      <c r="F866" s="22"/>
      <c r="G866" s="22"/>
      <c r="H866" s="22"/>
      <c r="I866" s="22"/>
      <c r="J866" s="22"/>
      <c r="K866" s="22"/>
      <c r="L866" s="22"/>
      <c r="M866" s="22"/>
      <c r="N866" s="22"/>
      <c r="O866" s="22"/>
      <c r="P866" s="22"/>
      <c r="Q866" s="22"/>
      <c r="R866" s="22"/>
      <c r="S866" s="22"/>
      <c r="T866" s="22"/>
      <c r="U866" s="24"/>
      <c r="V866" s="24"/>
      <c r="W866" s="22"/>
      <c r="X866" s="22"/>
      <c r="Y866" s="22"/>
      <c r="Z866" s="22"/>
    </row>
    <row r="867" customFormat="false" ht="13.5" hidden="false" customHeight="true" outlineLevel="0" collapsed="false">
      <c r="A867" s="22"/>
      <c r="B867" s="22"/>
      <c r="C867" s="22"/>
      <c r="D867" s="22"/>
      <c r="E867" s="22"/>
      <c r="F867" s="22"/>
      <c r="G867" s="22"/>
      <c r="H867" s="22"/>
      <c r="I867" s="22"/>
      <c r="J867" s="22"/>
      <c r="K867" s="22"/>
      <c r="L867" s="22"/>
      <c r="M867" s="22"/>
      <c r="N867" s="22"/>
      <c r="O867" s="22"/>
      <c r="P867" s="22"/>
      <c r="Q867" s="22"/>
      <c r="R867" s="22"/>
      <c r="S867" s="22"/>
      <c r="T867" s="22"/>
      <c r="U867" s="24"/>
      <c r="V867" s="24"/>
      <c r="W867" s="22"/>
      <c r="X867" s="22"/>
      <c r="Y867" s="22"/>
      <c r="Z867" s="22"/>
    </row>
    <row r="868" customFormat="false" ht="13.5" hidden="false" customHeight="true" outlineLevel="0" collapsed="false">
      <c r="A868" s="22"/>
      <c r="B868" s="22"/>
      <c r="C868" s="22"/>
      <c r="D868" s="22"/>
      <c r="E868" s="22"/>
      <c r="F868" s="22"/>
      <c r="G868" s="22"/>
      <c r="H868" s="22"/>
      <c r="I868" s="22"/>
      <c r="J868" s="22"/>
      <c r="K868" s="22"/>
      <c r="L868" s="22"/>
      <c r="M868" s="22"/>
      <c r="N868" s="22"/>
      <c r="O868" s="22"/>
      <c r="P868" s="22"/>
      <c r="Q868" s="22"/>
      <c r="R868" s="22"/>
      <c r="S868" s="22"/>
      <c r="T868" s="22"/>
      <c r="U868" s="24"/>
      <c r="V868" s="24"/>
      <c r="W868" s="22"/>
      <c r="X868" s="22"/>
      <c r="Y868" s="22"/>
      <c r="Z868" s="22"/>
    </row>
    <row r="869" customFormat="false" ht="13.5" hidden="false" customHeight="true" outlineLevel="0" collapsed="false">
      <c r="A869" s="22"/>
      <c r="B869" s="22"/>
      <c r="C869" s="22"/>
      <c r="D869" s="22"/>
      <c r="E869" s="22"/>
      <c r="F869" s="22"/>
      <c r="G869" s="22"/>
      <c r="H869" s="22"/>
      <c r="I869" s="22"/>
      <c r="J869" s="22"/>
      <c r="K869" s="22"/>
      <c r="L869" s="22"/>
      <c r="M869" s="22"/>
      <c r="N869" s="22"/>
      <c r="O869" s="22"/>
      <c r="P869" s="22"/>
      <c r="Q869" s="22"/>
      <c r="R869" s="22"/>
      <c r="S869" s="22"/>
      <c r="T869" s="22"/>
      <c r="U869" s="24"/>
      <c r="V869" s="24"/>
      <c r="W869" s="22"/>
      <c r="X869" s="22"/>
      <c r="Y869" s="22"/>
      <c r="Z869" s="22"/>
    </row>
    <row r="870" customFormat="false" ht="13.5" hidden="false" customHeight="true" outlineLevel="0" collapsed="false">
      <c r="A870" s="22"/>
      <c r="B870" s="22"/>
      <c r="C870" s="22"/>
      <c r="D870" s="22"/>
      <c r="E870" s="22"/>
      <c r="F870" s="22"/>
      <c r="G870" s="22"/>
      <c r="H870" s="22"/>
      <c r="I870" s="22"/>
      <c r="J870" s="22"/>
      <c r="K870" s="22"/>
      <c r="L870" s="22"/>
      <c r="M870" s="22"/>
      <c r="N870" s="22"/>
      <c r="O870" s="22"/>
      <c r="P870" s="22"/>
      <c r="Q870" s="22"/>
      <c r="R870" s="22"/>
      <c r="S870" s="22"/>
      <c r="T870" s="22"/>
      <c r="U870" s="24"/>
      <c r="V870" s="24"/>
      <c r="W870" s="22"/>
      <c r="X870" s="22"/>
      <c r="Y870" s="22"/>
      <c r="Z870" s="22"/>
    </row>
    <row r="871" customFormat="false" ht="13.5" hidden="false" customHeight="true" outlineLevel="0" collapsed="false">
      <c r="A871" s="22"/>
      <c r="B871" s="22"/>
      <c r="C871" s="22"/>
      <c r="D871" s="22"/>
      <c r="E871" s="22"/>
      <c r="F871" s="22"/>
      <c r="G871" s="22"/>
      <c r="H871" s="22"/>
      <c r="I871" s="22"/>
      <c r="J871" s="22"/>
      <c r="K871" s="22"/>
      <c r="L871" s="22"/>
      <c r="M871" s="22"/>
      <c r="N871" s="22"/>
      <c r="O871" s="22"/>
      <c r="P871" s="22"/>
      <c r="Q871" s="22"/>
      <c r="R871" s="22"/>
      <c r="S871" s="22"/>
      <c r="T871" s="22"/>
      <c r="U871" s="24"/>
      <c r="V871" s="24"/>
      <c r="W871" s="22"/>
      <c r="X871" s="22"/>
      <c r="Y871" s="22"/>
      <c r="Z871" s="22"/>
    </row>
    <row r="872" customFormat="false" ht="13.5" hidden="false" customHeight="true" outlineLevel="0" collapsed="false">
      <c r="A872" s="22"/>
      <c r="B872" s="22"/>
      <c r="C872" s="22"/>
      <c r="D872" s="22"/>
      <c r="E872" s="22"/>
      <c r="F872" s="22"/>
      <c r="G872" s="22"/>
      <c r="H872" s="22"/>
      <c r="I872" s="22"/>
      <c r="J872" s="22"/>
      <c r="K872" s="22"/>
      <c r="L872" s="22"/>
      <c r="M872" s="22"/>
      <c r="N872" s="22"/>
      <c r="O872" s="22"/>
      <c r="P872" s="22"/>
      <c r="Q872" s="22"/>
      <c r="R872" s="22"/>
      <c r="S872" s="22"/>
      <c r="T872" s="22"/>
      <c r="U872" s="24"/>
      <c r="V872" s="24"/>
      <c r="W872" s="22"/>
      <c r="X872" s="22"/>
      <c r="Y872" s="22"/>
      <c r="Z872" s="22"/>
    </row>
    <row r="873" customFormat="false" ht="13.5" hidden="false" customHeight="true" outlineLevel="0" collapsed="false">
      <c r="A873" s="22"/>
      <c r="B873" s="22"/>
      <c r="C873" s="22"/>
      <c r="D873" s="22"/>
      <c r="E873" s="22"/>
      <c r="F873" s="22"/>
      <c r="G873" s="22"/>
      <c r="H873" s="22"/>
      <c r="I873" s="22"/>
      <c r="J873" s="22"/>
      <c r="K873" s="22"/>
      <c r="L873" s="22"/>
      <c r="M873" s="22"/>
      <c r="N873" s="22"/>
      <c r="O873" s="22"/>
      <c r="P873" s="22"/>
      <c r="Q873" s="22"/>
      <c r="R873" s="22"/>
      <c r="S873" s="22"/>
      <c r="T873" s="22"/>
      <c r="U873" s="24"/>
      <c r="V873" s="24"/>
      <c r="W873" s="22"/>
      <c r="X873" s="22"/>
      <c r="Y873" s="22"/>
      <c r="Z873" s="22"/>
    </row>
    <row r="874" customFormat="false" ht="13.5" hidden="false" customHeight="true" outlineLevel="0" collapsed="false">
      <c r="A874" s="22"/>
      <c r="B874" s="22"/>
      <c r="C874" s="22"/>
      <c r="D874" s="22"/>
      <c r="E874" s="22"/>
      <c r="F874" s="22"/>
      <c r="G874" s="22"/>
      <c r="H874" s="22"/>
      <c r="I874" s="22"/>
      <c r="J874" s="22"/>
      <c r="K874" s="22"/>
      <c r="L874" s="22"/>
      <c r="M874" s="22"/>
      <c r="N874" s="22"/>
      <c r="O874" s="22"/>
      <c r="P874" s="22"/>
      <c r="Q874" s="22"/>
      <c r="R874" s="22"/>
      <c r="S874" s="22"/>
      <c r="T874" s="22"/>
      <c r="U874" s="24"/>
      <c r="V874" s="24"/>
      <c r="W874" s="22"/>
      <c r="X874" s="22"/>
      <c r="Y874" s="22"/>
      <c r="Z874" s="22"/>
    </row>
    <row r="875" customFormat="false" ht="13.5" hidden="false" customHeight="true" outlineLevel="0" collapsed="false">
      <c r="A875" s="22"/>
      <c r="B875" s="22"/>
      <c r="C875" s="22"/>
      <c r="D875" s="22"/>
      <c r="E875" s="22"/>
      <c r="F875" s="22"/>
      <c r="G875" s="22"/>
      <c r="H875" s="22"/>
      <c r="I875" s="22"/>
      <c r="J875" s="22"/>
      <c r="K875" s="22"/>
      <c r="L875" s="22"/>
      <c r="M875" s="22"/>
      <c r="N875" s="22"/>
      <c r="O875" s="22"/>
      <c r="P875" s="22"/>
      <c r="Q875" s="22"/>
      <c r="R875" s="22"/>
      <c r="S875" s="22"/>
      <c r="T875" s="22"/>
      <c r="U875" s="24"/>
      <c r="V875" s="24"/>
      <c r="W875" s="22"/>
      <c r="X875" s="22"/>
      <c r="Y875" s="22"/>
      <c r="Z875" s="22"/>
    </row>
    <row r="876" customFormat="false" ht="13.5" hidden="false" customHeight="true" outlineLevel="0" collapsed="false">
      <c r="A876" s="22"/>
      <c r="B876" s="22"/>
      <c r="C876" s="22"/>
      <c r="D876" s="22"/>
      <c r="E876" s="22"/>
      <c r="F876" s="22"/>
      <c r="G876" s="22"/>
      <c r="H876" s="22"/>
      <c r="I876" s="22"/>
      <c r="J876" s="22"/>
      <c r="K876" s="22"/>
      <c r="L876" s="22"/>
      <c r="M876" s="22"/>
      <c r="N876" s="22"/>
      <c r="O876" s="22"/>
      <c r="P876" s="22"/>
      <c r="Q876" s="22"/>
      <c r="R876" s="22"/>
      <c r="S876" s="22"/>
      <c r="T876" s="22"/>
      <c r="U876" s="24"/>
      <c r="V876" s="24"/>
      <c r="W876" s="22"/>
      <c r="X876" s="22"/>
      <c r="Y876" s="22"/>
      <c r="Z876" s="22"/>
    </row>
    <row r="877" customFormat="false" ht="13.5" hidden="false" customHeight="true" outlineLevel="0" collapsed="false">
      <c r="A877" s="22"/>
      <c r="B877" s="22"/>
      <c r="C877" s="22"/>
      <c r="D877" s="22"/>
      <c r="E877" s="22"/>
      <c r="F877" s="22"/>
      <c r="G877" s="22"/>
      <c r="H877" s="22"/>
      <c r="I877" s="22"/>
      <c r="J877" s="22"/>
      <c r="K877" s="22"/>
      <c r="L877" s="22"/>
      <c r="M877" s="22"/>
      <c r="N877" s="22"/>
      <c r="O877" s="22"/>
      <c r="P877" s="22"/>
      <c r="Q877" s="22"/>
      <c r="R877" s="22"/>
      <c r="S877" s="22"/>
      <c r="T877" s="22"/>
      <c r="U877" s="24"/>
      <c r="V877" s="24"/>
      <c r="W877" s="22"/>
      <c r="X877" s="22"/>
      <c r="Y877" s="22"/>
      <c r="Z877" s="22"/>
    </row>
    <row r="878" customFormat="false" ht="13.5" hidden="false" customHeight="true" outlineLevel="0" collapsed="false">
      <c r="A878" s="22"/>
      <c r="B878" s="22"/>
      <c r="C878" s="22"/>
      <c r="D878" s="22"/>
      <c r="E878" s="22"/>
      <c r="F878" s="22"/>
      <c r="G878" s="22"/>
      <c r="H878" s="22"/>
      <c r="I878" s="22"/>
      <c r="J878" s="22"/>
      <c r="K878" s="22"/>
      <c r="L878" s="22"/>
      <c r="M878" s="22"/>
      <c r="N878" s="22"/>
      <c r="O878" s="22"/>
      <c r="P878" s="22"/>
      <c r="Q878" s="22"/>
      <c r="R878" s="22"/>
      <c r="S878" s="22"/>
      <c r="T878" s="22"/>
      <c r="U878" s="24"/>
      <c r="V878" s="24"/>
      <c r="W878" s="22"/>
      <c r="X878" s="22"/>
      <c r="Y878" s="22"/>
      <c r="Z878" s="22"/>
    </row>
    <row r="879" customFormat="false" ht="13.5" hidden="false" customHeight="true" outlineLevel="0" collapsed="false">
      <c r="A879" s="22"/>
      <c r="B879" s="22"/>
      <c r="C879" s="22"/>
      <c r="D879" s="22"/>
      <c r="E879" s="22"/>
      <c r="F879" s="22"/>
      <c r="G879" s="22"/>
      <c r="H879" s="22"/>
      <c r="I879" s="22"/>
      <c r="J879" s="22"/>
      <c r="K879" s="22"/>
      <c r="L879" s="22"/>
      <c r="M879" s="22"/>
      <c r="N879" s="22"/>
      <c r="O879" s="22"/>
      <c r="P879" s="22"/>
      <c r="Q879" s="22"/>
      <c r="R879" s="22"/>
      <c r="S879" s="22"/>
      <c r="T879" s="22"/>
      <c r="U879" s="24"/>
      <c r="V879" s="24"/>
      <c r="W879" s="22"/>
      <c r="X879" s="22"/>
      <c r="Y879" s="22"/>
      <c r="Z879" s="22"/>
    </row>
    <row r="880" customFormat="false" ht="13.5" hidden="false" customHeight="true" outlineLevel="0" collapsed="false">
      <c r="A880" s="22"/>
      <c r="B880" s="22"/>
      <c r="C880" s="22"/>
      <c r="D880" s="22"/>
      <c r="E880" s="22"/>
      <c r="F880" s="22"/>
      <c r="G880" s="22"/>
      <c r="H880" s="22"/>
      <c r="I880" s="22"/>
      <c r="J880" s="22"/>
      <c r="K880" s="22"/>
      <c r="L880" s="22"/>
      <c r="M880" s="22"/>
      <c r="N880" s="22"/>
      <c r="O880" s="22"/>
      <c r="P880" s="22"/>
      <c r="Q880" s="22"/>
      <c r="R880" s="22"/>
      <c r="S880" s="22"/>
      <c r="T880" s="22"/>
      <c r="U880" s="24"/>
      <c r="V880" s="24"/>
      <c r="W880" s="22"/>
      <c r="X880" s="22"/>
      <c r="Y880" s="22"/>
      <c r="Z880" s="22"/>
    </row>
    <row r="881" customFormat="false" ht="13.5" hidden="false" customHeight="true" outlineLevel="0" collapsed="false">
      <c r="A881" s="22"/>
      <c r="B881" s="22"/>
      <c r="C881" s="22"/>
      <c r="D881" s="22"/>
      <c r="E881" s="22"/>
      <c r="F881" s="22"/>
      <c r="G881" s="22"/>
      <c r="H881" s="22"/>
      <c r="I881" s="22"/>
      <c r="J881" s="22"/>
      <c r="K881" s="22"/>
      <c r="L881" s="22"/>
      <c r="M881" s="22"/>
      <c r="N881" s="22"/>
      <c r="O881" s="22"/>
      <c r="P881" s="22"/>
      <c r="Q881" s="22"/>
      <c r="R881" s="22"/>
      <c r="S881" s="22"/>
      <c r="T881" s="22"/>
      <c r="U881" s="24"/>
      <c r="V881" s="24"/>
      <c r="W881" s="22"/>
      <c r="X881" s="22"/>
      <c r="Y881" s="22"/>
      <c r="Z881" s="22"/>
    </row>
    <row r="882" customFormat="false" ht="13.5" hidden="false" customHeight="true" outlineLevel="0" collapsed="false">
      <c r="A882" s="22"/>
      <c r="B882" s="22"/>
      <c r="C882" s="22"/>
      <c r="D882" s="22"/>
      <c r="E882" s="22"/>
      <c r="F882" s="22"/>
      <c r="G882" s="22"/>
      <c r="H882" s="22"/>
      <c r="I882" s="22"/>
      <c r="J882" s="22"/>
      <c r="K882" s="22"/>
      <c r="L882" s="22"/>
      <c r="M882" s="22"/>
      <c r="N882" s="22"/>
      <c r="O882" s="22"/>
      <c r="P882" s="22"/>
      <c r="Q882" s="22"/>
      <c r="R882" s="22"/>
      <c r="S882" s="22"/>
      <c r="T882" s="22"/>
      <c r="U882" s="24"/>
      <c r="V882" s="24"/>
      <c r="W882" s="22"/>
      <c r="X882" s="22"/>
      <c r="Y882" s="22"/>
      <c r="Z882" s="22"/>
    </row>
    <row r="883" customFormat="false" ht="13.5" hidden="false" customHeight="true" outlineLevel="0" collapsed="false">
      <c r="A883" s="22"/>
      <c r="B883" s="22"/>
      <c r="C883" s="22"/>
      <c r="D883" s="22"/>
      <c r="E883" s="22"/>
      <c r="F883" s="22"/>
      <c r="G883" s="22"/>
      <c r="H883" s="22"/>
      <c r="I883" s="22"/>
      <c r="J883" s="22"/>
      <c r="K883" s="22"/>
      <c r="L883" s="22"/>
      <c r="M883" s="22"/>
      <c r="N883" s="22"/>
      <c r="O883" s="22"/>
      <c r="P883" s="22"/>
      <c r="Q883" s="22"/>
      <c r="R883" s="22"/>
      <c r="S883" s="22"/>
      <c r="T883" s="22"/>
      <c r="U883" s="24"/>
      <c r="V883" s="24"/>
      <c r="W883" s="22"/>
      <c r="X883" s="22"/>
      <c r="Y883" s="22"/>
      <c r="Z883" s="22"/>
    </row>
    <row r="884" customFormat="false" ht="13.5" hidden="false" customHeight="true" outlineLevel="0" collapsed="false">
      <c r="A884" s="22"/>
      <c r="B884" s="22"/>
      <c r="C884" s="22"/>
      <c r="D884" s="22"/>
      <c r="E884" s="22"/>
      <c r="F884" s="22"/>
      <c r="G884" s="22"/>
      <c r="H884" s="22"/>
      <c r="I884" s="22"/>
      <c r="J884" s="22"/>
      <c r="K884" s="22"/>
      <c r="L884" s="22"/>
      <c r="M884" s="22"/>
      <c r="N884" s="22"/>
      <c r="O884" s="22"/>
      <c r="P884" s="22"/>
      <c r="Q884" s="22"/>
      <c r="R884" s="22"/>
      <c r="S884" s="22"/>
      <c r="T884" s="22"/>
      <c r="U884" s="24"/>
      <c r="V884" s="24"/>
      <c r="W884" s="22"/>
      <c r="X884" s="22"/>
      <c r="Y884" s="22"/>
      <c r="Z884" s="22"/>
    </row>
    <row r="885" customFormat="false" ht="13.5" hidden="false" customHeight="true" outlineLevel="0" collapsed="false">
      <c r="A885" s="22"/>
      <c r="B885" s="22"/>
      <c r="C885" s="22"/>
      <c r="D885" s="22"/>
      <c r="E885" s="22"/>
      <c r="F885" s="22"/>
      <c r="G885" s="22"/>
      <c r="H885" s="22"/>
      <c r="I885" s="22"/>
      <c r="J885" s="22"/>
      <c r="K885" s="22"/>
      <c r="L885" s="22"/>
      <c r="M885" s="22"/>
      <c r="N885" s="22"/>
      <c r="O885" s="22"/>
      <c r="P885" s="22"/>
      <c r="Q885" s="22"/>
      <c r="R885" s="22"/>
      <c r="S885" s="22"/>
      <c r="T885" s="22"/>
      <c r="U885" s="24"/>
      <c r="V885" s="24"/>
      <c r="W885" s="22"/>
      <c r="X885" s="22"/>
      <c r="Y885" s="22"/>
      <c r="Z885" s="22"/>
    </row>
    <row r="886" customFormat="false" ht="13.5" hidden="false" customHeight="true" outlineLevel="0" collapsed="false">
      <c r="A886" s="22"/>
      <c r="B886" s="22"/>
      <c r="C886" s="22"/>
      <c r="D886" s="22"/>
      <c r="E886" s="22"/>
      <c r="F886" s="22"/>
      <c r="G886" s="22"/>
      <c r="H886" s="22"/>
      <c r="I886" s="22"/>
      <c r="J886" s="22"/>
      <c r="K886" s="22"/>
      <c r="L886" s="22"/>
      <c r="M886" s="22"/>
      <c r="N886" s="22"/>
      <c r="O886" s="22"/>
      <c r="P886" s="22"/>
      <c r="Q886" s="22"/>
      <c r="R886" s="22"/>
      <c r="S886" s="22"/>
      <c r="T886" s="22"/>
      <c r="U886" s="24"/>
      <c r="V886" s="24"/>
      <c r="W886" s="22"/>
      <c r="X886" s="22"/>
      <c r="Y886" s="22"/>
      <c r="Z886" s="22"/>
    </row>
    <row r="887" customFormat="false" ht="13.5" hidden="false" customHeight="true" outlineLevel="0" collapsed="false">
      <c r="A887" s="22"/>
      <c r="B887" s="22"/>
      <c r="C887" s="22"/>
      <c r="D887" s="22"/>
      <c r="E887" s="22"/>
      <c r="F887" s="22"/>
      <c r="G887" s="22"/>
      <c r="H887" s="22"/>
      <c r="I887" s="22"/>
      <c r="J887" s="22"/>
      <c r="K887" s="22"/>
      <c r="L887" s="22"/>
      <c r="M887" s="22"/>
      <c r="N887" s="22"/>
      <c r="O887" s="22"/>
      <c r="P887" s="22"/>
      <c r="Q887" s="22"/>
      <c r="R887" s="22"/>
      <c r="S887" s="22"/>
      <c r="T887" s="22"/>
      <c r="U887" s="24"/>
      <c r="V887" s="24"/>
      <c r="W887" s="22"/>
      <c r="X887" s="22"/>
      <c r="Y887" s="22"/>
      <c r="Z887" s="22"/>
    </row>
    <row r="888" customFormat="false" ht="13.5" hidden="false" customHeight="true" outlineLevel="0" collapsed="false">
      <c r="A888" s="22"/>
      <c r="B888" s="22"/>
      <c r="C888" s="22"/>
      <c r="D888" s="22"/>
      <c r="E888" s="22"/>
      <c r="F888" s="22"/>
      <c r="G888" s="22"/>
      <c r="H888" s="22"/>
      <c r="I888" s="22"/>
      <c r="J888" s="22"/>
      <c r="K888" s="22"/>
      <c r="L888" s="22"/>
      <c r="M888" s="22"/>
      <c r="N888" s="22"/>
      <c r="O888" s="22"/>
      <c r="P888" s="22"/>
      <c r="Q888" s="22"/>
      <c r="R888" s="22"/>
      <c r="S888" s="22"/>
      <c r="T888" s="22"/>
      <c r="U888" s="24"/>
      <c r="V888" s="24"/>
      <c r="W888" s="22"/>
      <c r="X888" s="22"/>
      <c r="Y888" s="22"/>
      <c r="Z888" s="22"/>
    </row>
    <row r="889" customFormat="false" ht="13.5" hidden="false" customHeight="true" outlineLevel="0" collapsed="false">
      <c r="A889" s="22"/>
      <c r="B889" s="22"/>
      <c r="C889" s="22"/>
      <c r="D889" s="22"/>
      <c r="E889" s="22"/>
      <c r="F889" s="22"/>
      <c r="G889" s="22"/>
      <c r="H889" s="22"/>
      <c r="I889" s="22"/>
      <c r="J889" s="22"/>
      <c r="K889" s="22"/>
      <c r="L889" s="22"/>
      <c r="M889" s="22"/>
      <c r="N889" s="22"/>
      <c r="O889" s="22"/>
      <c r="P889" s="22"/>
      <c r="Q889" s="22"/>
      <c r="R889" s="22"/>
      <c r="S889" s="22"/>
      <c r="T889" s="22"/>
      <c r="U889" s="24"/>
      <c r="V889" s="24"/>
      <c r="W889" s="22"/>
      <c r="X889" s="22"/>
      <c r="Y889" s="22"/>
      <c r="Z889" s="22"/>
    </row>
    <row r="890" customFormat="false" ht="13.5" hidden="false" customHeight="true" outlineLevel="0" collapsed="false">
      <c r="A890" s="22"/>
      <c r="B890" s="22"/>
      <c r="C890" s="22"/>
      <c r="D890" s="22"/>
      <c r="E890" s="22"/>
      <c r="F890" s="22"/>
      <c r="G890" s="22"/>
      <c r="H890" s="22"/>
      <c r="I890" s="22"/>
      <c r="J890" s="22"/>
      <c r="K890" s="22"/>
      <c r="L890" s="22"/>
      <c r="M890" s="22"/>
      <c r="N890" s="22"/>
      <c r="O890" s="22"/>
      <c r="P890" s="22"/>
      <c r="Q890" s="22"/>
      <c r="R890" s="22"/>
      <c r="S890" s="22"/>
      <c r="T890" s="22"/>
      <c r="U890" s="24"/>
      <c r="V890" s="24"/>
      <c r="W890" s="22"/>
      <c r="X890" s="22"/>
      <c r="Y890" s="22"/>
      <c r="Z890" s="22"/>
    </row>
    <row r="891" customFormat="false" ht="13.5" hidden="false" customHeight="true" outlineLevel="0" collapsed="false">
      <c r="A891" s="22"/>
      <c r="B891" s="22"/>
      <c r="C891" s="22"/>
      <c r="D891" s="22"/>
      <c r="E891" s="22"/>
      <c r="F891" s="22"/>
      <c r="G891" s="22"/>
      <c r="H891" s="22"/>
      <c r="I891" s="22"/>
      <c r="J891" s="22"/>
      <c r="K891" s="22"/>
      <c r="L891" s="22"/>
      <c r="M891" s="22"/>
      <c r="N891" s="22"/>
      <c r="O891" s="22"/>
      <c r="P891" s="22"/>
      <c r="Q891" s="22"/>
      <c r="R891" s="22"/>
      <c r="S891" s="22"/>
      <c r="T891" s="22"/>
      <c r="U891" s="24"/>
      <c r="V891" s="24"/>
      <c r="W891" s="22"/>
      <c r="X891" s="22"/>
      <c r="Y891" s="22"/>
      <c r="Z891" s="22"/>
    </row>
    <row r="892" customFormat="false" ht="13.5" hidden="false" customHeight="true" outlineLevel="0" collapsed="false">
      <c r="A892" s="22"/>
      <c r="B892" s="22"/>
      <c r="C892" s="22"/>
      <c r="D892" s="22"/>
      <c r="E892" s="22"/>
      <c r="F892" s="22"/>
      <c r="G892" s="22"/>
      <c r="H892" s="22"/>
      <c r="I892" s="22"/>
      <c r="J892" s="22"/>
      <c r="K892" s="22"/>
      <c r="L892" s="22"/>
      <c r="M892" s="22"/>
      <c r="N892" s="22"/>
      <c r="O892" s="22"/>
      <c r="P892" s="22"/>
      <c r="Q892" s="22"/>
      <c r="R892" s="22"/>
      <c r="S892" s="22"/>
      <c r="T892" s="22"/>
      <c r="U892" s="24"/>
      <c r="V892" s="24"/>
      <c r="W892" s="22"/>
      <c r="X892" s="22"/>
      <c r="Y892" s="22"/>
      <c r="Z892" s="22"/>
    </row>
    <row r="893" customFormat="false" ht="13.5" hidden="false" customHeight="true" outlineLevel="0" collapsed="false">
      <c r="A893" s="22"/>
      <c r="B893" s="22"/>
      <c r="C893" s="22"/>
      <c r="D893" s="22"/>
      <c r="E893" s="22"/>
      <c r="F893" s="22"/>
      <c r="G893" s="22"/>
      <c r="H893" s="22"/>
      <c r="I893" s="22"/>
      <c r="J893" s="22"/>
      <c r="K893" s="22"/>
      <c r="L893" s="22"/>
      <c r="M893" s="22"/>
      <c r="N893" s="22"/>
      <c r="O893" s="22"/>
      <c r="P893" s="22"/>
      <c r="Q893" s="22"/>
      <c r="R893" s="22"/>
      <c r="S893" s="22"/>
      <c r="T893" s="22"/>
      <c r="U893" s="24"/>
      <c r="V893" s="24"/>
      <c r="W893" s="22"/>
      <c r="X893" s="22"/>
      <c r="Y893" s="22"/>
      <c r="Z893" s="22"/>
    </row>
    <row r="894" customFormat="false" ht="13.5" hidden="false" customHeight="true" outlineLevel="0" collapsed="false">
      <c r="A894" s="22"/>
      <c r="B894" s="22"/>
      <c r="C894" s="22"/>
      <c r="D894" s="22"/>
      <c r="E894" s="22"/>
      <c r="F894" s="22"/>
      <c r="G894" s="22"/>
      <c r="H894" s="22"/>
      <c r="I894" s="22"/>
      <c r="J894" s="22"/>
      <c r="K894" s="22"/>
      <c r="L894" s="22"/>
      <c r="M894" s="22"/>
      <c r="N894" s="22"/>
      <c r="O894" s="22"/>
      <c r="P894" s="22"/>
      <c r="Q894" s="22"/>
      <c r="R894" s="22"/>
      <c r="S894" s="22"/>
      <c r="T894" s="22"/>
      <c r="U894" s="24"/>
      <c r="V894" s="24"/>
      <c r="W894" s="22"/>
      <c r="X894" s="22"/>
      <c r="Y894" s="22"/>
      <c r="Z894" s="22"/>
    </row>
    <row r="895" customFormat="false" ht="13.5" hidden="false" customHeight="true" outlineLevel="0" collapsed="false">
      <c r="A895" s="22"/>
      <c r="B895" s="22"/>
      <c r="C895" s="22"/>
      <c r="D895" s="22"/>
      <c r="E895" s="22"/>
      <c r="F895" s="22"/>
      <c r="G895" s="22"/>
      <c r="H895" s="22"/>
      <c r="I895" s="22"/>
      <c r="J895" s="22"/>
      <c r="K895" s="22"/>
      <c r="L895" s="22"/>
      <c r="M895" s="22"/>
      <c r="N895" s="22"/>
      <c r="O895" s="22"/>
      <c r="P895" s="22"/>
      <c r="Q895" s="22"/>
      <c r="R895" s="22"/>
      <c r="S895" s="22"/>
      <c r="T895" s="22"/>
      <c r="U895" s="24"/>
      <c r="V895" s="24"/>
      <c r="W895" s="22"/>
      <c r="X895" s="22"/>
      <c r="Y895" s="22"/>
      <c r="Z895" s="22"/>
    </row>
    <row r="896" customFormat="false" ht="13.5" hidden="false" customHeight="true" outlineLevel="0" collapsed="false">
      <c r="A896" s="22"/>
      <c r="B896" s="22"/>
      <c r="C896" s="22"/>
      <c r="D896" s="22"/>
      <c r="E896" s="22"/>
      <c r="F896" s="22"/>
      <c r="G896" s="22"/>
      <c r="H896" s="22"/>
      <c r="I896" s="22"/>
      <c r="J896" s="22"/>
      <c r="K896" s="22"/>
      <c r="L896" s="22"/>
      <c r="M896" s="22"/>
      <c r="N896" s="22"/>
      <c r="O896" s="22"/>
      <c r="P896" s="22"/>
      <c r="Q896" s="22"/>
      <c r="R896" s="22"/>
      <c r="S896" s="22"/>
      <c r="T896" s="22"/>
      <c r="U896" s="24"/>
      <c r="V896" s="24"/>
      <c r="W896" s="22"/>
      <c r="X896" s="22"/>
      <c r="Y896" s="22"/>
      <c r="Z896" s="22"/>
    </row>
    <row r="897" customFormat="false" ht="13.5" hidden="false" customHeight="true" outlineLevel="0" collapsed="false">
      <c r="A897" s="22"/>
      <c r="B897" s="22"/>
      <c r="C897" s="22"/>
      <c r="D897" s="22"/>
      <c r="E897" s="22"/>
      <c r="F897" s="22"/>
      <c r="G897" s="22"/>
      <c r="H897" s="22"/>
      <c r="I897" s="22"/>
      <c r="J897" s="22"/>
      <c r="K897" s="22"/>
      <c r="L897" s="22"/>
      <c r="M897" s="22"/>
      <c r="N897" s="22"/>
      <c r="O897" s="22"/>
      <c r="P897" s="22"/>
      <c r="Q897" s="22"/>
      <c r="R897" s="22"/>
      <c r="S897" s="22"/>
      <c r="T897" s="22"/>
      <c r="U897" s="24"/>
      <c r="V897" s="24"/>
      <c r="W897" s="22"/>
      <c r="X897" s="22"/>
      <c r="Y897" s="22"/>
      <c r="Z897" s="22"/>
    </row>
    <row r="898" customFormat="false" ht="13.5" hidden="false" customHeight="true" outlineLevel="0" collapsed="false">
      <c r="A898" s="22"/>
      <c r="B898" s="22"/>
      <c r="C898" s="22"/>
      <c r="D898" s="22"/>
      <c r="E898" s="22"/>
      <c r="F898" s="22"/>
      <c r="G898" s="22"/>
      <c r="H898" s="22"/>
      <c r="I898" s="22"/>
      <c r="J898" s="22"/>
      <c r="K898" s="22"/>
      <c r="L898" s="22"/>
      <c r="M898" s="22"/>
      <c r="N898" s="22"/>
      <c r="O898" s="22"/>
      <c r="P898" s="22"/>
      <c r="Q898" s="22"/>
      <c r="R898" s="22"/>
      <c r="S898" s="22"/>
      <c r="T898" s="22"/>
      <c r="U898" s="24"/>
      <c r="V898" s="24"/>
      <c r="W898" s="22"/>
      <c r="X898" s="22"/>
      <c r="Y898" s="22"/>
      <c r="Z898" s="22"/>
    </row>
    <row r="899" customFormat="false" ht="13.5" hidden="false" customHeight="true" outlineLevel="0" collapsed="false">
      <c r="A899" s="22"/>
      <c r="B899" s="22"/>
      <c r="C899" s="22"/>
      <c r="D899" s="22"/>
      <c r="E899" s="22"/>
      <c r="F899" s="22"/>
      <c r="G899" s="22"/>
      <c r="H899" s="22"/>
      <c r="I899" s="22"/>
      <c r="J899" s="22"/>
      <c r="K899" s="22"/>
      <c r="L899" s="22"/>
      <c r="M899" s="22"/>
      <c r="N899" s="22"/>
      <c r="O899" s="22"/>
      <c r="P899" s="22"/>
      <c r="Q899" s="22"/>
      <c r="R899" s="22"/>
      <c r="S899" s="22"/>
      <c r="T899" s="22"/>
      <c r="U899" s="24"/>
      <c r="V899" s="24"/>
      <c r="W899" s="22"/>
      <c r="X899" s="22"/>
      <c r="Y899" s="22"/>
      <c r="Z899" s="22"/>
    </row>
    <row r="900" customFormat="false" ht="13.5" hidden="false" customHeight="true" outlineLevel="0" collapsed="false">
      <c r="A900" s="22"/>
      <c r="B900" s="22"/>
      <c r="C900" s="22"/>
      <c r="D900" s="22"/>
      <c r="E900" s="22"/>
      <c r="F900" s="22"/>
      <c r="G900" s="22"/>
      <c r="H900" s="22"/>
      <c r="I900" s="22"/>
      <c r="J900" s="22"/>
      <c r="K900" s="22"/>
      <c r="L900" s="22"/>
      <c r="M900" s="22"/>
      <c r="N900" s="22"/>
      <c r="O900" s="22"/>
      <c r="P900" s="22"/>
      <c r="Q900" s="22"/>
      <c r="R900" s="22"/>
      <c r="S900" s="22"/>
      <c r="T900" s="22"/>
      <c r="U900" s="24"/>
      <c r="V900" s="24"/>
      <c r="W900" s="22"/>
      <c r="X900" s="22"/>
      <c r="Y900" s="22"/>
      <c r="Z900" s="22"/>
    </row>
    <row r="901" customFormat="false" ht="13.5" hidden="false" customHeight="true" outlineLevel="0" collapsed="false">
      <c r="A901" s="22"/>
      <c r="B901" s="22"/>
      <c r="C901" s="22"/>
      <c r="D901" s="22"/>
      <c r="E901" s="22"/>
      <c r="F901" s="22"/>
      <c r="G901" s="22"/>
      <c r="H901" s="22"/>
      <c r="I901" s="22"/>
      <c r="J901" s="22"/>
      <c r="K901" s="22"/>
      <c r="L901" s="22"/>
      <c r="M901" s="22"/>
      <c r="N901" s="22"/>
      <c r="O901" s="22"/>
      <c r="P901" s="22"/>
      <c r="Q901" s="22"/>
      <c r="R901" s="22"/>
      <c r="S901" s="22"/>
      <c r="T901" s="22"/>
      <c r="U901" s="24"/>
      <c r="V901" s="24"/>
      <c r="W901" s="22"/>
      <c r="X901" s="22"/>
      <c r="Y901" s="22"/>
      <c r="Z901" s="22"/>
    </row>
    <row r="902" customFormat="false" ht="13.5" hidden="false" customHeight="true" outlineLevel="0" collapsed="false">
      <c r="A902" s="22"/>
      <c r="B902" s="22"/>
      <c r="C902" s="22"/>
      <c r="D902" s="22"/>
      <c r="E902" s="22"/>
      <c r="F902" s="22"/>
      <c r="G902" s="22"/>
      <c r="H902" s="22"/>
      <c r="I902" s="22"/>
      <c r="J902" s="22"/>
      <c r="K902" s="22"/>
      <c r="L902" s="22"/>
      <c r="M902" s="22"/>
      <c r="N902" s="22"/>
      <c r="O902" s="22"/>
      <c r="P902" s="22"/>
      <c r="Q902" s="22"/>
      <c r="R902" s="22"/>
      <c r="S902" s="22"/>
      <c r="T902" s="22"/>
      <c r="U902" s="24"/>
      <c r="V902" s="24"/>
      <c r="W902" s="22"/>
      <c r="X902" s="22"/>
      <c r="Y902" s="22"/>
      <c r="Z902" s="22"/>
    </row>
    <row r="903" customFormat="false" ht="13.5" hidden="false" customHeight="true" outlineLevel="0" collapsed="false">
      <c r="A903" s="22"/>
      <c r="B903" s="22"/>
      <c r="C903" s="22"/>
      <c r="D903" s="22"/>
      <c r="E903" s="22"/>
      <c r="F903" s="22"/>
      <c r="G903" s="22"/>
      <c r="H903" s="22"/>
      <c r="I903" s="22"/>
      <c r="J903" s="22"/>
      <c r="K903" s="22"/>
      <c r="L903" s="22"/>
      <c r="M903" s="22"/>
      <c r="N903" s="22"/>
      <c r="O903" s="22"/>
      <c r="P903" s="22"/>
      <c r="Q903" s="22"/>
      <c r="R903" s="22"/>
      <c r="S903" s="22"/>
      <c r="T903" s="22"/>
      <c r="U903" s="24"/>
      <c r="V903" s="24"/>
      <c r="W903" s="22"/>
      <c r="X903" s="22"/>
      <c r="Y903" s="22"/>
      <c r="Z903" s="22"/>
    </row>
    <row r="904" customFormat="false" ht="13.5" hidden="false" customHeight="true" outlineLevel="0" collapsed="false">
      <c r="A904" s="22"/>
      <c r="B904" s="22"/>
      <c r="C904" s="22"/>
      <c r="D904" s="22"/>
      <c r="E904" s="22"/>
      <c r="F904" s="22"/>
      <c r="G904" s="22"/>
      <c r="H904" s="22"/>
      <c r="I904" s="22"/>
      <c r="J904" s="22"/>
      <c r="K904" s="22"/>
      <c r="L904" s="22"/>
      <c r="M904" s="22"/>
      <c r="N904" s="22"/>
      <c r="O904" s="22"/>
      <c r="P904" s="22"/>
      <c r="Q904" s="22"/>
      <c r="R904" s="22"/>
      <c r="S904" s="22"/>
      <c r="T904" s="22"/>
      <c r="U904" s="24"/>
      <c r="V904" s="24"/>
      <c r="W904" s="22"/>
      <c r="X904" s="22"/>
      <c r="Y904" s="22"/>
      <c r="Z904" s="22"/>
    </row>
    <row r="905" customFormat="false" ht="13.5" hidden="false" customHeight="true" outlineLevel="0" collapsed="false">
      <c r="A905" s="22"/>
      <c r="B905" s="22"/>
      <c r="C905" s="22"/>
      <c r="D905" s="22"/>
      <c r="E905" s="22"/>
      <c r="F905" s="22"/>
      <c r="G905" s="22"/>
      <c r="H905" s="22"/>
      <c r="I905" s="22"/>
      <c r="J905" s="22"/>
      <c r="K905" s="22"/>
      <c r="L905" s="22"/>
      <c r="M905" s="22"/>
      <c r="N905" s="22"/>
      <c r="O905" s="22"/>
      <c r="P905" s="22"/>
      <c r="Q905" s="22"/>
      <c r="R905" s="22"/>
      <c r="S905" s="22"/>
      <c r="T905" s="22"/>
      <c r="U905" s="24"/>
      <c r="V905" s="24"/>
      <c r="W905" s="22"/>
      <c r="X905" s="22"/>
      <c r="Y905" s="22"/>
      <c r="Z905" s="22"/>
    </row>
    <row r="906" customFormat="false" ht="13.5" hidden="false" customHeight="true" outlineLevel="0" collapsed="false">
      <c r="A906" s="22"/>
      <c r="B906" s="22"/>
      <c r="C906" s="22"/>
      <c r="D906" s="22"/>
      <c r="E906" s="22"/>
      <c r="F906" s="22"/>
      <c r="G906" s="22"/>
      <c r="H906" s="22"/>
      <c r="I906" s="22"/>
      <c r="J906" s="22"/>
      <c r="K906" s="22"/>
      <c r="L906" s="22"/>
      <c r="M906" s="22"/>
      <c r="N906" s="22"/>
      <c r="O906" s="22"/>
      <c r="P906" s="22"/>
      <c r="Q906" s="22"/>
      <c r="R906" s="22"/>
      <c r="S906" s="22"/>
      <c r="T906" s="22"/>
      <c r="U906" s="24"/>
      <c r="V906" s="24"/>
      <c r="W906" s="22"/>
      <c r="X906" s="22"/>
      <c r="Y906" s="22"/>
      <c r="Z906" s="22"/>
    </row>
    <row r="907" customFormat="false" ht="13.5" hidden="false" customHeight="true" outlineLevel="0" collapsed="false">
      <c r="A907" s="22"/>
      <c r="B907" s="22"/>
      <c r="C907" s="22"/>
      <c r="D907" s="22"/>
      <c r="E907" s="22"/>
      <c r="F907" s="22"/>
      <c r="G907" s="22"/>
      <c r="H907" s="22"/>
      <c r="I907" s="22"/>
      <c r="J907" s="22"/>
      <c r="K907" s="22"/>
      <c r="L907" s="22"/>
      <c r="M907" s="22"/>
      <c r="N907" s="22"/>
      <c r="O907" s="22"/>
      <c r="P907" s="22"/>
      <c r="Q907" s="22"/>
      <c r="R907" s="22"/>
      <c r="S907" s="22"/>
      <c r="T907" s="22"/>
      <c r="U907" s="24"/>
      <c r="V907" s="24"/>
      <c r="W907" s="22"/>
      <c r="X907" s="22"/>
      <c r="Y907" s="22"/>
      <c r="Z907" s="22"/>
    </row>
    <row r="908" customFormat="false" ht="13.5" hidden="false" customHeight="true" outlineLevel="0" collapsed="false">
      <c r="A908" s="22"/>
      <c r="B908" s="22"/>
      <c r="C908" s="22"/>
      <c r="D908" s="22"/>
      <c r="E908" s="22"/>
      <c r="F908" s="22"/>
      <c r="G908" s="22"/>
      <c r="H908" s="22"/>
      <c r="I908" s="22"/>
      <c r="J908" s="22"/>
      <c r="K908" s="22"/>
      <c r="L908" s="22"/>
      <c r="M908" s="22"/>
      <c r="N908" s="22"/>
      <c r="O908" s="22"/>
      <c r="P908" s="22"/>
      <c r="Q908" s="22"/>
      <c r="R908" s="22"/>
      <c r="S908" s="22"/>
      <c r="T908" s="22"/>
      <c r="U908" s="24"/>
      <c r="V908" s="24"/>
      <c r="W908" s="22"/>
      <c r="X908" s="22"/>
      <c r="Y908" s="22"/>
      <c r="Z908" s="22"/>
    </row>
    <row r="909" customFormat="false" ht="13.5" hidden="false" customHeight="true" outlineLevel="0" collapsed="false">
      <c r="A909" s="22"/>
      <c r="B909" s="22"/>
      <c r="C909" s="22"/>
      <c r="D909" s="22"/>
      <c r="E909" s="22"/>
      <c r="F909" s="22"/>
      <c r="G909" s="22"/>
      <c r="H909" s="22"/>
      <c r="I909" s="22"/>
      <c r="J909" s="22"/>
      <c r="K909" s="22"/>
      <c r="L909" s="22"/>
      <c r="M909" s="22"/>
      <c r="N909" s="22"/>
      <c r="O909" s="22"/>
      <c r="P909" s="22"/>
      <c r="Q909" s="22"/>
      <c r="R909" s="22"/>
      <c r="S909" s="22"/>
      <c r="T909" s="22"/>
      <c r="U909" s="24"/>
      <c r="V909" s="24"/>
      <c r="W909" s="22"/>
      <c r="X909" s="22"/>
      <c r="Y909" s="22"/>
      <c r="Z909" s="22"/>
    </row>
    <row r="910" customFormat="false" ht="13.5" hidden="false" customHeight="true" outlineLevel="0" collapsed="false">
      <c r="A910" s="22"/>
      <c r="B910" s="22"/>
      <c r="C910" s="22"/>
      <c r="D910" s="22"/>
      <c r="E910" s="22"/>
      <c r="F910" s="22"/>
      <c r="G910" s="22"/>
      <c r="H910" s="22"/>
      <c r="I910" s="22"/>
      <c r="J910" s="22"/>
      <c r="K910" s="22"/>
      <c r="L910" s="22"/>
      <c r="M910" s="22"/>
      <c r="N910" s="22"/>
      <c r="O910" s="22"/>
      <c r="P910" s="22"/>
      <c r="Q910" s="22"/>
      <c r="R910" s="22"/>
      <c r="S910" s="22"/>
      <c r="T910" s="22"/>
      <c r="U910" s="24"/>
      <c r="V910" s="24"/>
      <c r="W910" s="22"/>
      <c r="X910" s="22"/>
      <c r="Y910" s="22"/>
      <c r="Z910" s="22"/>
    </row>
    <row r="911" customFormat="false" ht="13.5" hidden="false" customHeight="true" outlineLevel="0" collapsed="false">
      <c r="A911" s="22"/>
      <c r="B911" s="22"/>
      <c r="C911" s="22"/>
      <c r="D911" s="22"/>
      <c r="E911" s="22"/>
      <c r="F911" s="22"/>
      <c r="G911" s="22"/>
      <c r="H911" s="22"/>
      <c r="I911" s="22"/>
      <c r="J911" s="22"/>
      <c r="K911" s="22"/>
      <c r="L911" s="22"/>
      <c r="M911" s="22"/>
      <c r="N911" s="22"/>
      <c r="O911" s="22"/>
      <c r="P911" s="22"/>
      <c r="Q911" s="22"/>
      <c r="R911" s="22"/>
      <c r="S911" s="22"/>
      <c r="T911" s="22"/>
      <c r="U911" s="24"/>
      <c r="V911" s="24"/>
      <c r="W911" s="22"/>
      <c r="X911" s="22"/>
      <c r="Y911" s="22"/>
      <c r="Z911" s="22"/>
    </row>
    <row r="912" customFormat="false" ht="13.5" hidden="false" customHeight="true" outlineLevel="0" collapsed="false">
      <c r="A912" s="22"/>
      <c r="B912" s="22"/>
      <c r="C912" s="22"/>
      <c r="D912" s="22"/>
      <c r="E912" s="22"/>
      <c r="F912" s="22"/>
      <c r="G912" s="22"/>
      <c r="H912" s="22"/>
      <c r="I912" s="22"/>
      <c r="J912" s="22"/>
      <c r="K912" s="22"/>
      <c r="L912" s="22"/>
      <c r="M912" s="22"/>
      <c r="N912" s="22"/>
      <c r="O912" s="22"/>
      <c r="P912" s="22"/>
      <c r="Q912" s="22"/>
      <c r="R912" s="22"/>
      <c r="S912" s="22"/>
      <c r="T912" s="22"/>
      <c r="U912" s="24"/>
      <c r="V912" s="24"/>
      <c r="W912" s="22"/>
      <c r="X912" s="22"/>
      <c r="Y912" s="22"/>
      <c r="Z912" s="22"/>
    </row>
    <row r="913" customFormat="false" ht="13.5" hidden="false" customHeight="true" outlineLevel="0" collapsed="false">
      <c r="A913" s="22"/>
      <c r="B913" s="22"/>
      <c r="C913" s="22"/>
      <c r="D913" s="22"/>
      <c r="E913" s="22"/>
      <c r="F913" s="22"/>
      <c r="G913" s="22"/>
      <c r="H913" s="22"/>
      <c r="I913" s="22"/>
      <c r="J913" s="22"/>
      <c r="K913" s="22"/>
      <c r="L913" s="22"/>
      <c r="M913" s="22"/>
      <c r="N913" s="22"/>
      <c r="O913" s="22"/>
      <c r="P913" s="22"/>
      <c r="Q913" s="22"/>
      <c r="R913" s="22"/>
      <c r="S913" s="22"/>
      <c r="T913" s="22"/>
      <c r="U913" s="24"/>
      <c r="V913" s="24"/>
      <c r="W913" s="22"/>
      <c r="X913" s="22"/>
      <c r="Y913" s="22"/>
      <c r="Z913" s="22"/>
    </row>
    <row r="914" customFormat="false" ht="13.5" hidden="false" customHeight="true" outlineLevel="0" collapsed="false">
      <c r="A914" s="22"/>
      <c r="B914" s="22"/>
      <c r="C914" s="22"/>
      <c r="D914" s="22"/>
      <c r="E914" s="22"/>
      <c r="F914" s="22"/>
      <c r="G914" s="22"/>
      <c r="H914" s="22"/>
      <c r="I914" s="22"/>
      <c r="J914" s="22"/>
      <c r="K914" s="22"/>
      <c r="L914" s="22"/>
      <c r="M914" s="22"/>
      <c r="N914" s="22"/>
      <c r="O914" s="22"/>
      <c r="P914" s="22"/>
      <c r="Q914" s="22"/>
      <c r="R914" s="22"/>
      <c r="S914" s="22"/>
      <c r="T914" s="22"/>
      <c r="U914" s="24"/>
      <c r="V914" s="24"/>
      <c r="W914" s="22"/>
      <c r="X914" s="22"/>
      <c r="Y914" s="22"/>
      <c r="Z914" s="22"/>
    </row>
    <row r="915" customFormat="false" ht="13.5" hidden="false" customHeight="true" outlineLevel="0" collapsed="false">
      <c r="A915" s="22"/>
      <c r="B915" s="22"/>
      <c r="C915" s="22"/>
      <c r="D915" s="22"/>
      <c r="E915" s="22"/>
      <c r="F915" s="22"/>
      <c r="G915" s="22"/>
      <c r="H915" s="22"/>
      <c r="I915" s="22"/>
      <c r="J915" s="22"/>
      <c r="K915" s="22"/>
      <c r="L915" s="22"/>
      <c r="M915" s="22"/>
      <c r="N915" s="22"/>
      <c r="O915" s="22"/>
      <c r="P915" s="22"/>
      <c r="Q915" s="22"/>
      <c r="R915" s="22"/>
      <c r="S915" s="22"/>
      <c r="T915" s="22"/>
      <c r="U915" s="24"/>
      <c r="V915" s="24"/>
      <c r="W915" s="22"/>
      <c r="X915" s="22"/>
      <c r="Y915" s="22"/>
      <c r="Z915" s="22"/>
    </row>
    <row r="916" customFormat="false" ht="13.5" hidden="false" customHeight="true" outlineLevel="0" collapsed="false">
      <c r="A916" s="22"/>
      <c r="B916" s="22"/>
      <c r="C916" s="22"/>
      <c r="D916" s="22"/>
      <c r="E916" s="22"/>
      <c r="F916" s="22"/>
      <c r="G916" s="22"/>
      <c r="H916" s="22"/>
      <c r="I916" s="22"/>
      <c r="J916" s="22"/>
      <c r="K916" s="22"/>
      <c r="L916" s="22"/>
      <c r="M916" s="22"/>
      <c r="N916" s="22"/>
      <c r="O916" s="22"/>
      <c r="P916" s="22"/>
      <c r="Q916" s="22"/>
      <c r="R916" s="22"/>
      <c r="S916" s="22"/>
      <c r="T916" s="22"/>
      <c r="U916" s="24"/>
      <c r="V916" s="24"/>
      <c r="W916" s="22"/>
      <c r="X916" s="22"/>
      <c r="Y916" s="22"/>
      <c r="Z916" s="22"/>
    </row>
    <row r="917" customFormat="false" ht="13.5" hidden="false" customHeight="true" outlineLevel="0" collapsed="false">
      <c r="A917" s="22"/>
      <c r="B917" s="22"/>
      <c r="C917" s="22"/>
      <c r="D917" s="22"/>
      <c r="E917" s="22"/>
      <c r="F917" s="22"/>
      <c r="G917" s="22"/>
      <c r="H917" s="22"/>
      <c r="I917" s="22"/>
      <c r="J917" s="22"/>
      <c r="K917" s="22"/>
      <c r="L917" s="22"/>
      <c r="M917" s="22"/>
      <c r="N917" s="22"/>
      <c r="O917" s="22"/>
      <c r="P917" s="22"/>
      <c r="Q917" s="22"/>
      <c r="R917" s="22"/>
      <c r="S917" s="22"/>
      <c r="T917" s="22"/>
      <c r="U917" s="24"/>
      <c r="V917" s="24"/>
      <c r="W917" s="22"/>
      <c r="X917" s="22"/>
      <c r="Y917" s="22"/>
      <c r="Z917" s="22"/>
    </row>
    <row r="918" customFormat="false" ht="13.5" hidden="false" customHeight="true" outlineLevel="0" collapsed="false">
      <c r="A918" s="22"/>
      <c r="B918" s="22"/>
      <c r="C918" s="22"/>
      <c r="D918" s="22"/>
      <c r="E918" s="22"/>
      <c r="F918" s="22"/>
      <c r="G918" s="22"/>
      <c r="H918" s="22"/>
      <c r="I918" s="22"/>
      <c r="J918" s="22"/>
      <c r="K918" s="22"/>
      <c r="L918" s="22"/>
      <c r="M918" s="22"/>
      <c r="N918" s="22"/>
      <c r="O918" s="22"/>
      <c r="P918" s="22"/>
      <c r="Q918" s="22"/>
      <c r="R918" s="22"/>
      <c r="S918" s="22"/>
      <c r="T918" s="22"/>
      <c r="U918" s="24"/>
      <c r="V918" s="24"/>
      <c r="W918" s="22"/>
      <c r="X918" s="22"/>
      <c r="Y918" s="22"/>
      <c r="Z918" s="22"/>
    </row>
    <row r="919" customFormat="false" ht="13.5" hidden="false" customHeight="true" outlineLevel="0" collapsed="false">
      <c r="A919" s="22"/>
      <c r="B919" s="22"/>
      <c r="C919" s="22"/>
      <c r="D919" s="22"/>
      <c r="E919" s="22"/>
      <c r="F919" s="22"/>
      <c r="G919" s="22"/>
      <c r="H919" s="22"/>
      <c r="I919" s="22"/>
      <c r="J919" s="22"/>
      <c r="K919" s="22"/>
      <c r="L919" s="22"/>
      <c r="M919" s="22"/>
      <c r="N919" s="22"/>
      <c r="O919" s="22"/>
      <c r="P919" s="22"/>
      <c r="Q919" s="22"/>
      <c r="R919" s="22"/>
      <c r="S919" s="22"/>
      <c r="T919" s="22"/>
      <c r="U919" s="24"/>
      <c r="V919" s="24"/>
      <c r="W919" s="22"/>
      <c r="X919" s="22"/>
      <c r="Y919" s="22"/>
      <c r="Z919" s="22"/>
    </row>
    <row r="920" customFormat="false" ht="13.5" hidden="false" customHeight="true" outlineLevel="0" collapsed="false">
      <c r="A920" s="22"/>
      <c r="B920" s="22"/>
      <c r="C920" s="22"/>
      <c r="D920" s="22"/>
      <c r="E920" s="22"/>
      <c r="F920" s="22"/>
      <c r="G920" s="22"/>
      <c r="H920" s="22"/>
      <c r="I920" s="22"/>
      <c r="J920" s="22"/>
      <c r="K920" s="22"/>
      <c r="L920" s="22"/>
      <c r="M920" s="22"/>
      <c r="N920" s="22"/>
      <c r="O920" s="22"/>
      <c r="P920" s="22"/>
      <c r="Q920" s="22"/>
      <c r="R920" s="22"/>
      <c r="S920" s="22"/>
      <c r="T920" s="22"/>
      <c r="U920" s="24"/>
      <c r="V920" s="24"/>
      <c r="W920" s="22"/>
      <c r="X920" s="22"/>
      <c r="Y920" s="22"/>
      <c r="Z920" s="22"/>
    </row>
    <row r="921" customFormat="false" ht="13.5" hidden="false" customHeight="true" outlineLevel="0" collapsed="false">
      <c r="A921" s="22"/>
      <c r="B921" s="22"/>
      <c r="C921" s="22"/>
      <c r="D921" s="22"/>
      <c r="E921" s="22"/>
      <c r="F921" s="22"/>
      <c r="G921" s="22"/>
      <c r="H921" s="22"/>
      <c r="I921" s="22"/>
      <c r="J921" s="22"/>
      <c r="K921" s="22"/>
      <c r="L921" s="22"/>
      <c r="M921" s="22"/>
      <c r="N921" s="22"/>
      <c r="O921" s="22"/>
      <c r="P921" s="22"/>
      <c r="Q921" s="22"/>
      <c r="R921" s="22"/>
      <c r="S921" s="22"/>
      <c r="T921" s="22"/>
      <c r="U921" s="24"/>
      <c r="V921" s="24"/>
      <c r="W921" s="22"/>
      <c r="X921" s="22"/>
      <c r="Y921" s="22"/>
      <c r="Z921" s="22"/>
    </row>
    <row r="922" customFormat="false" ht="13.5" hidden="false" customHeight="true" outlineLevel="0" collapsed="false">
      <c r="A922" s="22"/>
      <c r="B922" s="22"/>
      <c r="C922" s="22"/>
      <c r="D922" s="22"/>
      <c r="E922" s="22"/>
      <c r="F922" s="22"/>
      <c r="G922" s="22"/>
      <c r="H922" s="22"/>
      <c r="I922" s="22"/>
      <c r="J922" s="22"/>
      <c r="K922" s="22"/>
      <c r="L922" s="22"/>
      <c r="M922" s="22"/>
      <c r="N922" s="22"/>
      <c r="O922" s="22"/>
      <c r="P922" s="22"/>
      <c r="Q922" s="22"/>
      <c r="R922" s="22"/>
      <c r="S922" s="22"/>
      <c r="T922" s="22"/>
      <c r="U922" s="24"/>
      <c r="V922" s="24"/>
      <c r="W922" s="22"/>
      <c r="X922" s="22"/>
      <c r="Y922" s="22"/>
      <c r="Z922" s="22"/>
    </row>
    <row r="923" customFormat="false" ht="13.5" hidden="false" customHeight="true" outlineLevel="0" collapsed="false">
      <c r="A923" s="22"/>
      <c r="B923" s="22"/>
      <c r="C923" s="22"/>
      <c r="D923" s="22"/>
      <c r="E923" s="22"/>
      <c r="F923" s="22"/>
      <c r="G923" s="22"/>
      <c r="H923" s="22"/>
      <c r="I923" s="22"/>
      <c r="J923" s="22"/>
      <c r="K923" s="22"/>
      <c r="L923" s="22"/>
      <c r="M923" s="22"/>
      <c r="N923" s="22"/>
      <c r="O923" s="22"/>
      <c r="P923" s="22"/>
      <c r="Q923" s="22"/>
      <c r="R923" s="22"/>
      <c r="S923" s="22"/>
      <c r="T923" s="22"/>
      <c r="U923" s="24"/>
      <c r="V923" s="24"/>
      <c r="W923" s="22"/>
      <c r="X923" s="22"/>
      <c r="Y923" s="22"/>
      <c r="Z923" s="22"/>
    </row>
    <row r="924" customFormat="false" ht="13.5" hidden="false" customHeight="true" outlineLevel="0" collapsed="false">
      <c r="A924" s="22"/>
      <c r="B924" s="22"/>
      <c r="C924" s="22"/>
      <c r="D924" s="22"/>
      <c r="E924" s="22"/>
      <c r="F924" s="22"/>
      <c r="G924" s="22"/>
      <c r="H924" s="22"/>
      <c r="I924" s="22"/>
      <c r="J924" s="22"/>
      <c r="K924" s="22"/>
      <c r="L924" s="22"/>
      <c r="M924" s="22"/>
      <c r="N924" s="22"/>
      <c r="O924" s="22"/>
      <c r="P924" s="22"/>
      <c r="Q924" s="22"/>
      <c r="R924" s="22"/>
      <c r="S924" s="22"/>
      <c r="T924" s="22"/>
      <c r="U924" s="24"/>
      <c r="V924" s="24"/>
      <c r="W924" s="22"/>
      <c r="X924" s="22"/>
      <c r="Y924" s="22"/>
      <c r="Z924" s="22"/>
    </row>
    <row r="925" customFormat="false" ht="13.5" hidden="false" customHeight="true" outlineLevel="0" collapsed="false">
      <c r="A925" s="22"/>
      <c r="B925" s="22"/>
      <c r="C925" s="22"/>
      <c r="D925" s="22"/>
      <c r="E925" s="22"/>
      <c r="F925" s="22"/>
      <c r="G925" s="22"/>
      <c r="H925" s="22"/>
      <c r="I925" s="22"/>
      <c r="J925" s="22"/>
      <c r="K925" s="22"/>
      <c r="L925" s="22"/>
      <c r="M925" s="22"/>
      <c r="N925" s="22"/>
      <c r="O925" s="22"/>
      <c r="P925" s="22"/>
      <c r="Q925" s="22"/>
      <c r="R925" s="22"/>
      <c r="S925" s="22"/>
      <c r="T925" s="22"/>
      <c r="U925" s="24"/>
      <c r="V925" s="24"/>
      <c r="W925" s="22"/>
      <c r="X925" s="22"/>
      <c r="Y925" s="22"/>
      <c r="Z925" s="22"/>
    </row>
    <row r="926" customFormat="false" ht="13.5" hidden="false" customHeight="true" outlineLevel="0" collapsed="false">
      <c r="A926" s="22"/>
      <c r="B926" s="22"/>
      <c r="C926" s="22"/>
      <c r="D926" s="22"/>
      <c r="E926" s="22"/>
      <c r="F926" s="22"/>
      <c r="G926" s="22"/>
      <c r="H926" s="22"/>
      <c r="I926" s="22"/>
      <c r="J926" s="22"/>
      <c r="K926" s="22"/>
      <c r="L926" s="22"/>
      <c r="M926" s="22"/>
      <c r="N926" s="22"/>
      <c r="O926" s="22"/>
      <c r="P926" s="22"/>
      <c r="Q926" s="22"/>
      <c r="R926" s="22"/>
      <c r="S926" s="22"/>
      <c r="T926" s="22"/>
      <c r="U926" s="24"/>
      <c r="V926" s="24"/>
      <c r="W926" s="22"/>
      <c r="X926" s="22"/>
      <c r="Y926" s="22"/>
      <c r="Z926" s="22"/>
    </row>
    <row r="927" customFormat="false" ht="13.5" hidden="false" customHeight="true" outlineLevel="0" collapsed="false">
      <c r="A927" s="22"/>
      <c r="B927" s="22"/>
      <c r="C927" s="22"/>
      <c r="D927" s="22"/>
      <c r="E927" s="22"/>
      <c r="F927" s="22"/>
      <c r="G927" s="22"/>
      <c r="H927" s="22"/>
      <c r="I927" s="22"/>
      <c r="J927" s="22"/>
      <c r="K927" s="22"/>
      <c r="L927" s="22"/>
      <c r="M927" s="22"/>
      <c r="N927" s="22"/>
      <c r="O927" s="22"/>
      <c r="P927" s="22"/>
      <c r="Q927" s="22"/>
      <c r="R927" s="22"/>
      <c r="S927" s="22"/>
      <c r="T927" s="22"/>
      <c r="U927" s="24"/>
      <c r="V927" s="24"/>
      <c r="W927" s="22"/>
      <c r="X927" s="22"/>
      <c r="Y927" s="22"/>
      <c r="Z927" s="22"/>
    </row>
    <row r="928" customFormat="false" ht="13.5" hidden="false" customHeight="true" outlineLevel="0" collapsed="false">
      <c r="A928" s="22"/>
      <c r="B928" s="22"/>
      <c r="C928" s="22"/>
      <c r="D928" s="22"/>
      <c r="E928" s="22"/>
      <c r="F928" s="22"/>
      <c r="G928" s="22"/>
      <c r="H928" s="22"/>
      <c r="I928" s="22"/>
      <c r="J928" s="22"/>
      <c r="K928" s="22"/>
      <c r="L928" s="22"/>
      <c r="M928" s="22"/>
      <c r="N928" s="22"/>
      <c r="O928" s="22"/>
      <c r="P928" s="22"/>
      <c r="Q928" s="22"/>
      <c r="R928" s="22"/>
      <c r="S928" s="22"/>
      <c r="T928" s="22"/>
      <c r="U928" s="24"/>
      <c r="V928" s="24"/>
      <c r="W928" s="22"/>
      <c r="X928" s="22"/>
      <c r="Y928" s="22"/>
      <c r="Z928" s="22"/>
    </row>
    <row r="929" customFormat="false" ht="13.5" hidden="false" customHeight="true" outlineLevel="0" collapsed="false">
      <c r="A929" s="22"/>
      <c r="B929" s="22"/>
      <c r="C929" s="22"/>
      <c r="D929" s="22"/>
      <c r="E929" s="22"/>
      <c r="F929" s="22"/>
      <c r="G929" s="22"/>
      <c r="H929" s="22"/>
      <c r="I929" s="22"/>
      <c r="J929" s="22"/>
      <c r="K929" s="22"/>
      <c r="L929" s="22"/>
      <c r="M929" s="22"/>
      <c r="N929" s="22"/>
      <c r="O929" s="22"/>
      <c r="P929" s="22"/>
      <c r="Q929" s="22"/>
      <c r="R929" s="22"/>
      <c r="S929" s="22"/>
      <c r="T929" s="22"/>
      <c r="U929" s="24"/>
      <c r="V929" s="24"/>
      <c r="W929" s="22"/>
      <c r="X929" s="22"/>
      <c r="Y929" s="22"/>
      <c r="Z929" s="22"/>
    </row>
    <row r="930" customFormat="false" ht="13.5" hidden="false" customHeight="true" outlineLevel="0" collapsed="false">
      <c r="A930" s="22"/>
      <c r="B930" s="22"/>
      <c r="C930" s="22"/>
      <c r="D930" s="22"/>
      <c r="E930" s="22"/>
      <c r="F930" s="22"/>
      <c r="G930" s="22"/>
      <c r="H930" s="22"/>
      <c r="I930" s="22"/>
      <c r="J930" s="22"/>
      <c r="K930" s="22"/>
      <c r="L930" s="22"/>
      <c r="M930" s="22"/>
      <c r="N930" s="22"/>
      <c r="O930" s="22"/>
      <c r="P930" s="22"/>
      <c r="Q930" s="22"/>
      <c r="R930" s="22"/>
      <c r="S930" s="22"/>
      <c r="T930" s="22"/>
      <c r="U930" s="24"/>
      <c r="V930" s="24"/>
      <c r="W930" s="22"/>
      <c r="X930" s="22"/>
      <c r="Y930" s="22"/>
      <c r="Z930" s="22"/>
    </row>
    <row r="931" customFormat="false" ht="13.5" hidden="false" customHeight="true" outlineLevel="0" collapsed="false">
      <c r="A931" s="22"/>
      <c r="B931" s="22"/>
      <c r="C931" s="22"/>
      <c r="D931" s="22"/>
      <c r="E931" s="22"/>
      <c r="F931" s="22"/>
      <c r="G931" s="22"/>
      <c r="H931" s="22"/>
      <c r="I931" s="22"/>
      <c r="J931" s="22"/>
      <c r="K931" s="22"/>
      <c r="L931" s="22"/>
      <c r="M931" s="22"/>
      <c r="N931" s="22"/>
      <c r="O931" s="22"/>
      <c r="P931" s="22"/>
      <c r="Q931" s="22"/>
      <c r="R931" s="22"/>
      <c r="S931" s="22"/>
      <c r="T931" s="22"/>
      <c r="U931" s="24"/>
      <c r="V931" s="24"/>
      <c r="W931" s="22"/>
      <c r="X931" s="22"/>
      <c r="Y931" s="22"/>
      <c r="Z931" s="22"/>
    </row>
    <row r="932" customFormat="false" ht="13.5" hidden="false" customHeight="true" outlineLevel="0" collapsed="false">
      <c r="A932" s="22"/>
      <c r="B932" s="22"/>
      <c r="C932" s="22"/>
      <c r="D932" s="22"/>
      <c r="E932" s="22"/>
      <c r="F932" s="22"/>
      <c r="G932" s="22"/>
      <c r="H932" s="22"/>
      <c r="I932" s="22"/>
      <c r="J932" s="22"/>
      <c r="K932" s="22"/>
      <c r="L932" s="22"/>
      <c r="M932" s="22"/>
      <c r="N932" s="22"/>
      <c r="O932" s="22"/>
      <c r="P932" s="22"/>
      <c r="Q932" s="22"/>
      <c r="R932" s="22"/>
      <c r="S932" s="22"/>
      <c r="T932" s="22"/>
      <c r="U932" s="24"/>
      <c r="V932" s="24"/>
      <c r="W932" s="22"/>
      <c r="X932" s="22"/>
      <c r="Y932" s="22"/>
      <c r="Z932" s="22"/>
    </row>
    <row r="933" customFormat="false" ht="13.5" hidden="false" customHeight="true" outlineLevel="0" collapsed="false">
      <c r="A933" s="22"/>
      <c r="B933" s="22"/>
      <c r="C933" s="22"/>
      <c r="D933" s="22"/>
      <c r="E933" s="22"/>
      <c r="F933" s="22"/>
      <c r="G933" s="22"/>
      <c r="H933" s="22"/>
      <c r="I933" s="22"/>
      <c r="J933" s="22"/>
      <c r="K933" s="22"/>
      <c r="L933" s="22"/>
      <c r="M933" s="22"/>
      <c r="N933" s="22"/>
      <c r="O933" s="22"/>
      <c r="P933" s="22"/>
      <c r="Q933" s="22"/>
      <c r="R933" s="22"/>
      <c r="S933" s="22"/>
      <c r="T933" s="22"/>
      <c r="U933" s="24"/>
      <c r="V933" s="24"/>
      <c r="W933" s="22"/>
      <c r="X933" s="22"/>
      <c r="Y933" s="22"/>
      <c r="Z933" s="22"/>
    </row>
    <row r="934" customFormat="false" ht="13.5" hidden="false" customHeight="true" outlineLevel="0" collapsed="false">
      <c r="A934" s="22"/>
      <c r="B934" s="22"/>
      <c r="C934" s="22"/>
      <c r="D934" s="22"/>
      <c r="E934" s="22"/>
      <c r="F934" s="22"/>
      <c r="G934" s="22"/>
      <c r="H934" s="22"/>
      <c r="I934" s="22"/>
      <c r="J934" s="22"/>
      <c r="K934" s="22"/>
      <c r="L934" s="22"/>
      <c r="M934" s="22"/>
      <c r="N934" s="22"/>
      <c r="O934" s="22"/>
      <c r="P934" s="22"/>
      <c r="Q934" s="22"/>
      <c r="R934" s="22"/>
      <c r="S934" s="22"/>
      <c r="T934" s="22"/>
      <c r="U934" s="24"/>
      <c r="V934" s="24"/>
      <c r="W934" s="22"/>
      <c r="X934" s="22"/>
      <c r="Y934" s="22"/>
      <c r="Z934" s="22"/>
    </row>
    <row r="935" customFormat="false" ht="13.5" hidden="false" customHeight="true" outlineLevel="0" collapsed="false">
      <c r="A935" s="22"/>
      <c r="B935" s="22"/>
      <c r="C935" s="22"/>
      <c r="D935" s="22"/>
      <c r="E935" s="22"/>
      <c r="F935" s="22"/>
      <c r="G935" s="22"/>
      <c r="H935" s="22"/>
      <c r="I935" s="22"/>
      <c r="J935" s="22"/>
      <c r="K935" s="22"/>
      <c r="L935" s="22"/>
      <c r="M935" s="22"/>
      <c r="N935" s="22"/>
      <c r="O935" s="22"/>
      <c r="P935" s="22"/>
      <c r="Q935" s="22"/>
      <c r="R935" s="22"/>
      <c r="S935" s="22"/>
      <c r="T935" s="22"/>
      <c r="U935" s="24"/>
      <c r="V935" s="24"/>
      <c r="W935" s="22"/>
      <c r="X935" s="22"/>
      <c r="Y935" s="22"/>
      <c r="Z935" s="22"/>
    </row>
    <row r="936" customFormat="false" ht="13.5" hidden="false" customHeight="true" outlineLevel="0" collapsed="false">
      <c r="A936" s="22"/>
      <c r="B936" s="22"/>
      <c r="C936" s="22"/>
      <c r="D936" s="22"/>
      <c r="E936" s="22"/>
      <c r="F936" s="22"/>
      <c r="G936" s="22"/>
      <c r="H936" s="22"/>
      <c r="I936" s="22"/>
      <c r="J936" s="22"/>
      <c r="K936" s="22"/>
      <c r="L936" s="22"/>
      <c r="M936" s="22"/>
      <c r="N936" s="22"/>
      <c r="O936" s="22"/>
      <c r="P936" s="22"/>
      <c r="Q936" s="22"/>
      <c r="R936" s="22"/>
      <c r="S936" s="22"/>
      <c r="T936" s="22"/>
      <c r="U936" s="24"/>
      <c r="V936" s="24"/>
      <c r="W936" s="22"/>
      <c r="X936" s="22"/>
      <c r="Y936" s="22"/>
      <c r="Z936" s="22"/>
    </row>
    <row r="937" customFormat="false" ht="13.5" hidden="false" customHeight="true" outlineLevel="0" collapsed="false">
      <c r="A937" s="22"/>
      <c r="B937" s="22"/>
      <c r="C937" s="22"/>
      <c r="D937" s="22"/>
      <c r="E937" s="22"/>
      <c r="F937" s="22"/>
      <c r="G937" s="22"/>
      <c r="H937" s="22"/>
      <c r="I937" s="22"/>
      <c r="J937" s="22"/>
      <c r="K937" s="22"/>
      <c r="L937" s="22"/>
      <c r="M937" s="22"/>
      <c r="N937" s="22"/>
      <c r="O937" s="22"/>
      <c r="P937" s="22"/>
      <c r="Q937" s="22"/>
      <c r="R937" s="22"/>
      <c r="S937" s="22"/>
      <c r="T937" s="22"/>
      <c r="U937" s="24"/>
      <c r="V937" s="24"/>
      <c r="W937" s="22"/>
      <c r="X937" s="22"/>
      <c r="Y937" s="22"/>
      <c r="Z937" s="22"/>
    </row>
    <row r="938" customFormat="false" ht="13.5" hidden="false" customHeight="true" outlineLevel="0" collapsed="false">
      <c r="A938" s="22"/>
      <c r="B938" s="22"/>
      <c r="C938" s="22"/>
      <c r="D938" s="22"/>
      <c r="E938" s="22"/>
      <c r="F938" s="22"/>
      <c r="G938" s="22"/>
      <c r="H938" s="22"/>
      <c r="I938" s="22"/>
      <c r="J938" s="22"/>
      <c r="K938" s="22"/>
      <c r="L938" s="22"/>
      <c r="M938" s="22"/>
      <c r="N938" s="22"/>
      <c r="O938" s="22"/>
      <c r="P938" s="22"/>
      <c r="Q938" s="22"/>
      <c r="R938" s="22"/>
      <c r="S938" s="22"/>
      <c r="T938" s="22"/>
      <c r="U938" s="24"/>
      <c r="V938" s="24"/>
      <c r="W938" s="22"/>
      <c r="X938" s="22"/>
      <c r="Y938" s="22"/>
      <c r="Z938" s="22"/>
    </row>
    <row r="939" customFormat="false" ht="13.5" hidden="false" customHeight="true" outlineLevel="0" collapsed="false">
      <c r="A939" s="22"/>
      <c r="B939" s="22"/>
      <c r="C939" s="22"/>
      <c r="D939" s="22"/>
      <c r="E939" s="22"/>
      <c r="F939" s="22"/>
      <c r="G939" s="22"/>
      <c r="H939" s="22"/>
      <c r="I939" s="22"/>
      <c r="J939" s="22"/>
      <c r="K939" s="22"/>
      <c r="L939" s="22"/>
      <c r="M939" s="22"/>
      <c r="N939" s="22"/>
      <c r="O939" s="22"/>
      <c r="P939" s="22"/>
      <c r="Q939" s="22"/>
      <c r="R939" s="22"/>
      <c r="S939" s="22"/>
      <c r="T939" s="22"/>
      <c r="U939" s="24"/>
      <c r="V939" s="24"/>
      <c r="W939" s="22"/>
      <c r="X939" s="22"/>
      <c r="Y939" s="22"/>
      <c r="Z939" s="22"/>
    </row>
    <row r="940" customFormat="false" ht="13.5" hidden="false" customHeight="true" outlineLevel="0" collapsed="false">
      <c r="A940" s="22"/>
      <c r="B940" s="22"/>
      <c r="C940" s="22"/>
      <c r="D940" s="22"/>
      <c r="E940" s="22"/>
      <c r="F940" s="22"/>
      <c r="G940" s="22"/>
      <c r="H940" s="22"/>
      <c r="I940" s="22"/>
      <c r="J940" s="22"/>
      <c r="K940" s="22"/>
      <c r="L940" s="22"/>
      <c r="M940" s="22"/>
      <c r="N940" s="22"/>
      <c r="O940" s="22"/>
      <c r="P940" s="22"/>
      <c r="Q940" s="22"/>
      <c r="R940" s="22"/>
      <c r="S940" s="22"/>
      <c r="T940" s="22"/>
      <c r="U940" s="24"/>
      <c r="V940" s="24"/>
      <c r="W940" s="22"/>
      <c r="X940" s="22"/>
      <c r="Y940" s="22"/>
      <c r="Z940" s="22"/>
    </row>
    <row r="941" customFormat="false" ht="13.5" hidden="false" customHeight="true" outlineLevel="0" collapsed="false">
      <c r="A941" s="22"/>
      <c r="B941" s="22"/>
      <c r="C941" s="22"/>
      <c r="D941" s="22"/>
      <c r="E941" s="22"/>
      <c r="F941" s="22"/>
      <c r="G941" s="22"/>
      <c r="H941" s="22"/>
      <c r="I941" s="22"/>
      <c r="J941" s="22"/>
      <c r="K941" s="22"/>
      <c r="L941" s="22"/>
      <c r="M941" s="22"/>
      <c r="N941" s="22"/>
      <c r="O941" s="22"/>
      <c r="P941" s="22"/>
      <c r="Q941" s="22"/>
      <c r="R941" s="22"/>
      <c r="S941" s="22"/>
      <c r="T941" s="22"/>
      <c r="U941" s="24"/>
      <c r="V941" s="24"/>
      <c r="W941" s="22"/>
      <c r="X941" s="22"/>
      <c r="Y941" s="22"/>
      <c r="Z941" s="22"/>
    </row>
    <row r="942" customFormat="false" ht="13.5" hidden="false" customHeight="true" outlineLevel="0" collapsed="false">
      <c r="A942" s="22"/>
      <c r="B942" s="22"/>
      <c r="C942" s="22"/>
      <c r="D942" s="22"/>
      <c r="E942" s="22"/>
      <c r="F942" s="22"/>
      <c r="G942" s="22"/>
      <c r="H942" s="22"/>
      <c r="I942" s="22"/>
      <c r="J942" s="22"/>
      <c r="K942" s="22"/>
      <c r="L942" s="22"/>
      <c r="M942" s="22"/>
      <c r="N942" s="22"/>
      <c r="O942" s="22"/>
      <c r="P942" s="22"/>
      <c r="Q942" s="22"/>
      <c r="R942" s="22"/>
      <c r="S942" s="22"/>
      <c r="T942" s="22"/>
      <c r="U942" s="24"/>
      <c r="V942" s="24"/>
      <c r="W942" s="22"/>
      <c r="X942" s="22"/>
      <c r="Y942" s="22"/>
      <c r="Z942" s="22"/>
    </row>
    <row r="943" customFormat="false" ht="13.5" hidden="false" customHeight="true" outlineLevel="0" collapsed="false">
      <c r="A943" s="22"/>
      <c r="B943" s="22"/>
      <c r="C943" s="22"/>
      <c r="D943" s="22"/>
      <c r="E943" s="22"/>
      <c r="F943" s="22"/>
      <c r="G943" s="22"/>
      <c r="H943" s="22"/>
      <c r="I943" s="22"/>
      <c r="J943" s="22"/>
      <c r="K943" s="22"/>
      <c r="L943" s="22"/>
      <c r="M943" s="22"/>
      <c r="N943" s="22"/>
      <c r="O943" s="22"/>
      <c r="P943" s="22"/>
      <c r="Q943" s="22"/>
      <c r="R943" s="22"/>
      <c r="S943" s="22"/>
      <c r="T943" s="22"/>
      <c r="U943" s="24"/>
      <c r="V943" s="24"/>
      <c r="W943" s="22"/>
      <c r="X943" s="22"/>
      <c r="Y943" s="22"/>
      <c r="Z943" s="22"/>
    </row>
    <row r="944" customFormat="false" ht="13.5" hidden="false" customHeight="true" outlineLevel="0" collapsed="false">
      <c r="A944" s="22"/>
      <c r="B944" s="22"/>
      <c r="C944" s="22"/>
      <c r="D944" s="22"/>
      <c r="E944" s="22"/>
      <c r="F944" s="22"/>
      <c r="G944" s="22"/>
      <c r="H944" s="22"/>
      <c r="I944" s="22"/>
      <c r="J944" s="22"/>
      <c r="K944" s="22"/>
      <c r="L944" s="22"/>
      <c r="M944" s="22"/>
      <c r="N944" s="22"/>
      <c r="O944" s="22"/>
      <c r="P944" s="22"/>
      <c r="Q944" s="22"/>
      <c r="R944" s="22"/>
      <c r="S944" s="22"/>
      <c r="T944" s="22"/>
      <c r="U944" s="24"/>
      <c r="V944" s="24"/>
      <c r="W944" s="22"/>
      <c r="X944" s="22"/>
      <c r="Y944" s="22"/>
      <c r="Z944" s="22"/>
    </row>
    <row r="945" customFormat="false" ht="13.5" hidden="false" customHeight="true" outlineLevel="0" collapsed="false">
      <c r="A945" s="22"/>
      <c r="B945" s="22"/>
      <c r="C945" s="22"/>
      <c r="D945" s="22"/>
      <c r="E945" s="22"/>
      <c r="F945" s="22"/>
      <c r="G945" s="22"/>
      <c r="H945" s="22"/>
      <c r="I945" s="22"/>
      <c r="J945" s="22"/>
      <c r="K945" s="22"/>
      <c r="L945" s="22"/>
      <c r="M945" s="22"/>
      <c r="N945" s="22"/>
      <c r="O945" s="22"/>
      <c r="P945" s="22"/>
      <c r="Q945" s="22"/>
      <c r="R945" s="22"/>
      <c r="S945" s="22"/>
      <c r="T945" s="22"/>
      <c r="U945" s="24"/>
      <c r="V945" s="24"/>
      <c r="W945" s="22"/>
      <c r="X945" s="22"/>
      <c r="Y945" s="22"/>
      <c r="Z945" s="22"/>
    </row>
    <row r="946" customFormat="false" ht="13.5" hidden="false" customHeight="true" outlineLevel="0" collapsed="false">
      <c r="A946" s="22"/>
      <c r="B946" s="22"/>
      <c r="C946" s="22"/>
      <c r="D946" s="22"/>
      <c r="E946" s="22"/>
      <c r="F946" s="22"/>
      <c r="G946" s="22"/>
      <c r="H946" s="22"/>
      <c r="I946" s="22"/>
      <c r="J946" s="22"/>
      <c r="K946" s="22"/>
      <c r="L946" s="22"/>
      <c r="M946" s="22"/>
      <c r="N946" s="22"/>
      <c r="O946" s="22"/>
      <c r="P946" s="22"/>
      <c r="Q946" s="22"/>
      <c r="R946" s="22"/>
      <c r="S946" s="22"/>
      <c r="T946" s="22"/>
      <c r="U946" s="24"/>
      <c r="V946" s="24"/>
      <c r="W946" s="22"/>
      <c r="X946" s="22"/>
      <c r="Y946" s="22"/>
      <c r="Z946" s="22"/>
    </row>
    <row r="947" customFormat="false" ht="13.5" hidden="false" customHeight="true" outlineLevel="0" collapsed="false">
      <c r="A947" s="22"/>
      <c r="B947" s="22"/>
      <c r="C947" s="22"/>
      <c r="D947" s="22"/>
      <c r="E947" s="22"/>
      <c r="F947" s="22"/>
      <c r="G947" s="22"/>
      <c r="H947" s="22"/>
      <c r="I947" s="22"/>
      <c r="J947" s="22"/>
      <c r="K947" s="22"/>
      <c r="L947" s="22"/>
      <c r="M947" s="22"/>
      <c r="N947" s="22"/>
      <c r="O947" s="22"/>
      <c r="P947" s="22"/>
      <c r="Q947" s="22"/>
      <c r="R947" s="22"/>
      <c r="S947" s="22"/>
      <c r="T947" s="22"/>
      <c r="U947" s="24"/>
      <c r="V947" s="24"/>
      <c r="W947" s="22"/>
      <c r="X947" s="22"/>
      <c r="Y947" s="22"/>
      <c r="Z947" s="22"/>
    </row>
    <row r="948" customFormat="false" ht="13.5" hidden="false" customHeight="true" outlineLevel="0" collapsed="false">
      <c r="A948" s="22"/>
      <c r="B948" s="22"/>
      <c r="C948" s="22"/>
      <c r="D948" s="22"/>
      <c r="E948" s="22"/>
      <c r="F948" s="22"/>
      <c r="G948" s="22"/>
      <c r="H948" s="22"/>
      <c r="I948" s="22"/>
      <c r="J948" s="22"/>
      <c r="K948" s="22"/>
      <c r="L948" s="22"/>
      <c r="M948" s="22"/>
      <c r="N948" s="22"/>
      <c r="O948" s="22"/>
      <c r="P948" s="22"/>
      <c r="Q948" s="22"/>
      <c r="R948" s="22"/>
      <c r="S948" s="22"/>
      <c r="T948" s="22"/>
      <c r="U948" s="24"/>
      <c r="V948" s="24"/>
      <c r="W948" s="22"/>
      <c r="X948" s="22"/>
      <c r="Y948" s="22"/>
      <c r="Z948" s="22"/>
    </row>
    <row r="949" customFormat="false" ht="13.5" hidden="false" customHeight="true" outlineLevel="0" collapsed="false">
      <c r="A949" s="22"/>
      <c r="B949" s="22"/>
      <c r="C949" s="22"/>
      <c r="D949" s="22"/>
      <c r="E949" s="22"/>
      <c r="F949" s="22"/>
      <c r="G949" s="22"/>
      <c r="H949" s="22"/>
      <c r="I949" s="22"/>
      <c r="J949" s="22"/>
      <c r="K949" s="22"/>
      <c r="L949" s="22"/>
      <c r="M949" s="22"/>
      <c r="N949" s="22"/>
      <c r="O949" s="22"/>
      <c r="P949" s="22"/>
      <c r="Q949" s="22"/>
      <c r="R949" s="22"/>
      <c r="S949" s="22"/>
      <c r="T949" s="22"/>
      <c r="U949" s="24"/>
      <c r="V949" s="24"/>
      <c r="W949" s="22"/>
      <c r="X949" s="22"/>
      <c r="Y949" s="22"/>
      <c r="Z949" s="22"/>
    </row>
    <row r="950" customFormat="false" ht="13.5" hidden="false" customHeight="true" outlineLevel="0" collapsed="false">
      <c r="A950" s="22"/>
      <c r="B950" s="22"/>
      <c r="C950" s="22"/>
      <c r="D950" s="22"/>
      <c r="E950" s="22"/>
      <c r="F950" s="22"/>
      <c r="G950" s="22"/>
      <c r="H950" s="22"/>
      <c r="I950" s="22"/>
      <c r="J950" s="22"/>
      <c r="K950" s="22"/>
      <c r="L950" s="22"/>
      <c r="M950" s="22"/>
      <c r="N950" s="22"/>
      <c r="O950" s="22"/>
      <c r="P950" s="22"/>
      <c r="Q950" s="22"/>
      <c r="R950" s="22"/>
      <c r="S950" s="22"/>
      <c r="T950" s="22"/>
      <c r="U950" s="24"/>
      <c r="V950" s="24"/>
      <c r="W950" s="22"/>
      <c r="X950" s="22"/>
      <c r="Y950" s="22"/>
      <c r="Z950" s="22"/>
    </row>
    <row r="951" customFormat="false" ht="13.5" hidden="false" customHeight="true" outlineLevel="0" collapsed="false">
      <c r="A951" s="22"/>
      <c r="B951" s="22"/>
      <c r="C951" s="22"/>
      <c r="D951" s="22"/>
      <c r="E951" s="22"/>
      <c r="F951" s="22"/>
      <c r="G951" s="22"/>
      <c r="H951" s="22"/>
      <c r="I951" s="22"/>
      <c r="J951" s="22"/>
      <c r="K951" s="22"/>
      <c r="L951" s="22"/>
      <c r="M951" s="22"/>
      <c r="N951" s="22"/>
      <c r="O951" s="22"/>
      <c r="P951" s="22"/>
      <c r="Q951" s="22"/>
      <c r="R951" s="22"/>
      <c r="S951" s="22"/>
      <c r="T951" s="22"/>
      <c r="U951" s="24"/>
      <c r="V951" s="24"/>
      <c r="W951" s="22"/>
      <c r="X951" s="22"/>
      <c r="Y951" s="22"/>
      <c r="Z951" s="22"/>
    </row>
    <row r="952" customFormat="false" ht="13.5" hidden="false" customHeight="true" outlineLevel="0" collapsed="false">
      <c r="A952" s="22"/>
      <c r="B952" s="22"/>
      <c r="C952" s="22"/>
      <c r="D952" s="22"/>
      <c r="E952" s="22"/>
      <c r="F952" s="22"/>
      <c r="G952" s="22"/>
      <c r="H952" s="22"/>
      <c r="I952" s="22"/>
      <c r="J952" s="22"/>
      <c r="K952" s="22"/>
      <c r="L952" s="22"/>
      <c r="M952" s="22"/>
      <c r="N952" s="22"/>
      <c r="O952" s="22"/>
      <c r="P952" s="22"/>
      <c r="Q952" s="22"/>
      <c r="R952" s="22"/>
      <c r="S952" s="22"/>
      <c r="T952" s="22"/>
      <c r="U952" s="24"/>
      <c r="V952" s="24"/>
      <c r="W952" s="22"/>
      <c r="X952" s="22"/>
      <c r="Y952" s="22"/>
      <c r="Z952" s="22"/>
    </row>
    <row r="953" customFormat="false" ht="13.5" hidden="false" customHeight="true" outlineLevel="0" collapsed="false">
      <c r="A953" s="22"/>
      <c r="B953" s="22"/>
      <c r="C953" s="22"/>
      <c r="D953" s="22"/>
      <c r="E953" s="22"/>
      <c r="F953" s="22"/>
      <c r="G953" s="22"/>
      <c r="H953" s="22"/>
      <c r="I953" s="22"/>
      <c r="J953" s="22"/>
      <c r="K953" s="22"/>
      <c r="L953" s="22"/>
      <c r="M953" s="22"/>
      <c r="N953" s="22"/>
      <c r="O953" s="22"/>
      <c r="P953" s="22"/>
      <c r="Q953" s="22"/>
      <c r="R953" s="22"/>
      <c r="S953" s="22"/>
      <c r="T953" s="22"/>
      <c r="U953" s="24"/>
      <c r="V953" s="24"/>
      <c r="W953" s="22"/>
      <c r="X953" s="22"/>
      <c r="Y953" s="22"/>
      <c r="Z953" s="22"/>
    </row>
    <row r="954" customFormat="false" ht="13.5" hidden="false" customHeight="true" outlineLevel="0" collapsed="false">
      <c r="A954" s="22"/>
      <c r="B954" s="22"/>
      <c r="C954" s="22"/>
      <c r="D954" s="22"/>
      <c r="E954" s="22"/>
      <c r="F954" s="22"/>
      <c r="G954" s="22"/>
      <c r="H954" s="22"/>
      <c r="I954" s="22"/>
      <c r="J954" s="22"/>
      <c r="K954" s="22"/>
      <c r="L954" s="22"/>
      <c r="M954" s="22"/>
      <c r="N954" s="22"/>
      <c r="O954" s="22"/>
      <c r="P954" s="22"/>
      <c r="Q954" s="22"/>
      <c r="R954" s="22"/>
      <c r="S954" s="22"/>
      <c r="T954" s="22"/>
      <c r="U954" s="24"/>
      <c r="V954" s="24"/>
      <c r="W954" s="22"/>
      <c r="X954" s="22"/>
      <c r="Y954" s="22"/>
      <c r="Z954" s="22"/>
    </row>
    <row r="955" customFormat="false" ht="13.5" hidden="false" customHeight="true" outlineLevel="0" collapsed="false">
      <c r="A955" s="22"/>
      <c r="B955" s="22"/>
      <c r="C955" s="22"/>
      <c r="D955" s="22"/>
      <c r="E955" s="22"/>
      <c r="F955" s="22"/>
      <c r="G955" s="22"/>
      <c r="H955" s="22"/>
      <c r="I955" s="22"/>
      <c r="J955" s="22"/>
      <c r="K955" s="22"/>
      <c r="L955" s="22"/>
      <c r="M955" s="22"/>
      <c r="N955" s="22"/>
      <c r="O955" s="22"/>
      <c r="P955" s="22"/>
      <c r="Q955" s="22"/>
      <c r="R955" s="22"/>
      <c r="S955" s="22"/>
      <c r="T955" s="22"/>
      <c r="U955" s="24"/>
      <c r="V955" s="24"/>
      <c r="W955" s="22"/>
      <c r="X955" s="22"/>
      <c r="Y955" s="22"/>
      <c r="Z955" s="22"/>
    </row>
    <row r="956" customFormat="false" ht="13.5" hidden="false" customHeight="true" outlineLevel="0" collapsed="false">
      <c r="A956" s="22"/>
      <c r="B956" s="22"/>
      <c r="C956" s="22"/>
      <c r="D956" s="22"/>
      <c r="E956" s="22"/>
      <c r="F956" s="22"/>
      <c r="G956" s="22"/>
      <c r="H956" s="22"/>
      <c r="I956" s="22"/>
      <c r="J956" s="22"/>
      <c r="K956" s="22"/>
      <c r="L956" s="22"/>
      <c r="M956" s="22"/>
      <c r="N956" s="22"/>
      <c r="O956" s="22"/>
      <c r="P956" s="22"/>
      <c r="Q956" s="22"/>
      <c r="R956" s="22"/>
      <c r="S956" s="22"/>
      <c r="T956" s="22"/>
      <c r="U956" s="24"/>
      <c r="V956" s="24"/>
      <c r="W956" s="22"/>
      <c r="X956" s="22"/>
      <c r="Y956" s="22"/>
      <c r="Z956" s="22"/>
    </row>
    <row r="957" customFormat="false" ht="13.5" hidden="false" customHeight="true" outlineLevel="0" collapsed="false">
      <c r="A957" s="22"/>
      <c r="B957" s="22"/>
      <c r="C957" s="22"/>
      <c r="D957" s="22"/>
      <c r="E957" s="22"/>
      <c r="F957" s="22"/>
      <c r="G957" s="22"/>
      <c r="H957" s="22"/>
      <c r="I957" s="22"/>
      <c r="J957" s="22"/>
      <c r="K957" s="22"/>
      <c r="L957" s="22"/>
      <c r="M957" s="22"/>
      <c r="N957" s="22"/>
      <c r="O957" s="22"/>
      <c r="P957" s="22"/>
      <c r="Q957" s="22"/>
      <c r="R957" s="22"/>
      <c r="S957" s="22"/>
      <c r="T957" s="22"/>
      <c r="U957" s="24"/>
      <c r="V957" s="24"/>
      <c r="W957" s="22"/>
      <c r="X957" s="22"/>
      <c r="Y957" s="22"/>
      <c r="Z957" s="22"/>
    </row>
    <row r="958" customFormat="false" ht="13.5" hidden="false" customHeight="true" outlineLevel="0" collapsed="false">
      <c r="A958" s="22"/>
      <c r="B958" s="22"/>
      <c r="C958" s="22"/>
      <c r="D958" s="22"/>
      <c r="E958" s="22"/>
      <c r="F958" s="22"/>
      <c r="G958" s="22"/>
      <c r="H958" s="22"/>
      <c r="I958" s="22"/>
      <c r="J958" s="22"/>
      <c r="K958" s="22"/>
      <c r="L958" s="22"/>
      <c r="M958" s="22"/>
      <c r="N958" s="22"/>
      <c r="O958" s="22"/>
      <c r="P958" s="22"/>
      <c r="Q958" s="22"/>
      <c r="R958" s="22"/>
      <c r="S958" s="22"/>
      <c r="T958" s="22"/>
      <c r="U958" s="24"/>
      <c r="V958" s="24"/>
      <c r="W958" s="22"/>
      <c r="X958" s="22"/>
      <c r="Y958" s="22"/>
      <c r="Z958" s="22"/>
    </row>
    <row r="959" customFormat="false" ht="13.5" hidden="false" customHeight="true" outlineLevel="0" collapsed="false">
      <c r="A959" s="22"/>
      <c r="B959" s="22"/>
      <c r="C959" s="22"/>
      <c r="D959" s="22"/>
      <c r="E959" s="22"/>
      <c r="F959" s="22"/>
      <c r="G959" s="22"/>
      <c r="H959" s="22"/>
      <c r="I959" s="22"/>
      <c r="J959" s="22"/>
      <c r="K959" s="22"/>
      <c r="L959" s="22"/>
      <c r="M959" s="22"/>
      <c r="N959" s="22"/>
      <c r="O959" s="22"/>
      <c r="P959" s="22"/>
      <c r="Q959" s="22"/>
      <c r="R959" s="22"/>
      <c r="S959" s="22"/>
      <c r="T959" s="22"/>
      <c r="U959" s="24"/>
      <c r="V959" s="24"/>
      <c r="W959" s="22"/>
      <c r="X959" s="22"/>
      <c r="Y959" s="22"/>
      <c r="Z959" s="22"/>
    </row>
    <row r="960" customFormat="false" ht="13.5" hidden="false" customHeight="true" outlineLevel="0" collapsed="false">
      <c r="A960" s="22"/>
      <c r="B960" s="22"/>
      <c r="C960" s="22"/>
      <c r="D960" s="22"/>
      <c r="E960" s="22"/>
      <c r="F960" s="22"/>
      <c r="G960" s="22"/>
      <c r="H960" s="22"/>
      <c r="I960" s="22"/>
      <c r="J960" s="22"/>
      <c r="K960" s="22"/>
      <c r="L960" s="22"/>
      <c r="M960" s="22"/>
      <c r="N960" s="22"/>
      <c r="O960" s="22"/>
      <c r="P960" s="22"/>
      <c r="Q960" s="22"/>
      <c r="R960" s="22"/>
      <c r="S960" s="22"/>
      <c r="T960" s="22"/>
      <c r="U960" s="24"/>
      <c r="V960" s="24"/>
      <c r="W960" s="22"/>
      <c r="X960" s="22"/>
      <c r="Y960" s="22"/>
      <c r="Z960" s="22"/>
    </row>
    <row r="961" customFormat="false" ht="13.5" hidden="false" customHeight="true" outlineLevel="0" collapsed="false">
      <c r="A961" s="22"/>
      <c r="B961" s="22"/>
      <c r="C961" s="22"/>
      <c r="D961" s="22"/>
      <c r="E961" s="22"/>
      <c r="F961" s="22"/>
      <c r="G961" s="22"/>
      <c r="H961" s="22"/>
      <c r="I961" s="22"/>
      <c r="J961" s="22"/>
      <c r="K961" s="22"/>
      <c r="L961" s="22"/>
      <c r="M961" s="22"/>
      <c r="N961" s="22"/>
      <c r="O961" s="22"/>
      <c r="P961" s="22"/>
      <c r="Q961" s="22"/>
      <c r="R961" s="22"/>
      <c r="S961" s="22"/>
      <c r="T961" s="22"/>
      <c r="U961" s="24"/>
      <c r="V961" s="24"/>
      <c r="W961" s="22"/>
      <c r="X961" s="22"/>
      <c r="Y961" s="22"/>
      <c r="Z961" s="22"/>
    </row>
    <row r="962" customFormat="false" ht="13.5" hidden="false" customHeight="true" outlineLevel="0" collapsed="false">
      <c r="A962" s="22"/>
      <c r="B962" s="22"/>
      <c r="C962" s="22"/>
      <c r="D962" s="22"/>
      <c r="E962" s="22"/>
      <c r="F962" s="22"/>
      <c r="G962" s="22"/>
      <c r="H962" s="22"/>
      <c r="I962" s="22"/>
      <c r="J962" s="22"/>
      <c r="K962" s="22"/>
      <c r="L962" s="22"/>
      <c r="M962" s="22"/>
      <c r="N962" s="22"/>
      <c r="O962" s="22"/>
      <c r="P962" s="22"/>
      <c r="Q962" s="22"/>
      <c r="R962" s="22"/>
      <c r="S962" s="22"/>
      <c r="T962" s="22"/>
      <c r="U962" s="24"/>
      <c r="V962" s="24"/>
      <c r="W962" s="22"/>
      <c r="X962" s="22"/>
      <c r="Y962" s="22"/>
      <c r="Z962" s="22"/>
    </row>
    <row r="963" customFormat="false" ht="13.5" hidden="false" customHeight="true" outlineLevel="0" collapsed="false">
      <c r="A963" s="22"/>
      <c r="B963" s="22"/>
      <c r="C963" s="22"/>
      <c r="D963" s="22"/>
      <c r="E963" s="22"/>
      <c r="F963" s="22"/>
      <c r="G963" s="22"/>
      <c r="H963" s="22"/>
      <c r="I963" s="22"/>
      <c r="J963" s="22"/>
      <c r="K963" s="22"/>
      <c r="L963" s="22"/>
      <c r="M963" s="22"/>
      <c r="N963" s="22"/>
      <c r="O963" s="22"/>
      <c r="P963" s="22"/>
      <c r="Q963" s="22"/>
      <c r="R963" s="22"/>
      <c r="S963" s="22"/>
      <c r="T963" s="22"/>
      <c r="U963" s="24"/>
      <c r="V963" s="24"/>
      <c r="W963" s="22"/>
      <c r="X963" s="22"/>
      <c r="Y963" s="22"/>
      <c r="Z963" s="22"/>
    </row>
    <row r="964" customFormat="false" ht="13.5" hidden="false" customHeight="true" outlineLevel="0" collapsed="false">
      <c r="A964" s="22"/>
      <c r="B964" s="22"/>
      <c r="C964" s="22"/>
      <c r="D964" s="22"/>
      <c r="E964" s="22"/>
      <c r="F964" s="22"/>
      <c r="G964" s="22"/>
      <c r="H964" s="22"/>
      <c r="I964" s="22"/>
      <c r="J964" s="22"/>
      <c r="K964" s="22"/>
      <c r="L964" s="22"/>
      <c r="M964" s="22"/>
      <c r="N964" s="22"/>
      <c r="O964" s="22"/>
      <c r="P964" s="22"/>
      <c r="Q964" s="22"/>
      <c r="R964" s="22"/>
      <c r="S964" s="22"/>
      <c r="T964" s="22"/>
      <c r="U964" s="24"/>
      <c r="V964" s="24"/>
      <c r="W964" s="22"/>
      <c r="X964" s="22"/>
      <c r="Y964" s="22"/>
      <c r="Z964" s="22"/>
    </row>
    <row r="965" customFormat="false" ht="13.5" hidden="false" customHeight="true" outlineLevel="0" collapsed="false">
      <c r="A965" s="22"/>
      <c r="B965" s="22"/>
      <c r="C965" s="22"/>
      <c r="D965" s="22"/>
      <c r="E965" s="22"/>
      <c r="F965" s="22"/>
      <c r="G965" s="22"/>
      <c r="H965" s="22"/>
      <c r="I965" s="22"/>
      <c r="J965" s="22"/>
      <c r="K965" s="22"/>
      <c r="L965" s="22"/>
      <c r="M965" s="22"/>
      <c r="N965" s="22"/>
      <c r="O965" s="22"/>
      <c r="P965" s="22"/>
      <c r="Q965" s="22"/>
      <c r="R965" s="22"/>
      <c r="S965" s="22"/>
      <c r="T965" s="22"/>
      <c r="U965" s="24"/>
      <c r="V965" s="24"/>
      <c r="W965" s="22"/>
      <c r="X965" s="22"/>
      <c r="Y965" s="22"/>
      <c r="Z965" s="22"/>
    </row>
    <row r="966" customFormat="false" ht="13.5" hidden="false" customHeight="true" outlineLevel="0" collapsed="false">
      <c r="A966" s="22"/>
      <c r="B966" s="22"/>
      <c r="C966" s="22"/>
      <c r="D966" s="22"/>
      <c r="E966" s="22"/>
      <c r="F966" s="22"/>
      <c r="G966" s="22"/>
      <c r="H966" s="22"/>
      <c r="I966" s="22"/>
      <c r="J966" s="22"/>
      <c r="K966" s="22"/>
      <c r="L966" s="22"/>
      <c r="M966" s="22"/>
      <c r="N966" s="22"/>
      <c r="O966" s="22"/>
      <c r="P966" s="22"/>
      <c r="Q966" s="22"/>
      <c r="R966" s="22"/>
      <c r="S966" s="22"/>
      <c r="T966" s="22"/>
      <c r="U966" s="24"/>
      <c r="V966" s="24"/>
      <c r="W966" s="22"/>
      <c r="X966" s="22"/>
      <c r="Y966" s="22"/>
      <c r="Z966" s="22"/>
    </row>
    <row r="967" customFormat="false" ht="13.5" hidden="false" customHeight="true" outlineLevel="0" collapsed="false">
      <c r="A967" s="22"/>
      <c r="B967" s="22"/>
      <c r="C967" s="22"/>
      <c r="D967" s="22"/>
      <c r="E967" s="22"/>
      <c r="F967" s="22"/>
      <c r="G967" s="22"/>
      <c r="H967" s="22"/>
      <c r="I967" s="22"/>
      <c r="J967" s="22"/>
      <c r="K967" s="22"/>
      <c r="L967" s="22"/>
      <c r="M967" s="22"/>
      <c r="N967" s="22"/>
      <c r="O967" s="22"/>
      <c r="P967" s="22"/>
      <c r="Q967" s="22"/>
      <c r="R967" s="22"/>
      <c r="S967" s="22"/>
      <c r="T967" s="22"/>
      <c r="U967" s="24"/>
      <c r="V967" s="24"/>
      <c r="W967" s="22"/>
      <c r="X967" s="22"/>
      <c r="Y967" s="22"/>
      <c r="Z967" s="22"/>
    </row>
    <row r="968" customFormat="false" ht="13.5" hidden="false" customHeight="true" outlineLevel="0" collapsed="false">
      <c r="A968" s="22"/>
      <c r="B968" s="22"/>
      <c r="C968" s="22"/>
      <c r="D968" s="22"/>
      <c r="E968" s="22"/>
      <c r="F968" s="22"/>
      <c r="G968" s="22"/>
      <c r="H968" s="22"/>
      <c r="I968" s="22"/>
      <c r="J968" s="22"/>
      <c r="K968" s="22"/>
      <c r="L968" s="22"/>
      <c r="M968" s="22"/>
      <c r="N968" s="22"/>
      <c r="O968" s="22"/>
      <c r="P968" s="22"/>
      <c r="Q968" s="22"/>
      <c r="R968" s="22"/>
      <c r="S968" s="22"/>
      <c r="T968" s="22"/>
      <c r="U968" s="24"/>
      <c r="V968" s="24"/>
      <c r="W968" s="22"/>
      <c r="X968" s="22"/>
      <c r="Y968" s="22"/>
      <c r="Z968" s="22"/>
    </row>
    <row r="969" customFormat="false" ht="13.5" hidden="false" customHeight="true" outlineLevel="0" collapsed="false">
      <c r="A969" s="22"/>
      <c r="B969" s="22"/>
      <c r="C969" s="22"/>
      <c r="D969" s="22"/>
      <c r="E969" s="22"/>
      <c r="F969" s="22"/>
      <c r="G969" s="22"/>
      <c r="H969" s="22"/>
      <c r="I969" s="22"/>
      <c r="J969" s="22"/>
      <c r="K969" s="22"/>
      <c r="L969" s="22"/>
      <c r="M969" s="22"/>
      <c r="N969" s="22"/>
      <c r="O969" s="22"/>
      <c r="P969" s="22"/>
      <c r="Q969" s="22"/>
      <c r="R969" s="22"/>
      <c r="S969" s="22"/>
      <c r="T969" s="22"/>
      <c r="U969" s="24"/>
      <c r="V969" s="24"/>
      <c r="W969" s="22"/>
      <c r="X969" s="22"/>
      <c r="Y969" s="22"/>
      <c r="Z969" s="22"/>
    </row>
    <row r="970" customFormat="false" ht="13.5" hidden="false" customHeight="true" outlineLevel="0" collapsed="false">
      <c r="A970" s="22"/>
      <c r="B970" s="22"/>
      <c r="C970" s="22"/>
      <c r="D970" s="22"/>
      <c r="E970" s="22"/>
      <c r="F970" s="22"/>
      <c r="G970" s="22"/>
      <c r="H970" s="22"/>
      <c r="I970" s="22"/>
      <c r="J970" s="22"/>
      <c r="K970" s="22"/>
      <c r="L970" s="22"/>
      <c r="M970" s="22"/>
      <c r="N970" s="22"/>
      <c r="O970" s="22"/>
      <c r="P970" s="22"/>
      <c r="Q970" s="22"/>
      <c r="R970" s="22"/>
      <c r="S970" s="22"/>
      <c r="T970" s="22"/>
      <c r="U970" s="24"/>
      <c r="V970" s="24"/>
      <c r="W970" s="22"/>
      <c r="X970" s="22"/>
      <c r="Y970" s="22"/>
      <c r="Z970" s="22"/>
    </row>
    <row r="971" customFormat="false" ht="13.5" hidden="false" customHeight="true" outlineLevel="0" collapsed="false">
      <c r="A971" s="22"/>
      <c r="B971" s="22"/>
      <c r="C971" s="22"/>
      <c r="D971" s="22"/>
      <c r="E971" s="22"/>
      <c r="F971" s="22"/>
      <c r="G971" s="22"/>
      <c r="H971" s="22"/>
      <c r="I971" s="22"/>
      <c r="J971" s="22"/>
      <c r="K971" s="22"/>
      <c r="L971" s="22"/>
      <c r="M971" s="22"/>
      <c r="N971" s="22"/>
      <c r="O971" s="22"/>
      <c r="P971" s="22"/>
      <c r="Q971" s="22"/>
      <c r="R971" s="22"/>
      <c r="S971" s="22"/>
      <c r="T971" s="22"/>
      <c r="U971" s="24"/>
      <c r="V971" s="24"/>
      <c r="W971" s="22"/>
      <c r="X971" s="22"/>
      <c r="Y971" s="22"/>
      <c r="Z971" s="22"/>
    </row>
    <row r="972" customFormat="false" ht="13.5" hidden="false" customHeight="true" outlineLevel="0" collapsed="false">
      <c r="A972" s="22"/>
      <c r="B972" s="22"/>
      <c r="C972" s="22"/>
      <c r="D972" s="22"/>
      <c r="E972" s="22"/>
      <c r="F972" s="22"/>
      <c r="G972" s="22"/>
      <c r="H972" s="22"/>
      <c r="I972" s="22"/>
      <c r="J972" s="22"/>
      <c r="K972" s="22"/>
      <c r="L972" s="22"/>
      <c r="M972" s="22"/>
      <c r="N972" s="22"/>
      <c r="O972" s="22"/>
      <c r="P972" s="22"/>
      <c r="Q972" s="22"/>
      <c r="R972" s="22"/>
      <c r="S972" s="22"/>
      <c r="T972" s="22"/>
      <c r="U972" s="24"/>
      <c r="V972" s="24"/>
      <c r="W972" s="22"/>
      <c r="X972" s="22"/>
      <c r="Y972" s="22"/>
      <c r="Z972" s="22"/>
    </row>
    <row r="973" customFormat="false" ht="13.5" hidden="false" customHeight="true" outlineLevel="0" collapsed="false">
      <c r="A973" s="22"/>
      <c r="B973" s="22"/>
      <c r="C973" s="22"/>
      <c r="D973" s="22"/>
      <c r="E973" s="22"/>
      <c r="F973" s="22"/>
      <c r="G973" s="22"/>
      <c r="H973" s="22"/>
      <c r="I973" s="22"/>
      <c r="J973" s="22"/>
      <c r="K973" s="22"/>
      <c r="L973" s="22"/>
      <c r="M973" s="22"/>
      <c r="N973" s="22"/>
      <c r="O973" s="22"/>
      <c r="P973" s="22"/>
      <c r="Q973" s="22"/>
      <c r="R973" s="22"/>
      <c r="S973" s="22"/>
      <c r="T973" s="22"/>
      <c r="U973" s="24"/>
      <c r="V973" s="24"/>
      <c r="W973" s="22"/>
      <c r="X973" s="22"/>
      <c r="Y973" s="22"/>
      <c r="Z973" s="22"/>
    </row>
    <row r="974" customFormat="false" ht="13.5" hidden="false" customHeight="true" outlineLevel="0" collapsed="false">
      <c r="A974" s="22"/>
      <c r="B974" s="22"/>
      <c r="C974" s="22"/>
      <c r="D974" s="22"/>
      <c r="E974" s="22"/>
      <c r="F974" s="22"/>
      <c r="G974" s="22"/>
      <c r="H974" s="22"/>
      <c r="I974" s="22"/>
      <c r="J974" s="22"/>
      <c r="K974" s="22"/>
      <c r="L974" s="22"/>
      <c r="M974" s="22"/>
      <c r="N974" s="22"/>
      <c r="O974" s="22"/>
      <c r="P974" s="22"/>
      <c r="Q974" s="22"/>
      <c r="R974" s="22"/>
      <c r="S974" s="22"/>
      <c r="T974" s="22"/>
      <c r="U974" s="24"/>
      <c r="V974" s="24"/>
      <c r="W974" s="22"/>
      <c r="X974" s="22"/>
      <c r="Y974" s="22"/>
      <c r="Z974" s="22"/>
    </row>
    <row r="975" customFormat="false" ht="13.5" hidden="false" customHeight="true" outlineLevel="0" collapsed="false">
      <c r="A975" s="22"/>
      <c r="B975" s="22"/>
      <c r="C975" s="22"/>
      <c r="D975" s="22"/>
      <c r="E975" s="22"/>
      <c r="F975" s="22"/>
      <c r="G975" s="22"/>
      <c r="H975" s="22"/>
      <c r="I975" s="22"/>
      <c r="J975" s="22"/>
      <c r="K975" s="22"/>
      <c r="L975" s="22"/>
      <c r="M975" s="22"/>
      <c r="N975" s="22"/>
      <c r="O975" s="22"/>
      <c r="P975" s="22"/>
      <c r="Q975" s="22"/>
      <c r="R975" s="22"/>
      <c r="S975" s="22"/>
      <c r="T975" s="22"/>
      <c r="U975" s="24"/>
      <c r="V975" s="24"/>
      <c r="W975" s="22"/>
      <c r="X975" s="22"/>
      <c r="Y975" s="22"/>
      <c r="Z975" s="22"/>
    </row>
    <row r="976" customFormat="false" ht="13.5" hidden="false" customHeight="true" outlineLevel="0" collapsed="false">
      <c r="A976" s="22"/>
      <c r="B976" s="22"/>
      <c r="C976" s="22"/>
      <c r="D976" s="22"/>
      <c r="E976" s="22"/>
      <c r="F976" s="22"/>
      <c r="G976" s="22"/>
      <c r="H976" s="22"/>
      <c r="I976" s="22"/>
      <c r="J976" s="22"/>
      <c r="K976" s="22"/>
      <c r="L976" s="22"/>
      <c r="M976" s="22"/>
      <c r="N976" s="22"/>
      <c r="O976" s="22"/>
      <c r="P976" s="22"/>
      <c r="Q976" s="22"/>
      <c r="R976" s="22"/>
      <c r="S976" s="22"/>
      <c r="T976" s="22"/>
      <c r="U976" s="24"/>
      <c r="V976" s="24"/>
      <c r="W976" s="22"/>
      <c r="X976" s="22"/>
      <c r="Y976" s="22"/>
      <c r="Z976" s="22"/>
    </row>
    <row r="977" customFormat="false" ht="13.5" hidden="false" customHeight="true" outlineLevel="0" collapsed="false">
      <c r="A977" s="22"/>
      <c r="B977" s="22"/>
      <c r="C977" s="22"/>
      <c r="D977" s="22"/>
      <c r="E977" s="22"/>
      <c r="F977" s="22"/>
      <c r="G977" s="22"/>
      <c r="H977" s="22"/>
      <c r="I977" s="22"/>
      <c r="J977" s="22"/>
      <c r="K977" s="22"/>
      <c r="L977" s="22"/>
      <c r="M977" s="22"/>
      <c r="N977" s="22"/>
      <c r="O977" s="22"/>
      <c r="P977" s="22"/>
      <c r="Q977" s="22"/>
      <c r="R977" s="22"/>
      <c r="S977" s="22"/>
      <c r="T977" s="22"/>
      <c r="U977" s="24"/>
      <c r="V977" s="24"/>
      <c r="W977" s="22"/>
      <c r="X977" s="22"/>
      <c r="Y977" s="22"/>
      <c r="Z977" s="22"/>
    </row>
    <row r="978" customFormat="false" ht="13.5" hidden="false" customHeight="true" outlineLevel="0" collapsed="false">
      <c r="A978" s="22"/>
      <c r="B978" s="22"/>
      <c r="C978" s="22"/>
      <c r="D978" s="22"/>
      <c r="E978" s="22"/>
      <c r="F978" s="22"/>
      <c r="G978" s="22"/>
      <c r="H978" s="22"/>
      <c r="I978" s="22"/>
      <c r="J978" s="22"/>
      <c r="K978" s="22"/>
      <c r="L978" s="22"/>
      <c r="M978" s="22"/>
      <c r="N978" s="22"/>
      <c r="O978" s="22"/>
      <c r="P978" s="22"/>
      <c r="Q978" s="22"/>
      <c r="R978" s="22"/>
      <c r="S978" s="22"/>
      <c r="T978" s="22"/>
      <c r="U978" s="24"/>
      <c r="V978" s="24"/>
      <c r="W978" s="22"/>
      <c r="X978" s="22"/>
      <c r="Y978" s="22"/>
      <c r="Z978" s="22"/>
    </row>
    <row r="979" customFormat="false" ht="13.5" hidden="false" customHeight="true" outlineLevel="0" collapsed="false">
      <c r="A979" s="22"/>
      <c r="B979" s="22"/>
      <c r="C979" s="22"/>
      <c r="D979" s="22"/>
      <c r="E979" s="22"/>
      <c r="F979" s="22"/>
      <c r="G979" s="22"/>
      <c r="H979" s="22"/>
      <c r="I979" s="22"/>
      <c r="J979" s="22"/>
      <c r="K979" s="22"/>
      <c r="L979" s="22"/>
      <c r="M979" s="22"/>
      <c r="N979" s="22"/>
      <c r="O979" s="22"/>
      <c r="P979" s="22"/>
      <c r="Q979" s="22"/>
      <c r="R979" s="22"/>
      <c r="S979" s="22"/>
      <c r="T979" s="22"/>
      <c r="U979" s="24"/>
      <c r="V979" s="24"/>
      <c r="W979" s="22"/>
      <c r="X979" s="22"/>
      <c r="Y979" s="22"/>
      <c r="Z979" s="22"/>
    </row>
    <row r="980" customFormat="false" ht="13.5" hidden="false" customHeight="true" outlineLevel="0" collapsed="false">
      <c r="A980" s="22"/>
      <c r="B980" s="22"/>
      <c r="C980" s="22"/>
      <c r="D980" s="22"/>
      <c r="E980" s="22"/>
      <c r="F980" s="22"/>
      <c r="G980" s="22"/>
      <c r="H980" s="22"/>
      <c r="I980" s="22"/>
      <c r="J980" s="22"/>
      <c r="K980" s="22"/>
      <c r="L980" s="22"/>
      <c r="M980" s="22"/>
      <c r="N980" s="22"/>
      <c r="O980" s="22"/>
      <c r="P980" s="22"/>
      <c r="Q980" s="22"/>
      <c r="R980" s="22"/>
      <c r="S980" s="22"/>
      <c r="T980" s="22"/>
      <c r="U980" s="24"/>
      <c r="V980" s="24"/>
      <c r="W980" s="22"/>
      <c r="X980" s="22"/>
      <c r="Y980" s="22"/>
      <c r="Z980" s="22"/>
    </row>
    <row r="981" customFormat="false" ht="13.5" hidden="false" customHeight="true" outlineLevel="0" collapsed="false">
      <c r="A981" s="22"/>
      <c r="B981" s="22"/>
      <c r="C981" s="22"/>
      <c r="D981" s="22"/>
      <c r="E981" s="22"/>
      <c r="F981" s="22"/>
      <c r="G981" s="22"/>
      <c r="H981" s="22"/>
      <c r="I981" s="22"/>
      <c r="J981" s="22"/>
      <c r="K981" s="22"/>
      <c r="L981" s="22"/>
      <c r="M981" s="22"/>
      <c r="N981" s="22"/>
      <c r="O981" s="22"/>
      <c r="P981" s="22"/>
      <c r="Q981" s="22"/>
      <c r="R981" s="22"/>
      <c r="S981" s="22"/>
      <c r="T981" s="22"/>
      <c r="U981" s="24"/>
      <c r="V981" s="24"/>
      <c r="W981" s="22"/>
      <c r="X981" s="22"/>
      <c r="Y981" s="22"/>
      <c r="Z981" s="22"/>
    </row>
    <row r="982" customFormat="false" ht="13.5" hidden="false" customHeight="true" outlineLevel="0" collapsed="false">
      <c r="A982" s="22"/>
      <c r="B982" s="22"/>
      <c r="C982" s="22"/>
      <c r="D982" s="22"/>
      <c r="E982" s="22"/>
      <c r="F982" s="22"/>
      <c r="G982" s="22"/>
      <c r="H982" s="22"/>
      <c r="I982" s="22"/>
      <c r="J982" s="22"/>
      <c r="K982" s="22"/>
      <c r="L982" s="22"/>
      <c r="M982" s="22"/>
      <c r="N982" s="22"/>
      <c r="O982" s="22"/>
      <c r="P982" s="22"/>
      <c r="Q982" s="22"/>
      <c r="R982" s="22"/>
      <c r="S982" s="22"/>
      <c r="T982" s="22"/>
      <c r="U982" s="24"/>
      <c r="V982" s="24"/>
      <c r="W982" s="22"/>
      <c r="X982" s="22"/>
      <c r="Y982" s="22"/>
      <c r="Z982" s="22"/>
    </row>
    <row r="983" customFormat="false" ht="13.5" hidden="false" customHeight="true" outlineLevel="0" collapsed="false">
      <c r="A983" s="22"/>
      <c r="B983" s="22"/>
      <c r="C983" s="22"/>
      <c r="D983" s="22"/>
      <c r="E983" s="22"/>
      <c r="F983" s="22"/>
      <c r="G983" s="22"/>
      <c r="H983" s="22"/>
      <c r="I983" s="22"/>
      <c r="J983" s="22"/>
      <c r="K983" s="22"/>
      <c r="L983" s="22"/>
      <c r="M983" s="22"/>
      <c r="N983" s="22"/>
      <c r="O983" s="22"/>
      <c r="P983" s="22"/>
      <c r="Q983" s="22"/>
      <c r="R983" s="22"/>
      <c r="S983" s="22"/>
      <c r="T983" s="22"/>
      <c r="U983" s="24"/>
      <c r="V983" s="24"/>
      <c r="W983" s="22"/>
      <c r="X983" s="22"/>
      <c r="Y983" s="22"/>
      <c r="Z983" s="22"/>
    </row>
    <row r="984" customFormat="false" ht="13.5" hidden="false" customHeight="true" outlineLevel="0" collapsed="false">
      <c r="A984" s="22"/>
      <c r="B984" s="22"/>
      <c r="C984" s="22"/>
      <c r="D984" s="22"/>
      <c r="E984" s="22"/>
      <c r="F984" s="22"/>
      <c r="G984" s="22"/>
      <c r="H984" s="22"/>
      <c r="I984" s="22"/>
      <c r="J984" s="22"/>
      <c r="K984" s="22"/>
      <c r="L984" s="22"/>
      <c r="M984" s="22"/>
      <c r="N984" s="22"/>
      <c r="O984" s="22"/>
      <c r="P984" s="22"/>
      <c r="Q984" s="22"/>
      <c r="R984" s="22"/>
      <c r="S984" s="22"/>
      <c r="T984" s="22"/>
      <c r="U984" s="24"/>
      <c r="V984" s="24"/>
      <c r="W984" s="22"/>
      <c r="X984" s="22"/>
      <c r="Y984" s="22"/>
      <c r="Z984" s="22"/>
    </row>
    <row r="985" customFormat="false" ht="13.5" hidden="false" customHeight="true" outlineLevel="0" collapsed="false">
      <c r="A985" s="22"/>
      <c r="B985" s="22"/>
      <c r="C985" s="22"/>
      <c r="D985" s="22"/>
      <c r="E985" s="22"/>
      <c r="F985" s="22"/>
      <c r="G985" s="22"/>
      <c r="H985" s="22"/>
      <c r="I985" s="22"/>
      <c r="J985" s="22"/>
      <c r="K985" s="22"/>
      <c r="L985" s="22"/>
      <c r="M985" s="22"/>
      <c r="N985" s="22"/>
      <c r="O985" s="22"/>
      <c r="P985" s="22"/>
      <c r="Q985" s="22"/>
      <c r="R985" s="22"/>
      <c r="S985" s="22"/>
      <c r="T985" s="22"/>
      <c r="U985" s="24"/>
      <c r="V985" s="24"/>
      <c r="W985" s="22"/>
      <c r="X985" s="22"/>
      <c r="Y985" s="22"/>
      <c r="Z985" s="22"/>
    </row>
    <row r="986" customFormat="false" ht="13.5" hidden="false" customHeight="true" outlineLevel="0" collapsed="false">
      <c r="A986" s="22"/>
      <c r="B986" s="22"/>
      <c r="C986" s="22"/>
      <c r="D986" s="22"/>
      <c r="E986" s="22"/>
      <c r="F986" s="22"/>
      <c r="G986" s="22"/>
      <c r="H986" s="22"/>
      <c r="I986" s="22"/>
      <c r="J986" s="22"/>
      <c r="K986" s="22"/>
      <c r="L986" s="22"/>
      <c r="M986" s="22"/>
      <c r="N986" s="22"/>
      <c r="O986" s="22"/>
      <c r="P986" s="22"/>
      <c r="Q986" s="22"/>
      <c r="R986" s="22"/>
      <c r="S986" s="22"/>
      <c r="T986" s="22"/>
      <c r="U986" s="24"/>
      <c r="V986" s="24"/>
      <c r="W986" s="22"/>
      <c r="X986" s="22"/>
      <c r="Y986" s="22"/>
      <c r="Z986" s="22"/>
    </row>
    <row r="987" customFormat="false" ht="13.5" hidden="false" customHeight="true" outlineLevel="0" collapsed="false">
      <c r="A987" s="22"/>
      <c r="B987" s="22"/>
      <c r="C987" s="22"/>
      <c r="D987" s="22"/>
      <c r="E987" s="22"/>
      <c r="F987" s="22"/>
      <c r="G987" s="22"/>
      <c r="H987" s="22"/>
      <c r="I987" s="22"/>
      <c r="J987" s="22"/>
      <c r="K987" s="22"/>
      <c r="L987" s="22"/>
      <c r="M987" s="22"/>
      <c r="N987" s="22"/>
      <c r="O987" s="22"/>
      <c r="P987" s="22"/>
      <c r="Q987" s="22"/>
      <c r="R987" s="22"/>
      <c r="S987" s="22"/>
      <c r="T987" s="22"/>
      <c r="U987" s="24"/>
      <c r="V987" s="24"/>
      <c r="W987" s="22"/>
      <c r="X987" s="22"/>
      <c r="Y987" s="22"/>
      <c r="Z987" s="22"/>
    </row>
    <row r="988" customFormat="false" ht="13.5" hidden="false" customHeight="true" outlineLevel="0" collapsed="false">
      <c r="A988" s="22"/>
      <c r="B988" s="22"/>
      <c r="C988" s="22"/>
      <c r="D988" s="22"/>
      <c r="E988" s="22"/>
      <c r="F988" s="22"/>
      <c r="G988" s="22"/>
      <c r="H988" s="22"/>
      <c r="I988" s="22"/>
      <c r="J988" s="22"/>
      <c r="K988" s="22"/>
      <c r="L988" s="22"/>
      <c r="M988" s="22"/>
      <c r="N988" s="22"/>
      <c r="O988" s="22"/>
      <c r="P988" s="22"/>
      <c r="Q988" s="22"/>
      <c r="R988" s="22"/>
      <c r="S988" s="22"/>
      <c r="T988" s="22"/>
      <c r="U988" s="24"/>
      <c r="V988" s="24"/>
      <c r="W988" s="22"/>
      <c r="X988" s="22"/>
      <c r="Y988" s="22"/>
      <c r="Z988" s="22"/>
    </row>
    <row r="989" customFormat="false" ht="13.5" hidden="false" customHeight="true" outlineLevel="0" collapsed="false">
      <c r="A989" s="22"/>
      <c r="B989" s="22"/>
      <c r="C989" s="22"/>
      <c r="D989" s="22"/>
      <c r="E989" s="22"/>
      <c r="F989" s="22"/>
      <c r="G989" s="22"/>
      <c r="H989" s="22"/>
      <c r="I989" s="22"/>
      <c r="J989" s="22"/>
      <c r="K989" s="22"/>
      <c r="L989" s="22"/>
      <c r="M989" s="22"/>
      <c r="N989" s="22"/>
      <c r="O989" s="22"/>
      <c r="P989" s="22"/>
      <c r="Q989" s="22"/>
      <c r="R989" s="22"/>
      <c r="S989" s="22"/>
      <c r="T989" s="22"/>
      <c r="U989" s="24"/>
      <c r="V989" s="24"/>
      <c r="W989" s="22"/>
      <c r="X989" s="22"/>
      <c r="Y989" s="22"/>
      <c r="Z989" s="22"/>
    </row>
    <row r="990" customFormat="false" ht="13.5" hidden="false" customHeight="true" outlineLevel="0" collapsed="false">
      <c r="A990" s="22"/>
      <c r="B990" s="22"/>
      <c r="C990" s="22"/>
      <c r="D990" s="22"/>
      <c r="E990" s="22"/>
      <c r="F990" s="22"/>
      <c r="G990" s="22"/>
      <c r="H990" s="22"/>
      <c r="I990" s="22"/>
      <c r="J990" s="22"/>
      <c r="K990" s="22"/>
      <c r="L990" s="22"/>
      <c r="M990" s="22"/>
      <c r="N990" s="22"/>
      <c r="O990" s="22"/>
      <c r="P990" s="22"/>
      <c r="Q990" s="22"/>
      <c r="R990" s="22"/>
      <c r="S990" s="22"/>
      <c r="T990" s="22"/>
      <c r="U990" s="24"/>
      <c r="V990" s="24"/>
      <c r="W990" s="22"/>
      <c r="X990" s="22"/>
      <c r="Y990" s="22"/>
      <c r="Z990" s="22"/>
    </row>
    <row r="991" customFormat="false" ht="13.5" hidden="false" customHeight="true" outlineLevel="0" collapsed="false">
      <c r="A991" s="22"/>
      <c r="B991" s="22"/>
      <c r="C991" s="22"/>
      <c r="D991" s="22"/>
      <c r="E991" s="22"/>
      <c r="F991" s="22"/>
      <c r="G991" s="22"/>
      <c r="H991" s="22"/>
      <c r="I991" s="22"/>
      <c r="J991" s="22"/>
      <c r="K991" s="22"/>
      <c r="L991" s="22"/>
      <c r="M991" s="22"/>
      <c r="N991" s="22"/>
      <c r="O991" s="22"/>
      <c r="P991" s="22"/>
      <c r="Q991" s="22"/>
      <c r="R991" s="22"/>
      <c r="S991" s="22"/>
      <c r="T991" s="22"/>
      <c r="U991" s="24"/>
      <c r="V991" s="24"/>
      <c r="W991" s="22"/>
      <c r="X991" s="22"/>
      <c r="Y991" s="22"/>
      <c r="Z991" s="22"/>
    </row>
    <row r="992" customFormat="false" ht="13.5" hidden="false" customHeight="true" outlineLevel="0" collapsed="false">
      <c r="A992" s="22"/>
      <c r="B992" s="22"/>
      <c r="C992" s="22"/>
      <c r="D992" s="22"/>
      <c r="E992" s="22"/>
      <c r="F992" s="22"/>
      <c r="G992" s="22"/>
      <c r="H992" s="22"/>
      <c r="I992" s="22"/>
      <c r="J992" s="22"/>
      <c r="K992" s="22"/>
      <c r="L992" s="22"/>
      <c r="M992" s="22"/>
      <c r="N992" s="22"/>
      <c r="O992" s="22"/>
      <c r="P992" s="22"/>
      <c r="Q992" s="22"/>
      <c r="R992" s="22"/>
      <c r="S992" s="22"/>
      <c r="T992" s="22"/>
      <c r="U992" s="24"/>
      <c r="V992" s="24"/>
      <c r="W992" s="22"/>
      <c r="X992" s="22"/>
      <c r="Y992" s="22"/>
      <c r="Z992" s="22"/>
    </row>
    <row r="993" customFormat="false" ht="13.5" hidden="false" customHeight="true" outlineLevel="0" collapsed="false">
      <c r="A993" s="22"/>
      <c r="B993" s="22"/>
      <c r="C993" s="22"/>
      <c r="D993" s="22"/>
      <c r="E993" s="22"/>
      <c r="F993" s="22"/>
      <c r="G993" s="22"/>
      <c r="H993" s="22"/>
      <c r="I993" s="22"/>
      <c r="J993" s="22"/>
      <c r="K993" s="22"/>
      <c r="L993" s="22"/>
      <c r="M993" s="22"/>
      <c r="N993" s="22"/>
      <c r="O993" s="22"/>
      <c r="P993" s="22"/>
      <c r="Q993" s="22"/>
      <c r="R993" s="22"/>
      <c r="S993" s="22"/>
      <c r="T993" s="22"/>
      <c r="U993" s="24"/>
      <c r="V993" s="24"/>
      <c r="W993" s="22"/>
      <c r="X993" s="22"/>
      <c r="Y993" s="22"/>
      <c r="Z993" s="22"/>
    </row>
    <row r="994" customFormat="false" ht="13.5" hidden="false" customHeight="true" outlineLevel="0" collapsed="false">
      <c r="A994" s="22"/>
      <c r="B994" s="22"/>
      <c r="C994" s="22"/>
      <c r="D994" s="22"/>
      <c r="E994" s="22"/>
      <c r="F994" s="22"/>
      <c r="G994" s="22"/>
      <c r="H994" s="22"/>
      <c r="I994" s="22"/>
      <c r="J994" s="22"/>
      <c r="K994" s="22"/>
      <c r="L994" s="22"/>
      <c r="M994" s="22"/>
      <c r="N994" s="22"/>
      <c r="O994" s="22"/>
      <c r="P994" s="22"/>
      <c r="Q994" s="22"/>
      <c r="R994" s="22"/>
      <c r="S994" s="22"/>
      <c r="T994" s="22"/>
      <c r="U994" s="24"/>
      <c r="V994" s="24"/>
      <c r="W994" s="22"/>
      <c r="X994" s="22"/>
      <c r="Y994" s="22"/>
      <c r="Z994" s="22"/>
    </row>
    <row r="995" customFormat="false" ht="13.5" hidden="false" customHeight="true" outlineLevel="0" collapsed="false">
      <c r="A995" s="22"/>
      <c r="B995" s="22"/>
      <c r="C995" s="22"/>
      <c r="D995" s="22"/>
      <c r="E995" s="22"/>
      <c r="F995" s="22"/>
      <c r="G995" s="22"/>
      <c r="H995" s="22"/>
      <c r="I995" s="22"/>
      <c r="J995" s="22"/>
      <c r="K995" s="22"/>
      <c r="L995" s="22"/>
      <c r="M995" s="22"/>
      <c r="N995" s="22"/>
      <c r="O995" s="22"/>
      <c r="P995" s="22"/>
      <c r="Q995" s="22"/>
      <c r="R995" s="22"/>
      <c r="S995" s="22"/>
      <c r="T995" s="22"/>
      <c r="U995" s="24"/>
      <c r="V995" s="24"/>
      <c r="W995" s="22"/>
      <c r="X995" s="22"/>
      <c r="Y995" s="22"/>
      <c r="Z995" s="22"/>
    </row>
    <row r="996" customFormat="false" ht="13.5" hidden="false" customHeight="true" outlineLevel="0" collapsed="false">
      <c r="A996" s="22"/>
      <c r="B996" s="22"/>
      <c r="C996" s="22"/>
      <c r="D996" s="22"/>
      <c r="E996" s="22"/>
      <c r="F996" s="22"/>
      <c r="G996" s="22"/>
      <c r="H996" s="22"/>
      <c r="I996" s="22"/>
      <c r="J996" s="22"/>
      <c r="K996" s="22"/>
      <c r="L996" s="22"/>
      <c r="M996" s="22"/>
      <c r="N996" s="22"/>
      <c r="O996" s="22"/>
      <c r="P996" s="22"/>
      <c r="Q996" s="22"/>
      <c r="R996" s="22"/>
      <c r="S996" s="22"/>
      <c r="T996" s="22"/>
      <c r="U996" s="24"/>
      <c r="V996" s="24"/>
      <c r="W996" s="22"/>
      <c r="X996" s="22"/>
      <c r="Y996" s="22"/>
      <c r="Z996" s="22"/>
    </row>
    <row r="997" customFormat="false" ht="13.5" hidden="false" customHeight="true" outlineLevel="0" collapsed="false">
      <c r="A997" s="22"/>
      <c r="B997" s="22"/>
      <c r="C997" s="22"/>
      <c r="D997" s="22"/>
      <c r="E997" s="22"/>
      <c r="F997" s="22"/>
      <c r="G997" s="22"/>
      <c r="H997" s="22"/>
      <c r="I997" s="22"/>
      <c r="J997" s="22"/>
      <c r="K997" s="22"/>
      <c r="L997" s="22"/>
      <c r="M997" s="22"/>
      <c r="N997" s="22"/>
      <c r="O997" s="22"/>
      <c r="P997" s="22"/>
      <c r="Q997" s="22"/>
      <c r="R997" s="22"/>
      <c r="S997" s="22"/>
      <c r="T997" s="22"/>
      <c r="U997" s="24"/>
      <c r="V997" s="24"/>
      <c r="W997" s="22"/>
      <c r="X997" s="22"/>
      <c r="Y997" s="22"/>
      <c r="Z997" s="22"/>
    </row>
    <row r="998" customFormat="false" ht="13.5" hidden="false" customHeight="true" outlineLevel="0" collapsed="false">
      <c r="A998" s="22"/>
      <c r="B998" s="22"/>
      <c r="C998" s="22"/>
      <c r="D998" s="22"/>
      <c r="E998" s="22"/>
      <c r="F998" s="22"/>
      <c r="G998" s="22"/>
      <c r="H998" s="22"/>
      <c r="I998" s="22"/>
      <c r="J998" s="22"/>
      <c r="K998" s="22"/>
      <c r="L998" s="22"/>
      <c r="M998" s="22"/>
      <c r="N998" s="22"/>
      <c r="O998" s="22"/>
      <c r="P998" s="22"/>
      <c r="Q998" s="22"/>
      <c r="R998" s="22"/>
      <c r="S998" s="22"/>
      <c r="T998" s="22"/>
      <c r="U998" s="24"/>
      <c r="V998" s="24"/>
      <c r="W998" s="22"/>
      <c r="X998" s="22"/>
      <c r="Y998" s="22"/>
      <c r="Z998" s="22"/>
    </row>
    <row r="999" customFormat="false" ht="13.5" hidden="false" customHeight="true" outlineLevel="0" collapsed="false">
      <c r="A999" s="22"/>
      <c r="B999" s="22"/>
      <c r="C999" s="22"/>
      <c r="D999" s="22"/>
      <c r="E999" s="22"/>
      <c r="F999" s="22"/>
      <c r="G999" s="22"/>
      <c r="H999" s="22"/>
      <c r="I999" s="22"/>
      <c r="J999" s="22"/>
      <c r="K999" s="22"/>
      <c r="L999" s="22"/>
      <c r="M999" s="22"/>
      <c r="N999" s="22"/>
      <c r="O999" s="22"/>
      <c r="P999" s="22"/>
      <c r="Q999" s="22"/>
      <c r="R999" s="22"/>
      <c r="S999" s="22"/>
      <c r="T999" s="22"/>
      <c r="U999" s="24"/>
      <c r="V999" s="24"/>
      <c r="W999" s="22"/>
      <c r="X999" s="22"/>
      <c r="Y999" s="22"/>
      <c r="Z999" s="22"/>
    </row>
    <row r="1000" customFormat="false" ht="13.5" hidden="false" customHeight="true" outlineLevel="0" collapsed="false">
      <c r="A1000" s="22"/>
      <c r="B1000" s="22"/>
      <c r="C1000" s="22"/>
      <c r="D1000" s="22"/>
      <c r="E1000" s="22"/>
      <c r="F1000" s="22"/>
      <c r="G1000" s="22"/>
      <c r="H1000" s="22"/>
      <c r="I1000" s="22"/>
      <c r="J1000" s="22"/>
      <c r="K1000" s="22"/>
      <c r="L1000" s="22"/>
      <c r="M1000" s="22"/>
      <c r="N1000" s="22"/>
      <c r="O1000" s="22"/>
      <c r="P1000" s="22"/>
      <c r="Q1000" s="22"/>
      <c r="R1000" s="22"/>
      <c r="S1000" s="22"/>
      <c r="T1000" s="22"/>
      <c r="U1000" s="24"/>
      <c r="V1000" s="24"/>
      <c r="W1000" s="22"/>
      <c r="X1000" s="22"/>
      <c r="Y1000" s="22"/>
      <c r="Z1000" s="22"/>
    </row>
  </sheetData>
  <mergeCells count="15">
    <mergeCell ref="B9:I9"/>
    <mergeCell ref="B11:I11"/>
    <mergeCell ref="B13:I23"/>
    <mergeCell ref="B25:I25"/>
    <mergeCell ref="B27:I27"/>
    <mergeCell ref="B29:I29"/>
    <mergeCell ref="B31:I31"/>
    <mergeCell ref="B32:I32"/>
    <mergeCell ref="B33:I33"/>
    <mergeCell ref="B36:I36"/>
    <mergeCell ref="B38:I38"/>
    <mergeCell ref="B39:I39"/>
    <mergeCell ref="B43:I43"/>
    <mergeCell ref="B47:I47"/>
    <mergeCell ref="B51:I51"/>
  </mergeCells>
  <hyperlinks>
    <hyperlink ref="I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P140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18.43"/>
    <col collapsed="false" customWidth="true" hidden="false" outlineLevel="0" max="2" min="2" style="0" width="53.43"/>
    <col collapsed="false" customWidth="true" hidden="false" outlineLevel="0" max="3" min="3" style="0" width="9"/>
    <col collapsed="false" customWidth="true" hidden="false" outlineLevel="0" max="4" min="4" style="0" width="11.86"/>
    <col collapsed="false" customWidth="true" hidden="false" outlineLevel="0" max="5" min="5" style="0" width="23.14"/>
    <col collapsed="false" customWidth="true" hidden="false" outlineLevel="0" max="6" min="6" style="0" width="27.86"/>
    <col collapsed="false" customWidth="true" hidden="false" outlineLevel="0" max="7" min="7" style="0" width="28.3"/>
    <col collapsed="false" customWidth="true" hidden="false" outlineLevel="0" max="9" min="8" style="0" width="22.86"/>
    <col collapsed="false" customWidth="true" hidden="false" outlineLevel="0" max="10" min="10" style="0" width="51.13"/>
    <col collapsed="false" customWidth="true" hidden="false" outlineLevel="0" max="11" min="11" style="0" width="28.43"/>
    <col collapsed="false" customWidth="true" hidden="false" outlineLevel="0" max="12" min="12" style="0" width="50.14"/>
    <col collapsed="false" customWidth="true" hidden="false" outlineLevel="0" max="13" min="13" style="0" width="57.14"/>
    <col collapsed="false" customWidth="true" hidden="false" outlineLevel="0" max="14" min="14" style="0" width="55.86"/>
    <col collapsed="false" customWidth="true" hidden="false" outlineLevel="0" max="15" min="15" style="0" width="92.57"/>
    <col collapsed="false" customWidth="true" hidden="false" outlineLevel="0" max="16" min="16" style="0" width="25.43"/>
    <col collapsed="false" customWidth="true" hidden="false" outlineLevel="0" max="17" min="17" style="0" width="28.43"/>
    <col collapsed="false" customWidth="true" hidden="false" outlineLevel="0" max="18" min="18" style="0" width="57.42"/>
    <col collapsed="false" customWidth="true" hidden="false" outlineLevel="0" max="19" min="19" style="0" width="26.59"/>
    <col collapsed="false" customWidth="true" hidden="false" outlineLevel="0" max="20" min="20" style="0" width="17.43"/>
    <col collapsed="false" customWidth="true" hidden="false" outlineLevel="0" max="21" min="21" style="0" width="33.87"/>
    <col collapsed="false" customWidth="true" hidden="false" outlineLevel="0" max="22" min="22" style="0" width="24.57"/>
    <col collapsed="false" customWidth="true" hidden="false" outlineLevel="0" max="23" min="23" style="0" width="31.57"/>
    <col collapsed="false" customWidth="true" hidden="false" outlineLevel="0" max="24" min="24" style="0" width="21.57"/>
    <col collapsed="false" customWidth="true" hidden="false" outlineLevel="0" max="25" min="25" style="0" width="28.57"/>
    <col collapsed="false" customWidth="true" hidden="false" outlineLevel="0" max="26" min="26" style="0" width="20.98"/>
    <col collapsed="false" customWidth="true" hidden="false" outlineLevel="0" max="27" min="27" style="0" width="24.57"/>
    <col collapsed="false" customWidth="true" hidden="false" outlineLevel="0" max="28" min="28" style="0" width="18.58"/>
    <col collapsed="false" customWidth="true" hidden="false" outlineLevel="0" max="29" min="29" style="0" width="35.58"/>
    <col collapsed="false" customWidth="true" hidden="false" outlineLevel="0" max="30" min="30" style="0" width="34.43"/>
    <col collapsed="false" customWidth="true" hidden="false" outlineLevel="0" max="31" min="31" style="0" width="20.57"/>
    <col collapsed="false" customWidth="true" hidden="false" outlineLevel="0" max="32" min="32" style="0" width="40.14"/>
    <col collapsed="false" customWidth="true" hidden="false" outlineLevel="0" max="68" min="33" style="0" width="25.57"/>
  </cols>
  <sheetData>
    <row r="1" customFormat="false" ht="21" hidden="false" customHeight="true" outlineLevel="0" collapsed="false">
      <c r="A1" s="35"/>
      <c r="B1" s="35"/>
      <c r="C1" s="36"/>
      <c r="D1" s="36"/>
      <c r="E1" s="37" t="s">
        <v>20</v>
      </c>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row>
    <row r="2" customFormat="false" ht="26.25" hidden="false" customHeight="true" outlineLevel="0" collapsed="false">
      <c r="A2" s="35"/>
      <c r="B2" s="37"/>
      <c r="C2" s="36"/>
      <c r="D2" s="3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row>
    <row r="3" customFormat="false" ht="12" hidden="false" customHeight="true" outlineLevel="0" collapsed="false">
      <c r="A3" s="35"/>
      <c r="B3" s="35"/>
      <c r="C3" s="36"/>
      <c r="D3" s="3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row>
    <row r="4" customFormat="false" ht="12" hidden="false" customHeight="true" outlineLevel="0" collapsed="false">
      <c r="A4" s="35"/>
      <c r="B4" s="35"/>
      <c r="C4" s="36"/>
      <c r="D4" s="3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row>
    <row r="5" customFormat="false" ht="12" hidden="false" customHeight="true" outlineLevel="0" collapsed="false">
      <c r="A5" s="38"/>
      <c r="B5" s="35"/>
      <c r="C5" s="36"/>
      <c r="D5" s="3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row>
    <row r="6" customFormat="false" ht="12" hidden="false" customHeight="true" outlineLevel="0" collapsed="false">
      <c r="A6" s="38"/>
      <c r="B6" s="35"/>
      <c r="C6" s="36"/>
      <c r="D6" s="36"/>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row>
    <row r="7" customFormat="false" ht="12" hidden="false" customHeight="true" outlineLevel="0" collapsed="false">
      <c r="A7" s="38"/>
      <c r="B7" s="35"/>
      <c r="C7" s="36"/>
      <c r="D7" s="36"/>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row>
    <row r="8" customFormat="false" ht="12" hidden="false" customHeight="true" outlineLevel="0" collapsed="false">
      <c r="A8" s="38"/>
      <c r="B8" s="35"/>
      <c r="C8" s="36"/>
      <c r="D8" s="36"/>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row>
    <row r="9" customFormat="false" ht="12" hidden="false" customHeight="true" outlineLevel="0" collapsed="false">
      <c r="A9" s="27" t="s">
        <v>38</v>
      </c>
      <c r="B9" s="27"/>
      <c r="C9" s="27"/>
      <c r="D9" s="27"/>
      <c r="E9" s="27"/>
      <c r="F9" s="27"/>
      <c r="G9" s="27"/>
      <c r="H9" s="27"/>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row>
    <row r="10" customFormat="false" ht="12" hidden="false" customHeight="true" outlineLevel="0" collapsed="false">
      <c r="A10" s="39" t="s">
        <v>39</v>
      </c>
      <c r="B10" s="1"/>
      <c r="C10" s="40"/>
      <c r="D10" s="40"/>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row>
    <row r="11" customFormat="false" ht="12" hidden="false" customHeight="true" outlineLevel="0" collapsed="false">
      <c r="A11" s="39" t="s">
        <v>40</v>
      </c>
      <c r="B11" s="1"/>
      <c r="C11" s="40"/>
      <c r="D11" s="40"/>
      <c r="E11" s="1"/>
      <c r="F11" s="1"/>
      <c r="G11" s="1"/>
      <c r="H11" s="1"/>
      <c r="I11" s="40"/>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row>
    <row r="12" customFormat="false" ht="12" hidden="false" customHeight="true" outlineLevel="0" collapsed="false">
      <c r="A12" s="39" t="s">
        <v>41</v>
      </c>
      <c r="B12" s="1"/>
      <c r="C12" s="40"/>
      <c r="D12" s="40"/>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1"/>
      <c r="AX12" s="1"/>
      <c r="AY12" s="1"/>
      <c r="AZ12" s="1"/>
      <c r="BA12" s="1"/>
      <c r="BB12" s="1"/>
      <c r="BC12" s="1"/>
      <c r="BD12" s="1"/>
      <c r="BE12" s="1"/>
      <c r="BF12" s="1"/>
      <c r="BG12" s="1"/>
      <c r="BH12" s="1"/>
      <c r="BI12" s="1"/>
      <c r="BJ12" s="1"/>
      <c r="BK12" s="1"/>
      <c r="BL12" s="1"/>
      <c r="BM12" s="1"/>
      <c r="BN12" s="1"/>
      <c r="BO12" s="1"/>
      <c r="BP12" s="1"/>
    </row>
    <row r="13" customFormat="false" ht="18" hidden="false" customHeight="true" outlineLevel="0" collapsed="false">
      <c r="A13" s="38"/>
      <c r="B13" s="35"/>
      <c r="C13" s="42"/>
      <c r="D13" s="43"/>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row>
    <row r="14" customFormat="false" ht="12" hidden="true" customHeight="true" outlineLevel="0" collapsed="false">
      <c r="A14" s="44" t="s">
        <v>42</v>
      </c>
      <c r="E14" s="44" t="s">
        <v>43</v>
      </c>
      <c r="F14" s="44" t="s">
        <v>7</v>
      </c>
    </row>
    <row r="15" customFormat="false" ht="12" hidden="false" customHeight="true" outlineLevel="0" collapsed="false">
      <c r="E15" s="45" t="n">
        <v>45991</v>
      </c>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row>
    <row r="16" customFormat="false" ht="12" hidden="false" customHeight="true" outlineLevel="0" collapsed="false">
      <c r="A16" s="46" t="s">
        <v>44</v>
      </c>
      <c r="B16" s="46" t="s">
        <v>45</v>
      </c>
      <c r="C16" s="46" t="s">
        <v>46</v>
      </c>
      <c r="D16" s="46" t="s">
        <v>47</v>
      </c>
      <c r="E16" s="47" t="s">
        <v>48</v>
      </c>
      <c r="F16" s="48" t="s">
        <v>49</v>
      </c>
      <c r="G16" s="48" t="s">
        <v>50</v>
      </c>
      <c r="H16" s="48" t="s">
        <v>51</v>
      </c>
      <c r="I16" s="48" t="s">
        <v>52</v>
      </c>
      <c r="J16" s="48" t="s">
        <v>53</v>
      </c>
      <c r="K16" s="48" t="s">
        <v>54</v>
      </c>
      <c r="L16" s="48" t="s">
        <v>55</v>
      </c>
      <c r="M16" s="48" t="s">
        <v>56</v>
      </c>
      <c r="N16" s="48" t="s">
        <v>57</v>
      </c>
      <c r="O16" s="48" t="s">
        <v>58</v>
      </c>
      <c r="P16" s="48" t="s">
        <v>59</v>
      </c>
      <c r="Q16" s="48" t="s">
        <v>60</v>
      </c>
      <c r="R16" s="48" t="s">
        <v>61</v>
      </c>
      <c r="S16" s="48" t="s">
        <v>62</v>
      </c>
      <c r="T16" s="48" t="s">
        <v>63</v>
      </c>
      <c r="U16" s="48" t="s">
        <v>64</v>
      </c>
      <c r="V16" s="48" t="s">
        <v>65</v>
      </c>
      <c r="W16" s="48" t="s">
        <v>66</v>
      </c>
      <c r="X16" s="48" t="s">
        <v>67</v>
      </c>
      <c r="Y16" s="48" t="s">
        <v>68</v>
      </c>
      <c r="Z16" s="48" t="s">
        <v>69</v>
      </c>
      <c r="AA16" s="48" t="s">
        <v>70</v>
      </c>
      <c r="AB16" s="48" t="s">
        <v>71</v>
      </c>
      <c r="AC16" s="48" t="s">
        <v>72</v>
      </c>
      <c r="AD16" s="48" t="s">
        <v>73</v>
      </c>
      <c r="AE16" s="48" t="s">
        <v>74</v>
      </c>
      <c r="AF16" s="48" t="s">
        <v>75</v>
      </c>
      <c r="AG16" s="49" t="s">
        <v>76</v>
      </c>
      <c r="AH16" s="48" t="s">
        <v>77</v>
      </c>
      <c r="AI16" s="48" t="s">
        <v>78</v>
      </c>
      <c r="AJ16" s="48" t="s">
        <v>79</v>
      </c>
      <c r="AK16" s="47" t="s">
        <v>80</v>
      </c>
      <c r="AL16" s="48" t="s">
        <v>81</v>
      </c>
      <c r="AM16" s="48" t="s">
        <v>82</v>
      </c>
      <c r="AN16" s="48" t="s">
        <v>83</v>
      </c>
      <c r="AO16" s="48" t="s">
        <v>84</v>
      </c>
      <c r="AP16" s="48" t="s">
        <v>85</v>
      </c>
      <c r="AQ16" s="48" t="s">
        <v>86</v>
      </c>
      <c r="AR16" s="48" t="s">
        <v>87</v>
      </c>
      <c r="AS16" s="48" t="s">
        <v>88</v>
      </c>
      <c r="AT16" s="48" t="s">
        <v>89</v>
      </c>
      <c r="AU16" s="48" t="s">
        <v>90</v>
      </c>
      <c r="AV16" s="48" t="s">
        <v>91</v>
      </c>
    </row>
    <row r="17" customFormat="false" ht="12" hidden="false" customHeight="true" outlineLevel="0" collapsed="false">
      <c r="A17" s="35" t="s">
        <v>92</v>
      </c>
      <c r="B17" s="35" t="s">
        <v>93</v>
      </c>
      <c r="C17" s="35" t="s">
        <v>92</v>
      </c>
      <c r="D17" s="35" t="n">
        <v>1</v>
      </c>
      <c r="E17" s="41" t="n">
        <v>130212918.65</v>
      </c>
      <c r="F17" s="41" t="n">
        <v>436165065.01</v>
      </c>
      <c r="G17" s="41" t="n">
        <v>1155813856.37</v>
      </c>
      <c r="H17" s="41" t="n">
        <v>130325681.87</v>
      </c>
      <c r="I17" s="41" t="n">
        <v>171574302.9</v>
      </c>
      <c r="J17" s="41" t="n">
        <v>1474329022.78</v>
      </c>
      <c r="K17" s="41" t="n">
        <v>471994769.69</v>
      </c>
      <c r="L17" s="41" t="n">
        <v>714212588.16</v>
      </c>
      <c r="M17" s="41" t="n">
        <v>523096927.98</v>
      </c>
      <c r="N17" s="41" t="n">
        <v>113228371.32</v>
      </c>
      <c r="O17" s="41" t="n">
        <v>498845085.81</v>
      </c>
      <c r="P17" s="41" t="n">
        <v>163832485.31</v>
      </c>
      <c r="Q17" s="41" t="n">
        <v>182651571.7</v>
      </c>
      <c r="R17" s="41" t="n">
        <v>865670606.38</v>
      </c>
      <c r="S17" s="41" t="n">
        <v>557321665.21</v>
      </c>
      <c r="T17" s="41" t="n">
        <v>129444664.46</v>
      </c>
      <c r="U17" s="41" t="n">
        <v>638402662.63</v>
      </c>
      <c r="V17" s="41" t="n">
        <v>364291712.34</v>
      </c>
      <c r="W17" s="41" t="n">
        <v>150245282.44</v>
      </c>
      <c r="X17" s="41" t="n">
        <v>312788370.37</v>
      </c>
      <c r="Y17" s="41" t="n">
        <v>366891498.25</v>
      </c>
      <c r="Z17" s="41" t="n">
        <v>275987702.06</v>
      </c>
      <c r="AA17" s="41" t="n">
        <v>780251945.2</v>
      </c>
      <c r="AB17" s="41" t="n">
        <v>188106363.96</v>
      </c>
      <c r="AC17" s="41" t="n">
        <v>2228083570.9</v>
      </c>
      <c r="AD17" s="41" t="n">
        <v>3827095633.82</v>
      </c>
      <c r="AE17" s="41" t="n">
        <v>362746056.48</v>
      </c>
      <c r="AF17" s="41" t="n">
        <v>159122482.7</v>
      </c>
      <c r="AG17" s="41" t="n">
        <v>112964252.23</v>
      </c>
      <c r="AH17" s="41" t="n">
        <v>689214251.9</v>
      </c>
      <c r="AI17" s="41" t="n">
        <v>160787143.63</v>
      </c>
      <c r="AJ17" s="41" t="n">
        <v>672216447.69</v>
      </c>
      <c r="AK17" s="41" t="n">
        <v>351223553.44</v>
      </c>
      <c r="AL17" s="41" t="n">
        <v>168556658.84</v>
      </c>
      <c r="AM17" s="41" t="n">
        <v>342825160.15</v>
      </c>
      <c r="AN17" s="41" t="n">
        <v>1498888015.28</v>
      </c>
      <c r="AO17" s="41" t="n">
        <v>619336015.38</v>
      </c>
      <c r="AP17" s="41" t="n">
        <v>784023460.48</v>
      </c>
      <c r="AQ17" s="41" t="n">
        <v>314040601.14</v>
      </c>
      <c r="AR17" s="41" t="n">
        <v>179937133.92</v>
      </c>
      <c r="AS17" s="41" t="n">
        <v>422378554.85</v>
      </c>
      <c r="AT17" s="41" t="n">
        <v>486243432.65</v>
      </c>
      <c r="AU17" s="41" t="n">
        <v>146036939.12</v>
      </c>
      <c r="AV17" s="41" t="n">
        <v>24321404485.45</v>
      </c>
    </row>
    <row r="18" customFormat="false" ht="12" hidden="false" customHeight="true" outlineLevel="0" collapsed="false">
      <c r="A18" s="35" t="s">
        <v>94</v>
      </c>
      <c r="B18" s="35" t="s">
        <v>95</v>
      </c>
      <c r="C18" s="44" t="s">
        <v>92</v>
      </c>
      <c r="D18" s="35" t="n">
        <v>2</v>
      </c>
      <c r="E18" s="41" t="n">
        <v>14323126.94</v>
      </c>
      <c r="F18" s="41" t="n">
        <v>64876351.25</v>
      </c>
      <c r="G18" s="41" t="n">
        <v>158342414.84</v>
      </c>
      <c r="H18" s="41" t="n">
        <v>11741617.13</v>
      </c>
      <c r="I18" s="41" t="n">
        <v>22652038.8</v>
      </c>
      <c r="J18" s="41" t="n">
        <v>201122367.04</v>
      </c>
      <c r="K18" s="41" t="n">
        <v>137718091.52</v>
      </c>
      <c r="L18" s="41" t="n">
        <v>113228160.53</v>
      </c>
      <c r="M18" s="41" t="n">
        <v>88815663.36</v>
      </c>
      <c r="N18" s="41" t="n">
        <v>17341903.59</v>
      </c>
      <c r="O18" s="41" t="n">
        <v>69102530</v>
      </c>
      <c r="P18" s="41" t="n">
        <v>34407229.33</v>
      </c>
      <c r="Q18" s="41" t="n">
        <v>40002105.56</v>
      </c>
      <c r="R18" s="41" t="n">
        <v>139987413.36</v>
      </c>
      <c r="S18" s="41" t="n">
        <v>48146890.73</v>
      </c>
      <c r="T18" s="41" t="n">
        <v>17241917.02</v>
      </c>
      <c r="U18" s="41" t="n">
        <v>121959257.51</v>
      </c>
      <c r="V18" s="41" t="n">
        <v>43819787.78</v>
      </c>
      <c r="W18" s="41" t="n">
        <v>22986746.07</v>
      </c>
      <c r="X18" s="41" t="n">
        <v>47637394.44</v>
      </c>
      <c r="Y18" s="41" t="n">
        <v>79237075.95</v>
      </c>
      <c r="Z18" s="41" t="n">
        <v>28488690.9</v>
      </c>
      <c r="AA18" s="41" t="n">
        <v>187661930.88</v>
      </c>
      <c r="AB18" s="41" t="n">
        <v>21951598.51</v>
      </c>
      <c r="AC18" s="41" t="n">
        <v>625613910.06</v>
      </c>
      <c r="AD18" s="41" t="n">
        <v>645616375.74</v>
      </c>
      <c r="AE18" s="41" t="n">
        <v>49323544.86</v>
      </c>
      <c r="AF18" s="41" t="n">
        <v>26151616.08</v>
      </c>
      <c r="AG18" s="41" t="n">
        <v>15952188.91</v>
      </c>
      <c r="AH18" s="41" t="n">
        <v>119112277.31</v>
      </c>
      <c r="AI18" s="41" t="n">
        <v>23686958.91</v>
      </c>
      <c r="AJ18" s="41" t="n">
        <v>103752472.27</v>
      </c>
      <c r="AK18" s="41" t="n">
        <v>59957948.13</v>
      </c>
      <c r="AL18" s="41" t="n">
        <v>20820915.6</v>
      </c>
      <c r="AM18" s="41" t="n">
        <v>64056485.05</v>
      </c>
      <c r="AN18" s="41" t="n">
        <v>162760667.94</v>
      </c>
      <c r="AO18" s="41" t="n">
        <v>129671167.65</v>
      </c>
      <c r="AP18" s="41" t="n">
        <v>196678045.4</v>
      </c>
      <c r="AQ18" s="41" t="n">
        <v>89213807.26</v>
      </c>
      <c r="AR18" s="41" t="n">
        <v>18097498.61</v>
      </c>
      <c r="AS18" s="41" t="n">
        <v>69183119</v>
      </c>
      <c r="AT18" s="41" t="n">
        <v>142347360</v>
      </c>
      <c r="AU18" s="41" t="n">
        <v>14824541.22</v>
      </c>
      <c r="AV18" s="41" t="n">
        <v>4309613203.04</v>
      </c>
    </row>
    <row r="19" customFormat="false" ht="12" hidden="false" customHeight="true" outlineLevel="0" collapsed="false">
      <c r="A19" s="35" t="s">
        <v>96</v>
      </c>
      <c r="B19" s="35" t="s">
        <v>97</v>
      </c>
      <c r="C19" s="44" t="s">
        <v>92</v>
      </c>
      <c r="D19" s="35" t="n">
        <v>4</v>
      </c>
      <c r="E19" s="41" t="n">
        <v>742433.26</v>
      </c>
      <c r="F19" s="41" t="n">
        <v>6969760.53</v>
      </c>
      <c r="G19" s="41" t="n">
        <v>7060200.21</v>
      </c>
      <c r="H19" s="41" t="n">
        <v>921354.68</v>
      </c>
      <c r="I19" s="41" t="n">
        <v>638123.39</v>
      </c>
      <c r="J19" s="41" t="n">
        <v>2515481.49</v>
      </c>
      <c r="K19" s="41" t="n">
        <v>6844174.8</v>
      </c>
      <c r="L19" s="41" t="n">
        <v>2446346.1</v>
      </c>
      <c r="M19" s="41" t="n">
        <v>2673979.77</v>
      </c>
      <c r="N19" s="41" t="n">
        <v>2115240.6</v>
      </c>
      <c r="O19" s="41" t="n">
        <v>4025926.03</v>
      </c>
      <c r="P19" s="41" t="n">
        <v>2612408.76</v>
      </c>
      <c r="Q19" s="41" t="n">
        <v>1648600.76</v>
      </c>
      <c r="R19" s="41" t="n">
        <v>2912368.91</v>
      </c>
      <c r="S19" s="41" t="n">
        <v>12041384.19</v>
      </c>
      <c r="T19" s="41" t="n">
        <v>1102087.81</v>
      </c>
      <c r="U19" s="41" t="n">
        <v>3065058.37</v>
      </c>
      <c r="V19" s="41" t="n">
        <v>6221310.15</v>
      </c>
      <c r="W19" s="41" t="n">
        <v>2031282.51</v>
      </c>
      <c r="X19" s="41" t="n">
        <v>598440.13</v>
      </c>
      <c r="Y19" s="41" t="n">
        <v>1345089</v>
      </c>
      <c r="Z19" s="41" t="n">
        <v>2434279.23</v>
      </c>
      <c r="AA19" s="41" t="n">
        <v>4294095.95</v>
      </c>
      <c r="AB19" s="41" t="n">
        <v>1249569.8</v>
      </c>
      <c r="AC19" s="41" t="n">
        <v>23724843.49</v>
      </c>
      <c r="AD19" s="41" t="n">
        <v>80884752.09</v>
      </c>
      <c r="AE19" s="41" t="n">
        <v>2492125.76</v>
      </c>
      <c r="AF19" s="41" t="n">
        <v>1994668.69</v>
      </c>
      <c r="AG19" s="41" t="n">
        <v>2336428.05</v>
      </c>
      <c r="AH19" s="41" t="n">
        <v>5349391.32</v>
      </c>
      <c r="AI19" s="41" t="n">
        <v>1772388.47</v>
      </c>
      <c r="AJ19" s="41" t="n">
        <v>5857063.74</v>
      </c>
      <c r="AK19" s="41" t="n">
        <v>1293416.15</v>
      </c>
      <c r="AL19" s="41" t="n">
        <v>3524067.29</v>
      </c>
      <c r="AM19" s="41" t="n">
        <v>4999685.06</v>
      </c>
      <c r="AN19" s="41" t="n">
        <v>25411779.98</v>
      </c>
      <c r="AO19" s="41" t="n">
        <v>2913304.77</v>
      </c>
      <c r="AP19" s="41" t="n">
        <v>2606659.1</v>
      </c>
      <c r="AQ19" s="41" t="n">
        <v>2737638.53</v>
      </c>
      <c r="AR19" s="41" t="n">
        <v>1542726.13</v>
      </c>
      <c r="AS19" s="41" t="n">
        <v>1795687.19</v>
      </c>
      <c r="AT19" s="41" t="n">
        <v>27602101.04</v>
      </c>
      <c r="AU19" s="41" t="n">
        <v>1887455.84</v>
      </c>
      <c r="AV19" s="41" t="n">
        <v>279235179.12</v>
      </c>
    </row>
    <row r="20" customFormat="false" ht="12" hidden="false" customHeight="true" outlineLevel="0" collapsed="false">
      <c r="A20" s="35" t="s">
        <v>98</v>
      </c>
      <c r="B20" s="35" t="s">
        <v>99</v>
      </c>
      <c r="C20" s="44" t="s">
        <v>92</v>
      </c>
      <c r="D20" s="35" t="n">
        <v>6</v>
      </c>
      <c r="E20" s="41" t="n">
        <v>742233.26</v>
      </c>
      <c r="F20" s="41" t="n">
        <v>6958950.53</v>
      </c>
      <c r="G20" s="41" t="n">
        <v>7015249.02</v>
      </c>
      <c r="H20" s="41" t="n">
        <v>915454.68</v>
      </c>
      <c r="I20" s="41" t="n">
        <v>616703.39</v>
      </c>
      <c r="J20" s="41" t="n">
        <v>2514681.49</v>
      </c>
      <c r="K20" s="41" t="n">
        <v>6840897.36</v>
      </c>
      <c r="L20" s="41" t="n">
        <v>2446346.1</v>
      </c>
      <c r="M20" s="41" t="n">
        <v>2673979.77</v>
      </c>
      <c r="N20" s="41" t="n">
        <v>2113850.6</v>
      </c>
      <c r="O20" s="41" t="n">
        <v>4018626.03</v>
      </c>
      <c r="P20" s="41" t="n">
        <v>2611008.76</v>
      </c>
      <c r="Q20" s="41" t="n">
        <v>1647416.33</v>
      </c>
      <c r="R20" s="41" t="n">
        <v>2910068.91</v>
      </c>
      <c r="S20" s="41" t="n">
        <v>12030584.19</v>
      </c>
      <c r="T20" s="41" t="n">
        <v>1100117.81</v>
      </c>
      <c r="U20" s="41" t="n">
        <v>3062378.37</v>
      </c>
      <c r="V20" s="41" t="n">
        <v>6221310.15</v>
      </c>
      <c r="W20" s="41" t="n">
        <v>2022822.51</v>
      </c>
      <c r="X20" s="41" t="n">
        <v>593940.13</v>
      </c>
      <c r="Y20" s="41" t="n">
        <v>1340089</v>
      </c>
      <c r="Z20" s="41" t="n">
        <v>2417829.23</v>
      </c>
      <c r="AA20" s="41" t="n">
        <v>4293895.95</v>
      </c>
      <c r="AB20" s="41" t="n">
        <v>1247369.8</v>
      </c>
      <c r="AC20" s="41" t="n">
        <v>23606863.49</v>
      </c>
      <c r="AD20" s="41" t="n">
        <v>80749302.09</v>
      </c>
      <c r="AE20" s="41" t="n">
        <v>2488725.76</v>
      </c>
      <c r="AF20" s="41" t="n">
        <v>1992368.69</v>
      </c>
      <c r="AG20" s="41" t="n">
        <v>2334728.05</v>
      </c>
      <c r="AH20" s="41" t="n">
        <v>5309191.32</v>
      </c>
      <c r="AI20" s="41" t="n">
        <v>1770088.47</v>
      </c>
      <c r="AJ20" s="41" t="n">
        <v>5852563.74</v>
      </c>
      <c r="AK20" s="41" t="n">
        <v>1272316.5</v>
      </c>
      <c r="AL20" s="41" t="n">
        <v>3521693.14</v>
      </c>
      <c r="AM20" s="41" t="n">
        <v>4983785.06</v>
      </c>
      <c r="AN20" s="41" t="n">
        <v>25407459.98</v>
      </c>
      <c r="AO20" s="41" t="n">
        <v>2913304.77</v>
      </c>
      <c r="AP20" s="41" t="n">
        <v>2606659.1</v>
      </c>
      <c r="AQ20" s="41" t="n">
        <v>2735338.53</v>
      </c>
      <c r="AR20" s="41" t="n">
        <v>1539826.13</v>
      </c>
      <c r="AS20" s="41" t="n">
        <v>1791287.19</v>
      </c>
      <c r="AT20" s="41" t="n">
        <v>27601346.04</v>
      </c>
      <c r="AU20" s="41" t="n">
        <v>1884095.34</v>
      </c>
      <c r="AV20" s="41" t="n">
        <v>278716746.76</v>
      </c>
    </row>
    <row r="21" customFormat="false" ht="12" hidden="false" customHeight="true" outlineLevel="0" collapsed="false">
      <c r="A21" s="35" t="s">
        <v>100</v>
      </c>
      <c r="B21" s="35" t="s">
        <v>101</v>
      </c>
      <c r="C21" s="44" t="s">
        <v>92</v>
      </c>
      <c r="D21" s="35" t="n">
        <v>6</v>
      </c>
      <c r="E21" s="41" t="n">
        <v>200</v>
      </c>
      <c r="F21" s="41" t="n">
        <v>10810</v>
      </c>
      <c r="G21" s="41" t="n">
        <v>44951.19</v>
      </c>
      <c r="H21" s="41" t="n">
        <v>5900</v>
      </c>
      <c r="I21" s="41" t="n">
        <v>21420</v>
      </c>
      <c r="J21" s="41" t="n">
        <v>800</v>
      </c>
      <c r="K21" s="41" t="n">
        <v>3277.44</v>
      </c>
      <c r="L21" s="41" t="n">
        <v>0</v>
      </c>
      <c r="M21" s="41" t="n">
        <v>0</v>
      </c>
      <c r="N21" s="41" t="n">
        <v>1390</v>
      </c>
      <c r="O21" s="41" t="n">
        <v>7300</v>
      </c>
      <c r="P21" s="41" t="n">
        <v>1400</v>
      </c>
      <c r="Q21" s="41" t="n">
        <v>1184.43</v>
      </c>
      <c r="R21" s="41" t="n">
        <v>2300</v>
      </c>
      <c r="S21" s="41" t="n">
        <v>10800</v>
      </c>
      <c r="T21" s="41" t="n">
        <v>1970</v>
      </c>
      <c r="U21" s="41" t="n">
        <v>2680</v>
      </c>
      <c r="V21" s="41" t="n">
        <v>0</v>
      </c>
      <c r="W21" s="41" t="n">
        <v>8460</v>
      </c>
      <c r="X21" s="41" t="n">
        <v>4500</v>
      </c>
      <c r="Y21" s="41" t="n">
        <v>5000</v>
      </c>
      <c r="Z21" s="41" t="n">
        <v>16450</v>
      </c>
      <c r="AA21" s="41" t="n">
        <v>200</v>
      </c>
      <c r="AB21" s="41" t="n">
        <v>2200</v>
      </c>
      <c r="AC21" s="41" t="n">
        <v>117980</v>
      </c>
      <c r="AD21" s="41" t="n">
        <v>135450</v>
      </c>
      <c r="AE21" s="41" t="n">
        <v>3400</v>
      </c>
      <c r="AF21" s="41" t="n">
        <v>2300</v>
      </c>
      <c r="AG21" s="41" t="n">
        <v>1700</v>
      </c>
      <c r="AH21" s="41" t="n">
        <v>40200</v>
      </c>
      <c r="AI21" s="41" t="n">
        <v>2300</v>
      </c>
      <c r="AJ21" s="41" t="n">
        <v>4500</v>
      </c>
      <c r="AK21" s="41" t="n">
        <v>21099.65</v>
      </c>
      <c r="AL21" s="41" t="n">
        <v>2374.15</v>
      </c>
      <c r="AM21" s="41" t="n">
        <v>15900</v>
      </c>
      <c r="AN21" s="41" t="n">
        <v>4320</v>
      </c>
      <c r="AO21" s="41" t="n">
        <v>0</v>
      </c>
      <c r="AP21" s="41" t="n">
        <v>0</v>
      </c>
      <c r="AQ21" s="41" t="n">
        <v>2300</v>
      </c>
      <c r="AR21" s="41" t="n">
        <v>2900</v>
      </c>
      <c r="AS21" s="41" t="n">
        <v>4400</v>
      </c>
      <c r="AT21" s="41" t="n">
        <v>755</v>
      </c>
      <c r="AU21" s="41" t="n">
        <v>3360.5</v>
      </c>
      <c r="AV21" s="41" t="n">
        <v>518432.36</v>
      </c>
    </row>
    <row r="22" customFormat="false" ht="12" hidden="false" customHeight="true" outlineLevel="0" collapsed="false">
      <c r="A22" s="35" t="s">
        <v>102</v>
      </c>
      <c r="B22" s="35" t="s">
        <v>103</v>
      </c>
      <c r="C22" s="44" t="s">
        <v>92</v>
      </c>
      <c r="D22" s="35" t="n">
        <v>4</v>
      </c>
      <c r="E22" s="41" t="n">
        <v>3857020</v>
      </c>
      <c r="F22" s="41" t="n">
        <v>10624718.05</v>
      </c>
      <c r="G22" s="41" t="n">
        <v>29382867.32</v>
      </c>
      <c r="H22" s="41" t="n">
        <v>3655970</v>
      </c>
      <c r="I22" s="41" t="n">
        <v>5116730</v>
      </c>
      <c r="J22" s="41" t="n">
        <v>36515810.84</v>
      </c>
      <c r="K22" s="41" t="n">
        <v>15269610.56</v>
      </c>
      <c r="L22" s="41" t="n">
        <v>17798629.27</v>
      </c>
      <c r="M22" s="41" t="n">
        <v>11916319.41</v>
      </c>
      <c r="N22" s="41" t="n">
        <v>3168390</v>
      </c>
      <c r="O22" s="41" t="n">
        <v>12583154.9</v>
      </c>
      <c r="P22" s="41" t="n">
        <v>4221778.74</v>
      </c>
      <c r="Q22" s="41" t="n">
        <v>5036891.7</v>
      </c>
      <c r="R22" s="41" t="n">
        <v>19858226.5</v>
      </c>
      <c r="S22" s="41" t="n">
        <v>13500000</v>
      </c>
      <c r="T22" s="41" t="n">
        <v>0</v>
      </c>
      <c r="U22" s="41" t="n">
        <v>13100000</v>
      </c>
      <c r="V22" s="41" t="n">
        <v>9795609.22</v>
      </c>
      <c r="W22" s="41" t="n">
        <v>4448042</v>
      </c>
      <c r="X22" s="41" t="n">
        <v>5914485.22</v>
      </c>
      <c r="Y22" s="41" t="n">
        <v>8627965.33</v>
      </c>
      <c r="Z22" s="41" t="n">
        <v>7416531.16</v>
      </c>
      <c r="AA22" s="41" t="n">
        <v>25182052.69</v>
      </c>
      <c r="AB22" s="41" t="n">
        <v>4667200</v>
      </c>
      <c r="AC22" s="41" t="n">
        <v>60881440.34</v>
      </c>
      <c r="AD22" s="41" t="n">
        <v>92310630</v>
      </c>
      <c r="AE22" s="41" t="n">
        <v>10959000</v>
      </c>
      <c r="AF22" s="41" t="n">
        <v>4706940</v>
      </c>
      <c r="AG22" s="41" t="n">
        <v>3653959.57</v>
      </c>
      <c r="AH22" s="41" t="n">
        <v>20510099.57</v>
      </c>
      <c r="AI22" s="41" t="n">
        <v>4771266.51</v>
      </c>
      <c r="AJ22" s="41" t="n">
        <v>19358916.16</v>
      </c>
      <c r="AK22" s="41" t="n">
        <v>10646050</v>
      </c>
      <c r="AL22" s="41" t="n">
        <v>4876640</v>
      </c>
      <c r="AM22" s="41" t="n">
        <v>10546960</v>
      </c>
      <c r="AN22" s="41" t="n">
        <v>23188900</v>
      </c>
      <c r="AO22" s="41" t="n">
        <v>17106170</v>
      </c>
      <c r="AP22" s="41" t="n">
        <v>22372720</v>
      </c>
      <c r="AQ22" s="41" t="n">
        <v>7369040</v>
      </c>
      <c r="AR22" s="41" t="n">
        <v>5432223.38</v>
      </c>
      <c r="AS22" s="41" t="n">
        <v>11816984.04</v>
      </c>
      <c r="AT22" s="41" t="n">
        <v>38493355.29</v>
      </c>
      <c r="AU22" s="41" t="n">
        <v>3329639.36</v>
      </c>
      <c r="AV22" s="41" t="n">
        <v>643988937.13</v>
      </c>
    </row>
    <row r="23" customFormat="false" ht="12" hidden="false" customHeight="true" outlineLevel="0" collapsed="false">
      <c r="A23" s="35" t="s">
        <v>104</v>
      </c>
      <c r="B23" s="35" t="s">
        <v>105</v>
      </c>
      <c r="C23" s="44" t="s">
        <v>92</v>
      </c>
      <c r="D23" s="35" t="n">
        <v>6</v>
      </c>
      <c r="E23" s="41" t="n">
        <v>3857020</v>
      </c>
      <c r="F23" s="41" t="n">
        <v>10624718.05</v>
      </c>
      <c r="G23" s="41" t="n">
        <v>29382867.32</v>
      </c>
      <c r="H23" s="41" t="n">
        <v>3655970</v>
      </c>
      <c r="I23" s="41" t="n">
        <v>5116730</v>
      </c>
      <c r="J23" s="41" t="n">
        <v>36515810.84</v>
      </c>
      <c r="K23" s="41" t="n">
        <v>15269610.56</v>
      </c>
      <c r="L23" s="41" t="n">
        <v>17798629.27</v>
      </c>
      <c r="M23" s="41" t="n">
        <v>11916319.41</v>
      </c>
      <c r="N23" s="41" t="n">
        <v>3168390</v>
      </c>
      <c r="O23" s="41" t="n">
        <v>12583154.9</v>
      </c>
      <c r="P23" s="41" t="n">
        <v>4221778.74</v>
      </c>
      <c r="Q23" s="41" t="n">
        <v>5036891.7</v>
      </c>
      <c r="R23" s="41" t="n">
        <v>19858226.5</v>
      </c>
      <c r="S23" s="41" t="n">
        <v>13500000</v>
      </c>
      <c r="T23" s="41" t="n">
        <v>0</v>
      </c>
      <c r="U23" s="41" t="n">
        <v>13100000</v>
      </c>
      <c r="V23" s="41" t="n">
        <v>9795609.22</v>
      </c>
      <c r="W23" s="41" t="n">
        <v>4448042</v>
      </c>
      <c r="X23" s="41" t="n">
        <v>5914485.22</v>
      </c>
      <c r="Y23" s="41" t="n">
        <v>8627965.33</v>
      </c>
      <c r="Z23" s="41" t="n">
        <v>7416531.16</v>
      </c>
      <c r="AA23" s="41" t="n">
        <v>25182052.69</v>
      </c>
      <c r="AB23" s="41" t="n">
        <v>4667200</v>
      </c>
      <c r="AC23" s="41" t="n">
        <v>60881440.34</v>
      </c>
      <c r="AD23" s="41" t="n">
        <v>92310630</v>
      </c>
      <c r="AE23" s="41" t="n">
        <v>10959000</v>
      </c>
      <c r="AF23" s="41" t="n">
        <v>4706940</v>
      </c>
      <c r="AG23" s="41" t="n">
        <v>3653959.57</v>
      </c>
      <c r="AH23" s="41" t="n">
        <v>20510099.57</v>
      </c>
      <c r="AI23" s="41" t="n">
        <v>4771266.51</v>
      </c>
      <c r="AJ23" s="41" t="n">
        <v>19358916.16</v>
      </c>
      <c r="AK23" s="41" t="n">
        <v>10646050</v>
      </c>
      <c r="AL23" s="41" t="n">
        <v>4876640</v>
      </c>
      <c r="AM23" s="41" t="n">
        <v>10546960</v>
      </c>
      <c r="AN23" s="41" t="n">
        <v>23188900</v>
      </c>
      <c r="AO23" s="41" t="n">
        <v>17106170</v>
      </c>
      <c r="AP23" s="41" t="n">
        <v>22372720</v>
      </c>
      <c r="AQ23" s="41" t="n">
        <v>7369040</v>
      </c>
      <c r="AR23" s="41" t="n">
        <v>5432223.38</v>
      </c>
      <c r="AS23" s="41" t="n">
        <v>11816984.04</v>
      </c>
      <c r="AT23" s="41" t="n">
        <v>38493355.29</v>
      </c>
      <c r="AU23" s="41" t="n">
        <v>3329639.36</v>
      </c>
      <c r="AV23" s="41" t="n">
        <v>643988937.13</v>
      </c>
    </row>
    <row r="24" customFormat="false" ht="12" hidden="false" customHeight="true" outlineLevel="0" collapsed="false">
      <c r="A24" s="35" t="s">
        <v>106</v>
      </c>
      <c r="B24" s="35" t="s">
        <v>107</v>
      </c>
      <c r="C24" s="44" t="s">
        <v>92</v>
      </c>
      <c r="D24" s="35" t="n">
        <v>4</v>
      </c>
      <c r="E24" s="41" t="n">
        <v>9715271.42</v>
      </c>
      <c r="F24" s="41" t="n">
        <v>47260031.28</v>
      </c>
      <c r="G24" s="41" t="n">
        <v>121833073.91</v>
      </c>
      <c r="H24" s="41" t="n">
        <v>7162183.8</v>
      </c>
      <c r="I24" s="41" t="n">
        <v>16859589.16</v>
      </c>
      <c r="J24" s="41" t="n">
        <v>162091074.71</v>
      </c>
      <c r="K24" s="41" t="n">
        <v>115584887.72</v>
      </c>
      <c r="L24" s="41" t="n">
        <v>92775865.62</v>
      </c>
      <c r="M24" s="41" t="n">
        <v>74225364.18</v>
      </c>
      <c r="N24" s="41" t="n">
        <v>12054212.06</v>
      </c>
      <c r="O24" s="41" t="n">
        <v>52459589.4</v>
      </c>
      <c r="P24" s="41" t="n">
        <v>27570274.85</v>
      </c>
      <c r="Q24" s="41" t="n">
        <v>33316268.21</v>
      </c>
      <c r="R24" s="41" t="n">
        <v>116492456.62</v>
      </c>
      <c r="S24" s="41" t="n">
        <v>22581463.58</v>
      </c>
      <c r="T24" s="41" t="n">
        <v>16131996.77</v>
      </c>
      <c r="U24" s="41" t="n">
        <v>105779669.84</v>
      </c>
      <c r="V24" s="41" t="n">
        <v>27791174.64</v>
      </c>
      <c r="W24" s="41" t="n">
        <v>16507421.56</v>
      </c>
      <c r="X24" s="41" t="n">
        <v>41124469.09</v>
      </c>
      <c r="Y24" s="41" t="n">
        <v>69264021.62</v>
      </c>
      <c r="Z24" s="41" t="n">
        <v>18627022.08</v>
      </c>
      <c r="AA24" s="41" t="n">
        <v>158064959.99</v>
      </c>
      <c r="AB24" s="41" t="n">
        <v>16034828.71</v>
      </c>
      <c r="AC24" s="41" t="n">
        <v>540585243.18</v>
      </c>
      <c r="AD24" s="41" t="n">
        <v>470437689.65</v>
      </c>
      <c r="AE24" s="41" t="n">
        <v>35861464.62</v>
      </c>
      <c r="AF24" s="41" t="n">
        <v>19416119.42</v>
      </c>
      <c r="AG24" s="41" t="n">
        <v>9889987.3</v>
      </c>
      <c r="AH24" s="41" t="n">
        <v>93139870.59</v>
      </c>
      <c r="AI24" s="41" t="n">
        <v>17141414.73</v>
      </c>
      <c r="AJ24" s="41" t="n">
        <v>78526552.25</v>
      </c>
      <c r="AK24" s="41" t="n">
        <v>48018062.85</v>
      </c>
      <c r="AL24" s="41" t="n">
        <v>12420208.31</v>
      </c>
      <c r="AM24" s="41" t="n">
        <v>47450466.69</v>
      </c>
      <c r="AN24" s="41" t="n">
        <v>114158116.26</v>
      </c>
      <c r="AO24" s="41" t="n">
        <v>109651692.88</v>
      </c>
      <c r="AP24" s="41" t="n">
        <v>171678788.22</v>
      </c>
      <c r="AQ24" s="41" t="n">
        <v>79058097.57</v>
      </c>
      <c r="AR24" s="41" t="n">
        <v>11059519.29</v>
      </c>
      <c r="AS24" s="41" t="n">
        <v>55570447.77</v>
      </c>
      <c r="AT24" s="41" t="n">
        <v>76231161.46</v>
      </c>
      <c r="AU24" s="41" t="n">
        <v>9605925.19</v>
      </c>
      <c r="AV24" s="41" t="n">
        <v>3381207999.05</v>
      </c>
    </row>
    <row r="25" customFormat="false" ht="12" hidden="false" customHeight="true" outlineLevel="0" collapsed="false">
      <c r="A25" s="35" t="s">
        <v>108</v>
      </c>
      <c r="B25" s="35" t="s">
        <v>105</v>
      </c>
      <c r="C25" s="44" t="s">
        <v>92</v>
      </c>
      <c r="D25" s="35" t="n">
        <v>6</v>
      </c>
      <c r="E25" s="41" t="n">
        <v>766846.04</v>
      </c>
      <c r="F25" s="41" t="n">
        <v>790447.22</v>
      </c>
      <c r="G25" s="41" t="n">
        <v>5730350.87</v>
      </c>
      <c r="H25" s="41" t="n">
        <v>2192697.38</v>
      </c>
      <c r="I25" s="41" t="n">
        <v>246379.35</v>
      </c>
      <c r="J25" s="41" t="n">
        <v>4470435.07</v>
      </c>
      <c r="K25" s="41" t="n">
        <v>16722142.75</v>
      </c>
      <c r="L25" s="41" t="n">
        <v>40.99</v>
      </c>
      <c r="M25" s="41" t="n">
        <v>3672690.22</v>
      </c>
      <c r="N25" s="41" t="n">
        <v>416648.31</v>
      </c>
      <c r="O25" s="41" t="n">
        <v>391918.9</v>
      </c>
      <c r="P25" s="41" t="n">
        <v>11799902.02</v>
      </c>
      <c r="Q25" s="41" t="n">
        <v>16188017.07</v>
      </c>
      <c r="R25" s="41" t="n">
        <v>1944019.6</v>
      </c>
      <c r="S25" s="41" t="n">
        <v>1816013.54</v>
      </c>
      <c r="T25" s="41" t="n">
        <v>4485234.92</v>
      </c>
      <c r="U25" s="41" t="n">
        <v>4644327.25</v>
      </c>
      <c r="V25" s="41" t="n">
        <v>2481953.08</v>
      </c>
      <c r="W25" s="41" t="n">
        <v>206514.61</v>
      </c>
      <c r="X25" s="41" t="n">
        <v>2083887.48</v>
      </c>
      <c r="Y25" s="41" t="n">
        <v>4048162.56</v>
      </c>
      <c r="Z25" s="41" t="n">
        <v>0</v>
      </c>
      <c r="AA25" s="41" t="n">
        <v>7629909.7</v>
      </c>
      <c r="AB25" s="41" t="n">
        <v>1019066.14</v>
      </c>
      <c r="AC25" s="41" t="n">
        <v>0</v>
      </c>
      <c r="AD25" s="41" t="n">
        <v>15864929.35</v>
      </c>
      <c r="AE25" s="41" t="n">
        <v>83898.46</v>
      </c>
      <c r="AF25" s="41" t="n">
        <v>844535.89</v>
      </c>
      <c r="AG25" s="41" t="n">
        <v>0</v>
      </c>
      <c r="AH25" s="41" t="n">
        <v>0</v>
      </c>
      <c r="AI25" s="41" t="n">
        <v>1890081.55</v>
      </c>
      <c r="AJ25" s="41" t="n">
        <v>18257483.1</v>
      </c>
      <c r="AK25" s="41" t="n">
        <v>2964430.84</v>
      </c>
      <c r="AL25" s="41" t="n">
        <v>3069251.21</v>
      </c>
      <c r="AM25" s="41" t="n">
        <v>1975621.81</v>
      </c>
      <c r="AN25" s="41" t="n">
        <v>44088227.36</v>
      </c>
      <c r="AO25" s="41" t="n">
        <v>25950587.64</v>
      </c>
      <c r="AP25" s="41" t="n">
        <v>5866260.65</v>
      </c>
      <c r="AQ25" s="41" t="n">
        <v>898369.45</v>
      </c>
      <c r="AR25" s="41" t="n">
        <v>500063.04</v>
      </c>
      <c r="AS25" s="41" t="n">
        <v>2733001.19</v>
      </c>
      <c r="AT25" s="41" t="n">
        <v>0</v>
      </c>
      <c r="AU25" s="41" t="n">
        <v>595225.72</v>
      </c>
      <c r="AV25" s="41" t="n">
        <v>219329572.33</v>
      </c>
    </row>
    <row r="26" customFormat="false" ht="12" hidden="false" customHeight="true" outlineLevel="0" collapsed="false">
      <c r="A26" s="35" t="s">
        <v>109</v>
      </c>
      <c r="B26" s="35" t="s">
        <v>110</v>
      </c>
      <c r="C26" s="44" t="s">
        <v>92</v>
      </c>
      <c r="D26" s="35" t="n">
        <v>6</v>
      </c>
      <c r="E26" s="41" t="n">
        <v>3806808.35</v>
      </c>
      <c r="F26" s="41" t="n">
        <v>30377693.37</v>
      </c>
      <c r="G26" s="41" t="n">
        <v>51996578.3</v>
      </c>
      <c r="H26" s="41" t="n">
        <v>3643382.62</v>
      </c>
      <c r="I26" s="41" t="n">
        <v>6080715.8</v>
      </c>
      <c r="J26" s="41" t="n">
        <v>126085613.97</v>
      </c>
      <c r="K26" s="41" t="n">
        <v>66555444.51</v>
      </c>
      <c r="L26" s="41" t="n">
        <v>55375051.04</v>
      </c>
      <c r="M26" s="41" t="n">
        <v>15944178.9</v>
      </c>
      <c r="N26" s="41" t="n">
        <v>11048660.66</v>
      </c>
      <c r="O26" s="41" t="n">
        <v>36278108.54</v>
      </c>
      <c r="P26" s="41" t="n">
        <v>11967278.98</v>
      </c>
      <c r="Q26" s="41" t="n">
        <v>6003714</v>
      </c>
      <c r="R26" s="41" t="n">
        <v>49211683.9</v>
      </c>
      <c r="S26" s="41" t="n">
        <v>17808059.35</v>
      </c>
      <c r="T26" s="41" t="n">
        <v>9447081.64</v>
      </c>
      <c r="U26" s="41" t="n">
        <v>94474334.92</v>
      </c>
      <c r="V26" s="41" t="n">
        <v>25093698.59</v>
      </c>
      <c r="W26" s="41" t="n">
        <v>1150498.8</v>
      </c>
      <c r="X26" s="41" t="n">
        <v>25264077.62</v>
      </c>
      <c r="Y26" s="41" t="n">
        <v>41248515.3</v>
      </c>
      <c r="Z26" s="41" t="n">
        <v>12924814.59</v>
      </c>
      <c r="AA26" s="41" t="n">
        <v>95684393.04</v>
      </c>
      <c r="AB26" s="41" t="n">
        <v>9101951.92</v>
      </c>
      <c r="AC26" s="41" t="n">
        <v>482340270.39</v>
      </c>
      <c r="AD26" s="41" t="n">
        <v>439860817.12</v>
      </c>
      <c r="AE26" s="41" t="n">
        <v>25426676.46</v>
      </c>
      <c r="AF26" s="41" t="n">
        <v>2657870.72</v>
      </c>
      <c r="AG26" s="41" t="n">
        <v>1427164.43</v>
      </c>
      <c r="AH26" s="41" t="n">
        <v>75475845.62</v>
      </c>
      <c r="AI26" s="41" t="n">
        <v>13068981.27</v>
      </c>
      <c r="AJ26" s="41" t="n">
        <v>43397103.35</v>
      </c>
      <c r="AK26" s="41" t="n">
        <v>11461940.66</v>
      </c>
      <c r="AL26" s="41" t="n">
        <v>6619402.13</v>
      </c>
      <c r="AM26" s="41" t="n">
        <v>45474844.88</v>
      </c>
      <c r="AN26" s="41" t="n">
        <v>29800382.62</v>
      </c>
      <c r="AO26" s="41" t="n">
        <v>67520652.92</v>
      </c>
      <c r="AP26" s="41" t="n">
        <v>115638928.79</v>
      </c>
      <c r="AQ26" s="41" t="n">
        <v>41751138.19</v>
      </c>
      <c r="AR26" s="41" t="n">
        <v>7066365.8</v>
      </c>
      <c r="AS26" s="41" t="n">
        <v>16956126.6</v>
      </c>
      <c r="AT26" s="41" t="n">
        <v>73450537.56</v>
      </c>
      <c r="AU26" s="41" t="n">
        <v>756358.33</v>
      </c>
      <c r="AV26" s="41" t="n">
        <v>2306723746.55</v>
      </c>
    </row>
    <row r="27" customFormat="false" ht="12" hidden="false" customHeight="true" outlineLevel="0" collapsed="false">
      <c r="A27" s="35" t="s">
        <v>111</v>
      </c>
      <c r="B27" s="35" t="s">
        <v>112</v>
      </c>
      <c r="C27" s="44" t="s">
        <v>92</v>
      </c>
      <c r="D27" s="35" t="n">
        <v>6</v>
      </c>
      <c r="E27" s="41" t="n">
        <v>0</v>
      </c>
      <c r="F27" s="41" t="n">
        <v>0</v>
      </c>
      <c r="G27" s="41" t="n">
        <v>0</v>
      </c>
      <c r="H27" s="41" t="n">
        <v>0</v>
      </c>
      <c r="I27" s="41" t="n">
        <v>0</v>
      </c>
      <c r="J27" s="41" t="n">
        <v>673176.39</v>
      </c>
      <c r="K27" s="41" t="n">
        <v>0</v>
      </c>
      <c r="L27" s="41" t="n">
        <v>260251.67</v>
      </c>
      <c r="M27" s="41" t="n">
        <v>0</v>
      </c>
      <c r="N27" s="41" t="n">
        <v>0</v>
      </c>
      <c r="O27" s="41" t="n">
        <v>0</v>
      </c>
      <c r="P27" s="41" t="n">
        <v>0</v>
      </c>
      <c r="Q27" s="41" t="n">
        <v>0</v>
      </c>
      <c r="R27" s="41" t="n">
        <v>0</v>
      </c>
      <c r="S27" s="41" t="n">
        <v>0</v>
      </c>
      <c r="T27" s="41" t="n">
        <v>0</v>
      </c>
      <c r="U27" s="41" t="n">
        <v>0</v>
      </c>
      <c r="V27" s="41" t="n">
        <v>0</v>
      </c>
      <c r="W27" s="41" t="n">
        <v>0</v>
      </c>
      <c r="X27" s="41" t="n">
        <v>0</v>
      </c>
      <c r="Y27" s="41" t="n">
        <v>0</v>
      </c>
      <c r="Z27" s="41" t="n">
        <v>0</v>
      </c>
      <c r="AA27" s="41" t="n">
        <v>0</v>
      </c>
      <c r="AB27" s="41" t="n">
        <v>0</v>
      </c>
      <c r="AC27" s="41" t="n">
        <v>0</v>
      </c>
      <c r="AD27" s="41" t="n">
        <v>14166047.21</v>
      </c>
      <c r="AE27" s="41" t="n">
        <v>0</v>
      </c>
      <c r="AF27" s="41" t="n">
        <v>0</v>
      </c>
      <c r="AG27" s="41" t="n">
        <v>0</v>
      </c>
      <c r="AH27" s="41" t="n">
        <v>0</v>
      </c>
      <c r="AI27" s="41" t="n">
        <v>0</v>
      </c>
      <c r="AJ27" s="41" t="n">
        <v>530608.09</v>
      </c>
      <c r="AK27" s="41" t="n">
        <v>0</v>
      </c>
      <c r="AL27" s="41" t="n">
        <v>0</v>
      </c>
      <c r="AM27" s="41" t="n">
        <v>0</v>
      </c>
      <c r="AN27" s="41" t="n">
        <v>493954.35</v>
      </c>
      <c r="AO27" s="41" t="n">
        <v>0</v>
      </c>
      <c r="AP27" s="41" t="n">
        <v>0</v>
      </c>
      <c r="AQ27" s="41" t="n">
        <v>0</v>
      </c>
      <c r="AR27" s="41" t="n">
        <v>0</v>
      </c>
      <c r="AS27" s="41" t="n">
        <v>0</v>
      </c>
      <c r="AT27" s="41" t="n">
        <v>0</v>
      </c>
      <c r="AU27" s="41" t="n">
        <v>0</v>
      </c>
      <c r="AV27" s="41" t="n">
        <v>16124037.71</v>
      </c>
    </row>
    <row r="28" customFormat="false" ht="12" hidden="false" customHeight="true" outlineLevel="0" collapsed="false">
      <c r="A28" s="35" t="s">
        <v>113</v>
      </c>
      <c r="B28" s="35" t="s">
        <v>114</v>
      </c>
      <c r="C28" s="44" t="s">
        <v>92</v>
      </c>
      <c r="D28" s="35" t="n">
        <v>6</v>
      </c>
      <c r="E28" s="41" t="n">
        <v>5141617.03</v>
      </c>
      <c r="F28" s="41" t="n">
        <v>16091890.69</v>
      </c>
      <c r="G28" s="41" t="n">
        <v>64106144.74</v>
      </c>
      <c r="H28" s="41" t="n">
        <v>1326103.8</v>
      </c>
      <c r="I28" s="41" t="n">
        <v>10532494.01</v>
      </c>
      <c r="J28" s="41" t="n">
        <v>30861849.28</v>
      </c>
      <c r="K28" s="41" t="n">
        <v>32307300.46</v>
      </c>
      <c r="L28" s="41" t="n">
        <v>37140521.92</v>
      </c>
      <c r="M28" s="41" t="n">
        <v>54608495.06</v>
      </c>
      <c r="N28" s="41" t="n">
        <v>588903.09</v>
      </c>
      <c r="O28" s="41" t="n">
        <v>15789561.96</v>
      </c>
      <c r="P28" s="41" t="n">
        <v>3803093.85</v>
      </c>
      <c r="Q28" s="41" t="n">
        <v>11124537.14</v>
      </c>
      <c r="R28" s="41" t="n">
        <v>65336753.12</v>
      </c>
      <c r="S28" s="41" t="n">
        <v>2957390.69</v>
      </c>
      <c r="T28" s="41" t="n">
        <v>2199680.21</v>
      </c>
      <c r="U28" s="41" t="n">
        <v>6661007.67</v>
      </c>
      <c r="V28" s="41" t="n">
        <v>215522.97</v>
      </c>
      <c r="W28" s="41" t="n">
        <v>15150408.15</v>
      </c>
      <c r="X28" s="41" t="n">
        <v>13776503.99</v>
      </c>
      <c r="Y28" s="41" t="n">
        <v>23967343.76</v>
      </c>
      <c r="Z28" s="41" t="n">
        <v>5702207.49</v>
      </c>
      <c r="AA28" s="41" t="n">
        <v>54750657.25</v>
      </c>
      <c r="AB28" s="41" t="n">
        <v>5913810.65</v>
      </c>
      <c r="AC28" s="41" t="n">
        <v>58244972.79</v>
      </c>
      <c r="AD28" s="41" t="n">
        <v>545895.97</v>
      </c>
      <c r="AE28" s="41" t="n">
        <v>10350889.7</v>
      </c>
      <c r="AF28" s="41" t="n">
        <v>15913712.81</v>
      </c>
      <c r="AG28" s="41" t="n">
        <v>8462822.87</v>
      </c>
      <c r="AH28" s="41" t="n">
        <v>17664024.97</v>
      </c>
      <c r="AI28" s="41" t="n">
        <v>2182351.91</v>
      </c>
      <c r="AJ28" s="41" t="n">
        <v>16341357.71</v>
      </c>
      <c r="AK28" s="41" t="n">
        <v>33591691.35</v>
      </c>
      <c r="AL28" s="41" t="n">
        <v>2731554.97</v>
      </c>
      <c r="AM28" s="41" t="n">
        <v>0</v>
      </c>
      <c r="AN28" s="41" t="n">
        <v>39775551.93</v>
      </c>
      <c r="AO28" s="41" t="n">
        <v>16180452.32</v>
      </c>
      <c r="AP28" s="41" t="n">
        <v>50173598.78</v>
      </c>
      <c r="AQ28" s="41" t="n">
        <v>36408589.93</v>
      </c>
      <c r="AR28" s="41" t="n">
        <v>3493090.45</v>
      </c>
      <c r="AS28" s="41" t="n">
        <v>35881319.98</v>
      </c>
      <c r="AT28" s="41" t="n">
        <v>2780623.9</v>
      </c>
      <c r="AU28" s="41" t="n">
        <v>8254341.14</v>
      </c>
      <c r="AV28" s="41" t="n">
        <v>839030642.46</v>
      </c>
    </row>
    <row r="29" customFormat="false" ht="12" hidden="false" customHeight="true" outlineLevel="0" collapsed="false">
      <c r="A29" s="35" t="s">
        <v>115</v>
      </c>
      <c r="B29" s="35" t="s">
        <v>116</v>
      </c>
      <c r="C29" s="44" t="s">
        <v>92</v>
      </c>
      <c r="D29" s="35" t="n">
        <v>4</v>
      </c>
      <c r="E29" s="41" t="n">
        <v>0</v>
      </c>
      <c r="F29" s="41" t="n">
        <v>21841.39</v>
      </c>
      <c r="G29" s="41" t="n">
        <v>66273.4</v>
      </c>
      <c r="H29" s="41" t="n">
        <v>2108.65</v>
      </c>
      <c r="I29" s="41" t="n">
        <v>37596.25</v>
      </c>
      <c r="J29" s="41" t="n">
        <v>0</v>
      </c>
      <c r="K29" s="41" t="n">
        <v>19418.44</v>
      </c>
      <c r="L29" s="41" t="n">
        <v>207319.54</v>
      </c>
      <c r="M29" s="41" t="n">
        <v>0</v>
      </c>
      <c r="N29" s="41" t="n">
        <v>1560.93</v>
      </c>
      <c r="O29" s="41" t="n">
        <v>33859.67</v>
      </c>
      <c r="P29" s="41" t="n">
        <v>2766.98</v>
      </c>
      <c r="Q29" s="41" t="n">
        <v>344.89</v>
      </c>
      <c r="R29" s="41" t="n">
        <v>724361.33</v>
      </c>
      <c r="S29" s="41" t="n">
        <v>24042.96</v>
      </c>
      <c r="T29" s="41" t="n">
        <v>7832.44</v>
      </c>
      <c r="U29" s="41" t="n">
        <v>14529.3</v>
      </c>
      <c r="V29" s="41" t="n">
        <v>11693.77</v>
      </c>
      <c r="W29" s="41" t="n">
        <v>0</v>
      </c>
      <c r="X29" s="41" t="n">
        <v>0</v>
      </c>
      <c r="Y29" s="41" t="n">
        <v>0</v>
      </c>
      <c r="Z29" s="41" t="n">
        <v>10858.43</v>
      </c>
      <c r="AA29" s="41" t="n">
        <v>120822.25</v>
      </c>
      <c r="AB29" s="41" t="n">
        <v>0</v>
      </c>
      <c r="AC29" s="41" t="n">
        <v>422383.05</v>
      </c>
      <c r="AD29" s="41" t="n">
        <v>1983304</v>
      </c>
      <c r="AE29" s="41" t="n">
        <v>10954.48</v>
      </c>
      <c r="AF29" s="41" t="n">
        <v>33887.97</v>
      </c>
      <c r="AG29" s="41" t="n">
        <v>71813.99</v>
      </c>
      <c r="AH29" s="41" t="n">
        <v>112915.83</v>
      </c>
      <c r="AI29" s="41" t="n">
        <v>1889.2</v>
      </c>
      <c r="AJ29" s="41" t="n">
        <v>9940.12</v>
      </c>
      <c r="AK29" s="41" t="n">
        <v>0</v>
      </c>
      <c r="AL29" s="41" t="n">
        <v>0</v>
      </c>
      <c r="AM29" s="41" t="n">
        <v>1059373.3</v>
      </c>
      <c r="AN29" s="41" t="n">
        <v>1871.7</v>
      </c>
      <c r="AO29" s="41" t="n">
        <v>0</v>
      </c>
      <c r="AP29" s="41" t="n">
        <v>19878.08</v>
      </c>
      <c r="AQ29" s="41" t="n">
        <v>49031.16</v>
      </c>
      <c r="AR29" s="41" t="n">
        <v>63029.81</v>
      </c>
      <c r="AS29" s="41" t="n">
        <v>0</v>
      </c>
      <c r="AT29" s="41" t="n">
        <v>20742.21</v>
      </c>
      <c r="AU29" s="41" t="n">
        <v>1520.83</v>
      </c>
      <c r="AV29" s="41" t="n">
        <v>5169766.35</v>
      </c>
    </row>
    <row r="30" customFormat="false" ht="12" hidden="false" customHeight="true" outlineLevel="0" collapsed="false">
      <c r="A30" s="35" t="s">
        <v>117</v>
      </c>
      <c r="B30" s="44" t="s">
        <v>116</v>
      </c>
      <c r="C30" s="44" t="s">
        <v>92</v>
      </c>
      <c r="D30" s="35" t="n">
        <v>6</v>
      </c>
      <c r="E30" s="41" t="n">
        <v>0</v>
      </c>
      <c r="F30" s="41" t="n">
        <v>21841.39</v>
      </c>
      <c r="G30" s="41" t="n">
        <v>66273.4</v>
      </c>
      <c r="H30" s="41" t="n">
        <v>2108.65</v>
      </c>
      <c r="I30" s="41" t="n">
        <v>37596.25</v>
      </c>
      <c r="J30" s="41" t="n">
        <v>0</v>
      </c>
      <c r="K30" s="41" t="n">
        <v>19418.44</v>
      </c>
      <c r="L30" s="41" t="n">
        <v>207319.54</v>
      </c>
      <c r="M30" s="41" t="n">
        <v>0</v>
      </c>
      <c r="N30" s="41" t="n">
        <v>1560.93</v>
      </c>
      <c r="O30" s="41" t="n">
        <v>33859.67</v>
      </c>
      <c r="P30" s="41" t="n">
        <v>2766.98</v>
      </c>
      <c r="Q30" s="41" t="n">
        <v>344.89</v>
      </c>
      <c r="R30" s="41" t="n">
        <v>724361.33</v>
      </c>
      <c r="S30" s="41" t="n">
        <v>24042.96</v>
      </c>
      <c r="T30" s="41" t="n">
        <v>7832.44</v>
      </c>
      <c r="U30" s="41" t="n">
        <v>14529.3</v>
      </c>
      <c r="V30" s="41" t="n">
        <v>11693.77</v>
      </c>
      <c r="W30" s="41" t="n">
        <v>0</v>
      </c>
      <c r="X30" s="41" t="n">
        <v>0</v>
      </c>
      <c r="Y30" s="41" t="n">
        <v>0</v>
      </c>
      <c r="Z30" s="41" t="n">
        <v>10858.43</v>
      </c>
      <c r="AA30" s="41" t="n">
        <v>120822.25</v>
      </c>
      <c r="AB30" s="41" t="n">
        <v>0</v>
      </c>
      <c r="AC30" s="41" t="n">
        <v>422383.05</v>
      </c>
      <c r="AD30" s="41" t="n">
        <v>1983304</v>
      </c>
      <c r="AE30" s="41" t="n">
        <v>10954.48</v>
      </c>
      <c r="AF30" s="41" t="n">
        <v>33887.97</v>
      </c>
      <c r="AG30" s="41" t="n">
        <v>71813.99</v>
      </c>
      <c r="AH30" s="41" t="n">
        <v>112915.83</v>
      </c>
      <c r="AI30" s="41" t="n">
        <v>1889.2</v>
      </c>
      <c r="AJ30" s="41" t="n">
        <v>9940.12</v>
      </c>
      <c r="AK30" s="41" t="n">
        <v>0</v>
      </c>
      <c r="AL30" s="41" t="n">
        <v>0</v>
      </c>
      <c r="AM30" s="41" t="n">
        <v>1059373.3</v>
      </c>
      <c r="AN30" s="41" t="n">
        <v>1871.7</v>
      </c>
      <c r="AO30" s="41" t="n">
        <v>0</v>
      </c>
      <c r="AP30" s="41" t="n">
        <v>19878.08</v>
      </c>
      <c r="AQ30" s="41" t="n">
        <v>49031.16</v>
      </c>
      <c r="AR30" s="41" t="n">
        <v>63029.81</v>
      </c>
      <c r="AS30" s="41" t="n">
        <v>0</v>
      </c>
      <c r="AT30" s="41" t="n">
        <v>20742.21</v>
      </c>
      <c r="AU30" s="41" t="n">
        <v>1520.83</v>
      </c>
      <c r="AV30" s="41" t="n">
        <v>5169766.35</v>
      </c>
    </row>
    <row r="31" customFormat="false" ht="12" hidden="false" customHeight="true" outlineLevel="0" collapsed="false">
      <c r="A31" s="35" t="s">
        <v>118</v>
      </c>
      <c r="B31" s="35" t="s">
        <v>119</v>
      </c>
      <c r="C31" s="44" t="s">
        <v>92</v>
      </c>
      <c r="D31" s="35" t="n">
        <v>4</v>
      </c>
      <c r="E31" s="41" t="n">
        <v>8402.26</v>
      </c>
      <c r="F31" s="41" t="n">
        <v>0</v>
      </c>
      <c r="G31" s="41" t="n">
        <v>0</v>
      </c>
      <c r="H31" s="41" t="n">
        <v>0</v>
      </c>
      <c r="I31" s="41" t="n">
        <v>0</v>
      </c>
      <c r="J31" s="41" t="n">
        <v>0</v>
      </c>
      <c r="K31" s="41" t="n">
        <v>0</v>
      </c>
      <c r="L31" s="41" t="n">
        <v>0</v>
      </c>
      <c r="M31" s="41" t="n">
        <v>0</v>
      </c>
      <c r="N31" s="41" t="n">
        <v>2500</v>
      </c>
      <c r="O31" s="41" t="n">
        <v>0</v>
      </c>
      <c r="P31" s="41" t="n">
        <v>0</v>
      </c>
      <c r="Q31" s="41" t="n">
        <v>0</v>
      </c>
      <c r="R31" s="41" t="n">
        <v>0</v>
      </c>
      <c r="S31" s="41" t="n">
        <v>0</v>
      </c>
      <c r="T31" s="41" t="n">
        <v>0</v>
      </c>
      <c r="U31" s="41" t="n">
        <v>0</v>
      </c>
      <c r="V31" s="41" t="n">
        <v>0</v>
      </c>
      <c r="W31" s="41" t="n">
        <v>0</v>
      </c>
      <c r="X31" s="41" t="n">
        <v>0</v>
      </c>
      <c r="Y31" s="41" t="n">
        <v>0</v>
      </c>
      <c r="Z31" s="41" t="n">
        <v>0</v>
      </c>
      <c r="AA31" s="41" t="n">
        <v>0</v>
      </c>
      <c r="AB31" s="41" t="n">
        <v>0</v>
      </c>
      <c r="AC31" s="41" t="n">
        <v>0</v>
      </c>
      <c r="AD31" s="41" t="n">
        <v>0</v>
      </c>
      <c r="AE31" s="41" t="n">
        <v>0</v>
      </c>
      <c r="AF31" s="41" t="n">
        <v>0</v>
      </c>
      <c r="AG31" s="41" t="n">
        <v>0</v>
      </c>
      <c r="AH31" s="41" t="n">
        <v>0</v>
      </c>
      <c r="AI31" s="41" t="n">
        <v>0</v>
      </c>
      <c r="AJ31" s="41" t="n">
        <v>0</v>
      </c>
      <c r="AK31" s="41" t="n">
        <v>419.13</v>
      </c>
      <c r="AL31" s="41" t="n">
        <v>0</v>
      </c>
      <c r="AM31" s="41" t="n">
        <v>0</v>
      </c>
      <c r="AN31" s="41" t="n">
        <v>0</v>
      </c>
      <c r="AO31" s="41" t="n">
        <v>0</v>
      </c>
      <c r="AP31" s="41" t="n">
        <v>0</v>
      </c>
      <c r="AQ31" s="41" t="n">
        <v>0</v>
      </c>
      <c r="AR31" s="41" t="n">
        <v>0</v>
      </c>
      <c r="AS31" s="41" t="n">
        <v>0</v>
      </c>
      <c r="AT31" s="41" t="n">
        <v>0</v>
      </c>
      <c r="AU31" s="41" t="n">
        <v>0</v>
      </c>
      <c r="AV31" s="41" t="n">
        <v>11321.39</v>
      </c>
    </row>
    <row r="32" customFormat="false" ht="12" hidden="false" customHeight="true" outlineLevel="0" collapsed="false">
      <c r="A32" s="35" t="s">
        <v>120</v>
      </c>
      <c r="B32" s="35" t="s">
        <v>121</v>
      </c>
      <c r="C32" s="44" t="s">
        <v>92</v>
      </c>
      <c r="D32" s="35" t="n">
        <v>6</v>
      </c>
      <c r="E32" s="41" t="n">
        <v>8402.26</v>
      </c>
      <c r="F32" s="41" t="n">
        <v>0</v>
      </c>
      <c r="G32" s="41" t="n">
        <v>0</v>
      </c>
      <c r="H32" s="41" t="n">
        <v>0</v>
      </c>
      <c r="I32" s="41" t="n">
        <v>0</v>
      </c>
      <c r="J32" s="41" t="n">
        <v>0</v>
      </c>
      <c r="K32" s="41" t="n">
        <v>0</v>
      </c>
      <c r="L32" s="41" t="n">
        <v>0</v>
      </c>
      <c r="M32" s="41" t="n">
        <v>0</v>
      </c>
      <c r="N32" s="41" t="n">
        <v>2500</v>
      </c>
      <c r="O32" s="41" t="n">
        <v>0</v>
      </c>
      <c r="P32" s="41" t="n">
        <v>0</v>
      </c>
      <c r="Q32" s="41" t="n">
        <v>0</v>
      </c>
      <c r="R32" s="41" t="n">
        <v>0</v>
      </c>
      <c r="S32" s="41" t="n">
        <v>0</v>
      </c>
      <c r="T32" s="41" t="n">
        <v>0</v>
      </c>
      <c r="U32" s="41" t="n">
        <v>0</v>
      </c>
      <c r="V32" s="41" t="n">
        <v>0</v>
      </c>
      <c r="W32" s="41" t="n">
        <v>0</v>
      </c>
      <c r="X32" s="41" t="n">
        <v>0</v>
      </c>
      <c r="Y32" s="41" t="n">
        <v>0</v>
      </c>
      <c r="Z32" s="41" t="n">
        <v>0</v>
      </c>
      <c r="AA32" s="41" t="n">
        <v>0</v>
      </c>
      <c r="AB32" s="41" t="n">
        <v>0</v>
      </c>
      <c r="AC32" s="41" t="n">
        <v>0</v>
      </c>
      <c r="AD32" s="41" t="n">
        <v>0</v>
      </c>
      <c r="AE32" s="41" t="n">
        <v>0</v>
      </c>
      <c r="AF32" s="41" t="n">
        <v>0</v>
      </c>
      <c r="AG32" s="41" t="n">
        <v>0</v>
      </c>
      <c r="AH32" s="41" t="n">
        <v>0</v>
      </c>
      <c r="AI32" s="41" t="n">
        <v>0</v>
      </c>
      <c r="AJ32" s="41" t="n">
        <v>0</v>
      </c>
      <c r="AK32" s="41" t="n">
        <v>419.13</v>
      </c>
      <c r="AL32" s="41" t="n">
        <v>0</v>
      </c>
      <c r="AM32" s="41" t="n">
        <v>0</v>
      </c>
      <c r="AN32" s="41" t="n">
        <v>0</v>
      </c>
      <c r="AO32" s="41" t="n">
        <v>0</v>
      </c>
      <c r="AP32" s="41" t="n">
        <v>0</v>
      </c>
      <c r="AQ32" s="41" t="n">
        <v>0</v>
      </c>
      <c r="AR32" s="41" t="n">
        <v>0</v>
      </c>
      <c r="AS32" s="41" t="n">
        <v>0</v>
      </c>
      <c r="AT32" s="41" t="n">
        <v>0</v>
      </c>
      <c r="AU32" s="41" t="n">
        <v>0</v>
      </c>
      <c r="AV32" s="41" t="n">
        <v>11321.39</v>
      </c>
    </row>
    <row r="33" customFormat="false" ht="12" hidden="false" customHeight="true" outlineLevel="0" collapsed="false">
      <c r="A33" s="35" t="s">
        <v>122</v>
      </c>
      <c r="B33" s="35" t="s">
        <v>123</v>
      </c>
      <c r="C33" s="44" t="s">
        <v>92</v>
      </c>
      <c r="D33" s="35" t="n">
        <v>6</v>
      </c>
      <c r="E33" s="41" t="n">
        <v>0</v>
      </c>
      <c r="F33" s="41" t="n">
        <v>0</v>
      </c>
      <c r="G33" s="41" t="n">
        <v>0</v>
      </c>
      <c r="H33" s="41" t="n">
        <v>0</v>
      </c>
      <c r="I33" s="41" t="n">
        <v>0</v>
      </c>
      <c r="J33" s="41" t="n">
        <v>0</v>
      </c>
      <c r="K33" s="41" t="n">
        <v>0</v>
      </c>
      <c r="L33" s="41" t="n">
        <v>0</v>
      </c>
      <c r="M33" s="41" t="n">
        <v>0</v>
      </c>
      <c r="N33" s="41" t="n">
        <v>0</v>
      </c>
      <c r="O33" s="41" t="n">
        <v>0</v>
      </c>
      <c r="P33" s="41" t="n">
        <v>0</v>
      </c>
      <c r="Q33" s="41" t="n">
        <v>0</v>
      </c>
      <c r="R33" s="41" t="n">
        <v>0</v>
      </c>
      <c r="S33" s="41" t="n">
        <v>0</v>
      </c>
      <c r="T33" s="41" t="n">
        <v>0</v>
      </c>
      <c r="U33" s="41" t="n">
        <v>0</v>
      </c>
      <c r="V33" s="41" t="n">
        <v>0</v>
      </c>
      <c r="W33" s="41" t="n">
        <v>0</v>
      </c>
      <c r="X33" s="41" t="n">
        <v>0</v>
      </c>
      <c r="Y33" s="41" t="n">
        <v>0</v>
      </c>
      <c r="Z33" s="41" t="n">
        <v>0</v>
      </c>
      <c r="AA33" s="41" t="n">
        <v>0</v>
      </c>
      <c r="AB33" s="41" t="n">
        <v>0</v>
      </c>
      <c r="AC33" s="41" t="n">
        <v>0</v>
      </c>
      <c r="AD33" s="41" t="n">
        <v>0</v>
      </c>
      <c r="AE33" s="41" t="n">
        <v>0</v>
      </c>
      <c r="AF33" s="41" t="n">
        <v>0</v>
      </c>
      <c r="AG33" s="41" t="n">
        <v>0</v>
      </c>
      <c r="AH33" s="41" t="n">
        <v>0</v>
      </c>
      <c r="AI33" s="41" t="n">
        <v>0</v>
      </c>
      <c r="AJ33" s="41" t="n">
        <v>0</v>
      </c>
      <c r="AK33" s="41" t="n">
        <v>0</v>
      </c>
      <c r="AL33" s="41" t="n">
        <v>0</v>
      </c>
      <c r="AM33" s="41" t="n">
        <v>0</v>
      </c>
      <c r="AN33" s="41" t="n">
        <v>0</v>
      </c>
      <c r="AO33" s="41" t="n">
        <v>0</v>
      </c>
      <c r="AP33" s="41" t="n">
        <v>0</v>
      </c>
      <c r="AQ33" s="41" t="n">
        <v>0</v>
      </c>
      <c r="AR33" s="41" t="n">
        <v>0</v>
      </c>
      <c r="AS33" s="41" t="n">
        <v>0</v>
      </c>
      <c r="AT33" s="41" t="n">
        <v>0</v>
      </c>
      <c r="AU33" s="41" t="n">
        <v>0</v>
      </c>
      <c r="AV33" s="41" t="n">
        <v>0</v>
      </c>
    </row>
    <row r="34" customFormat="false" ht="12" hidden="false" customHeight="true" outlineLevel="0" collapsed="false">
      <c r="A34" s="35" t="s">
        <v>124</v>
      </c>
      <c r="B34" s="35" t="s">
        <v>125</v>
      </c>
      <c r="C34" s="44" t="s">
        <v>92</v>
      </c>
      <c r="D34" s="35" t="n">
        <v>6</v>
      </c>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row>
    <row r="35" customFormat="false" ht="12" hidden="false" customHeight="true" outlineLevel="0" collapsed="false">
      <c r="A35" s="35" t="s">
        <v>126</v>
      </c>
      <c r="B35" s="35" t="s">
        <v>127</v>
      </c>
      <c r="C35" s="44" t="s">
        <v>92</v>
      </c>
      <c r="D35" s="35" t="n">
        <v>2</v>
      </c>
      <c r="E35" s="41" t="n">
        <v>0</v>
      </c>
      <c r="F35" s="41" t="n">
        <v>0</v>
      </c>
      <c r="G35" s="41" t="n">
        <v>0</v>
      </c>
      <c r="H35" s="41" t="n">
        <v>0</v>
      </c>
      <c r="I35" s="41" t="n">
        <v>0</v>
      </c>
      <c r="J35" s="41" t="n">
        <v>0</v>
      </c>
      <c r="K35" s="41" t="n">
        <v>0</v>
      </c>
      <c r="L35" s="41" t="n">
        <v>0</v>
      </c>
      <c r="M35" s="41" t="n">
        <v>0</v>
      </c>
      <c r="N35" s="41" t="n">
        <v>0</v>
      </c>
      <c r="O35" s="41" t="n">
        <v>0</v>
      </c>
      <c r="P35" s="41" t="n">
        <v>0</v>
      </c>
      <c r="Q35" s="41" t="n">
        <v>0</v>
      </c>
      <c r="R35" s="41" t="n">
        <v>0</v>
      </c>
      <c r="S35" s="41" t="n">
        <v>0</v>
      </c>
      <c r="T35" s="41" t="n">
        <v>0</v>
      </c>
      <c r="U35" s="41" t="n">
        <v>0</v>
      </c>
      <c r="V35" s="41" t="n">
        <v>0</v>
      </c>
      <c r="W35" s="41" t="n">
        <v>0</v>
      </c>
      <c r="X35" s="41" t="n">
        <v>0</v>
      </c>
      <c r="Y35" s="41" t="n">
        <v>0</v>
      </c>
      <c r="Z35" s="41" t="n">
        <v>0</v>
      </c>
      <c r="AA35" s="41" t="n">
        <v>0</v>
      </c>
      <c r="AB35" s="41" t="n">
        <v>0</v>
      </c>
      <c r="AC35" s="41" t="n">
        <v>0</v>
      </c>
      <c r="AD35" s="41" t="n">
        <v>0</v>
      </c>
      <c r="AE35" s="41" t="n">
        <v>0</v>
      </c>
      <c r="AF35" s="41" t="n">
        <v>0</v>
      </c>
      <c r="AG35" s="41" t="n">
        <v>0</v>
      </c>
      <c r="AH35" s="41" t="n">
        <v>0</v>
      </c>
      <c r="AI35" s="41" t="n">
        <v>0</v>
      </c>
      <c r="AJ35" s="41" t="n">
        <v>0</v>
      </c>
      <c r="AK35" s="41" t="n">
        <v>0</v>
      </c>
      <c r="AL35" s="41" t="n">
        <v>0</v>
      </c>
      <c r="AM35" s="41" t="n">
        <v>0</v>
      </c>
      <c r="AN35" s="41" t="n">
        <v>0</v>
      </c>
      <c r="AO35" s="41" t="n">
        <v>0</v>
      </c>
      <c r="AP35" s="41" t="n">
        <v>0</v>
      </c>
      <c r="AQ35" s="41" t="n">
        <v>0</v>
      </c>
      <c r="AR35" s="41" t="n">
        <v>0</v>
      </c>
      <c r="AS35" s="41" t="n">
        <v>0</v>
      </c>
      <c r="AT35" s="41" t="n">
        <v>0</v>
      </c>
      <c r="AU35" s="41" t="n">
        <v>0</v>
      </c>
      <c r="AV35" s="41" t="n">
        <v>0</v>
      </c>
    </row>
    <row r="36" customFormat="false" ht="12" hidden="false" customHeight="true" outlineLevel="0" collapsed="false">
      <c r="A36" s="35" t="s">
        <v>128</v>
      </c>
      <c r="B36" s="35" t="s">
        <v>129</v>
      </c>
      <c r="C36" s="44" t="s">
        <v>92</v>
      </c>
      <c r="D36" s="35" t="n">
        <v>4</v>
      </c>
      <c r="E36" s="41" t="n">
        <v>0</v>
      </c>
      <c r="F36" s="41" t="n">
        <v>0</v>
      </c>
      <c r="G36" s="41" t="n">
        <v>0</v>
      </c>
      <c r="H36" s="41" t="n">
        <v>0</v>
      </c>
      <c r="I36" s="41" t="n">
        <v>0</v>
      </c>
      <c r="J36" s="41" t="n">
        <v>0</v>
      </c>
      <c r="K36" s="41" t="n">
        <v>0</v>
      </c>
      <c r="L36" s="41" t="n">
        <v>0</v>
      </c>
      <c r="M36" s="41" t="n">
        <v>0</v>
      </c>
      <c r="N36" s="41" t="n">
        <v>0</v>
      </c>
      <c r="O36" s="41" t="n">
        <v>0</v>
      </c>
      <c r="P36" s="41" t="n">
        <v>0</v>
      </c>
      <c r="Q36" s="41" t="n">
        <v>0</v>
      </c>
      <c r="R36" s="41" t="n">
        <v>0</v>
      </c>
      <c r="S36" s="41" t="n">
        <v>0</v>
      </c>
      <c r="T36" s="41" t="n">
        <v>0</v>
      </c>
      <c r="U36" s="41" t="n">
        <v>0</v>
      </c>
      <c r="V36" s="41" t="n">
        <v>0</v>
      </c>
      <c r="W36" s="41" t="n">
        <v>0</v>
      </c>
      <c r="X36" s="41" t="n">
        <v>0</v>
      </c>
      <c r="Y36" s="41" t="n">
        <v>0</v>
      </c>
      <c r="Z36" s="41" t="n">
        <v>0</v>
      </c>
      <c r="AA36" s="41" t="n">
        <v>0</v>
      </c>
      <c r="AB36" s="41" t="n">
        <v>0</v>
      </c>
      <c r="AC36" s="41" t="n">
        <v>0</v>
      </c>
      <c r="AD36" s="41" t="n">
        <v>0</v>
      </c>
      <c r="AE36" s="41" t="n">
        <v>0</v>
      </c>
      <c r="AF36" s="41" t="n">
        <v>0</v>
      </c>
      <c r="AG36" s="41" t="n">
        <v>0</v>
      </c>
      <c r="AH36" s="41" t="n">
        <v>0</v>
      </c>
      <c r="AI36" s="41" t="n">
        <v>0</v>
      </c>
      <c r="AJ36" s="41" t="n">
        <v>0</v>
      </c>
      <c r="AK36" s="41" t="n">
        <v>0</v>
      </c>
      <c r="AL36" s="41" t="n">
        <v>0</v>
      </c>
      <c r="AM36" s="41" t="n">
        <v>0</v>
      </c>
      <c r="AN36" s="41" t="n">
        <v>0</v>
      </c>
      <c r="AO36" s="41" t="n">
        <v>0</v>
      </c>
      <c r="AP36" s="41" t="n">
        <v>0</v>
      </c>
      <c r="AQ36" s="41" t="n">
        <v>0</v>
      </c>
      <c r="AR36" s="41" t="n">
        <v>0</v>
      </c>
      <c r="AS36" s="41" t="n">
        <v>0</v>
      </c>
      <c r="AT36" s="41" t="n">
        <v>0</v>
      </c>
      <c r="AU36" s="41" t="n">
        <v>0</v>
      </c>
      <c r="AV36" s="41" t="n">
        <v>0</v>
      </c>
    </row>
    <row r="37" customFormat="false" ht="12" hidden="false" customHeight="true" outlineLevel="0" collapsed="false">
      <c r="A37" s="35" t="s">
        <v>130</v>
      </c>
      <c r="B37" s="35" t="s">
        <v>131</v>
      </c>
      <c r="C37" s="44" t="s">
        <v>92</v>
      </c>
      <c r="D37" s="35" t="n">
        <v>6</v>
      </c>
      <c r="E37" s="41" t="n">
        <v>0</v>
      </c>
      <c r="F37" s="41" t="n">
        <v>0</v>
      </c>
      <c r="G37" s="41" t="n">
        <v>0</v>
      </c>
      <c r="H37" s="41" t="n">
        <v>0</v>
      </c>
      <c r="I37" s="41" t="n">
        <v>0</v>
      </c>
      <c r="J37" s="41" t="n">
        <v>0</v>
      </c>
      <c r="K37" s="41" t="n">
        <v>0</v>
      </c>
      <c r="L37" s="41" t="n">
        <v>0</v>
      </c>
      <c r="M37" s="41" t="n">
        <v>0</v>
      </c>
      <c r="N37" s="41" t="n">
        <v>0</v>
      </c>
      <c r="O37" s="41" t="n">
        <v>0</v>
      </c>
      <c r="P37" s="41" t="n">
        <v>0</v>
      </c>
      <c r="Q37" s="41" t="n">
        <v>0</v>
      </c>
      <c r="R37" s="41" t="n">
        <v>0</v>
      </c>
      <c r="S37" s="41" t="n">
        <v>0</v>
      </c>
      <c r="T37" s="41" t="n">
        <v>0</v>
      </c>
      <c r="U37" s="41" t="n">
        <v>0</v>
      </c>
      <c r="V37" s="41" t="n">
        <v>0</v>
      </c>
      <c r="W37" s="41" t="n">
        <v>0</v>
      </c>
      <c r="X37" s="41" t="n">
        <v>0</v>
      </c>
      <c r="Y37" s="41" t="n">
        <v>0</v>
      </c>
      <c r="Z37" s="41" t="n">
        <v>0</v>
      </c>
      <c r="AA37" s="41" t="n">
        <v>0</v>
      </c>
      <c r="AB37" s="41" t="n">
        <v>0</v>
      </c>
      <c r="AC37" s="41" t="n">
        <v>0</v>
      </c>
      <c r="AD37" s="41" t="n">
        <v>0</v>
      </c>
      <c r="AE37" s="41" t="n">
        <v>0</v>
      </c>
      <c r="AF37" s="41" t="n">
        <v>0</v>
      </c>
      <c r="AG37" s="41" t="n">
        <v>0</v>
      </c>
      <c r="AH37" s="41" t="n">
        <v>0</v>
      </c>
      <c r="AI37" s="41" t="n">
        <v>0</v>
      </c>
      <c r="AJ37" s="41" t="n">
        <v>0</v>
      </c>
      <c r="AK37" s="41" t="n">
        <v>0</v>
      </c>
      <c r="AL37" s="41" t="n">
        <v>0</v>
      </c>
      <c r="AM37" s="41" t="n">
        <v>0</v>
      </c>
      <c r="AN37" s="41" t="n">
        <v>0</v>
      </c>
      <c r="AO37" s="41" t="n">
        <v>0</v>
      </c>
      <c r="AP37" s="41" t="n">
        <v>0</v>
      </c>
      <c r="AQ37" s="41" t="n">
        <v>0</v>
      </c>
      <c r="AR37" s="41" t="n">
        <v>0</v>
      </c>
      <c r="AS37" s="41" t="n">
        <v>0</v>
      </c>
      <c r="AT37" s="41" t="n">
        <v>0</v>
      </c>
      <c r="AU37" s="41" t="n">
        <v>0</v>
      </c>
      <c r="AV37" s="41" t="n">
        <v>0</v>
      </c>
    </row>
    <row r="38" customFormat="false" ht="12" hidden="false" customHeight="true" outlineLevel="0" collapsed="false">
      <c r="A38" s="35" t="s">
        <v>132</v>
      </c>
      <c r="B38" s="35" t="s">
        <v>133</v>
      </c>
      <c r="C38" s="44" t="s">
        <v>92</v>
      </c>
      <c r="D38" s="35" t="n">
        <v>6</v>
      </c>
      <c r="E38" s="41" t="n">
        <v>0</v>
      </c>
      <c r="F38" s="41" t="n">
        <v>0</v>
      </c>
      <c r="G38" s="41" t="n">
        <v>0</v>
      </c>
      <c r="H38" s="41" t="n">
        <v>0</v>
      </c>
      <c r="I38" s="41" t="n">
        <v>0</v>
      </c>
      <c r="J38" s="41" t="n">
        <v>0</v>
      </c>
      <c r="K38" s="41" t="n">
        <v>0</v>
      </c>
      <c r="L38" s="41" t="n">
        <v>0</v>
      </c>
      <c r="M38" s="41" t="n">
        <v>0</v>
      </c>
      <c r="N38" s="41" t="n">
        <v>0</v>
      </c>
      <c r="O38" s="41" t="n">
        <v>0</v>
      </c>
      <c r="P38" s="41" t="n">
        <v>0</v>
      </c>
      <c r="Q38" s="41" t="n">
        <v>0</v>
      </c>
      <c r="R38" s="41" t="n">
        <v>0</v>
      </c>
      <c r="S38" s="41" t="n">
        <v>0</v>
      </c>
      <c r="T38" s="41" t="n">
        <v>0</v>
      </c>
      <c r="U38" s="41" t="n">
        <v>0</v>
      </c>
      <c r="V38" s="41" t="n">
        <v>0</v>
      </c>
      <c r="W38" s="41" t="n">
        <v>0</v>
      </c>
      <c r="X38" s="41" t="n">
        <v>0</v>
      </c>
      <c r="Y38" s="41" t="n">
        <v>0</v>
      </c>
      <c r="Z38" s="41" t="n">
        <v>0</v>
      </c>
      <c r="AA38" s="41" t="n">
        <v>0</v>
      </c>
      <c r="AB38" s="41" t="n">
        <v>0</v>
      </c>
      <c r="AC38" s="41" t="n">
        <v>0</v>
      </c>
      <c r="AD38" s="41" t="n">
        <v>0</v>
      </c>
      <c r="AE38" s="41" t="n">
        <v>0</v>
      </c>
      <c r="AF38" s="41" t="n">
        <v>0</v>
      </c>
      <c r="AG38" s="41" t="n">
        <v>0</v>
      </c>
      <c r="AH38" s="41" t="n">
        <v>0</v>
      </c>
      <c r="AI38" s="41" t="n">
        <v>0</v>
      </c>
      <c r="AJ38" s="41" t="n">
        <v>0</v>
      </c>
      <c r="AK38" s="41" t="n">
        <v>0</v>
      </c>
      <c r="AL38" s="41" t="n">
        <v>0</v>
      </c>
      <c r="AM38" s="41" t="n">
        <v>0</v>
      </c>
      <c r="AN38" s="41" t="n">
        <v>0</v>
      </c>
      <c r="AO38" s="41" t="n">
        <v>0</v>
      </c>
      <c r="AP38" s="41" t="n">
        <v>0</v>
      </c>
      <c r="AQ38" s="41" t="n">
        <v>0</v>
      </c>
      <c r="AR38" s="41" t="n">
        <v>0</v>
      </c>
      <c r="AS38" s="41" t="n">
        <v>0</v>
      </c>
      <c r="AT38" s="41" t="n">
        <v>0</v>
      </c>
      <c r="AU38" s="41" t="n">
        <v>0</v>
      </c>
      <c r="AV38" s="41" t="n">
        <v>0</v>
      </c>
    </row>
    <row r="39" customFormat="false" ht="12" hidden="false" customHeight="true" outlineLevel="0" collapsed="false">
      <c r="A39" s="35" t="s">
        <v>134</v>
      </c>
      <c r="B39" s="35" t="s">
        <v>114</v>
      </c>
      <c r="C39" s="44" t="s">
        <v>92</v>
      </c>
      <c r="D39" s="35" t="n">
        <v>6</v>
      </c>
      <c r="E39" s="41" t="n">
        <v>0</v>
      </c>
      <c r="F39" s="41" t="n">
        <v>0</v>
      </c>
      <c r="G39" s="41" t="n">
        <v>0</v>
      </c>
      <c r="H39" s="41" t="n">
        <v>0</v>
      </c>
      <c r="I39" s="41" t="n">
        <v>0</v>
      </c>
      <c r="J39" s="41" t="n">
        <v>0</v>
      </c>
      <c r="K39" s="41" t="n">
        <v>0</v>
      </c>
      <c r="L39" s="41" t="n">
        <v>0</v>
      </c>
      <c r="M39" s="41" t="n">
        <v>0</v>
      </c>
      <c r="N39" s="41" t="n">
        <v>0</v>
      </c>
      <c r="O39" s="41" t="n">
        <v>0</v>
      </c>
      <c r="P39" s="41" t="n">
        <v>0</v>
      </c>
      <c r="Q39" s="41" t="n">
        <v>0</v>
      </c>
      <c r="R39" s="41" t="n">
        <v>0</v>
      </c>
      <c r="S39" s="41" t="n">
        <v>0</v>
      </c>
      <c r="T39" s="41" t="n">
        <v>0</v>
      </c>
      <c r="U39" s="41" t="n">
        <v>0</v>
      </c>
      <c r="V39" s="41" t="n">
        <v>0</v>
      </c>
      <c r="W39" s="41" t="n">
        <v>0</v>
      </c>
      <c r="X39" s="41" t="n">
        <v>0</v>
      </c>
      <c r="Y39" s="41" t="n">
        <v>0</v>
      </c>
      <c r="Z39" s="41" t="n">
        <v>0</v>
      </c>
      <c r="AA39" s="41" t="n">
        <v>0</v>
      </c>
      <c r="AB39" s="41" t="n">
        <v>0</v>
      </c>
      <c r="AC39" s="41" t="n">
        <v>0</v>
      </c>
      <c r="AD39" s="41" t="n">
        <v>0</v>
      </c>
      <c r="AE39" s="41" t="n">
        <v>0</v>
      </c>
      <c r="AF39" s="41" t="n">
        <v>0</v>
      </c>
      <c r="AG39" s="41" t="n">
        <v>0</v>
      </c>
      <c r="AH39" s="41" t="n">
        <v>0</v>
      </c>
      <c r="AI39" s="41" t="n">
        <v>0</v>
      </c>
      <c r="AJ39" s="41" t="n">
        <v>0</v>
      </c>
      <c r="AK39" s="41" t="n">
        <v>0</v>
      </c>
      <c r="AL39" s="41" t="n">
        <v>0</v>
      </c>
      <c r="AM39" s="41" t="n">
        <v>0</v>
      </c>
      <c r="AN39" s="41" t="n">
        <v>0</v>
      </c>
      <c r="AO39" s="41" t="n">
        <v>0</v>
      </c>
      <c r="AP39" s="41" t="n">
        <v>0</v>
      </c>
      <c r="AQ39" s="41" t="n">
        <v>0</v>
      </c>
      <c r="AR39" s="41" t="n">
        <v>0</v>
      </c>
      <c r="AS39" s="41" t="n">
        <v>0</v>
      </c>
      <c r="AT39" s="41" t="n">
        <v>0</v>
      </c>
      <c r="AU39" s="41" t="n">
        <v>0</v>
      </c>
      <c r="AV39" s="41" t="n">
        <v>0</v>
      </c>
    </row>
    <row r="40" customFormat="false" ht="12" hidden="false" customHeight="true" outlineLevel="0" collapsed="false">
      <c r="A40" s="35" t="s">
        <v>135</v>
      </c>
      <c r="B40" s="35" t="s">
        <v>136</v>
      </c>
      <c r="C40" s="44" t="s">
        <v>92</v>
      </c>
      <c r="D40" s="35" t="n">
        <v>4</v>
      </c>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row>
    <row r="41" customFormat="false" ht="12" hidden="false" customHeight="true" outlineLevel="0" collapsed="false">
      <c r="A41" s="35" t="s">
        <v>137</v>
      </c>
      <c r="B41" s="35" t="s">
        <v>133</v>
      </c>
      <c r="C41" s="44" t="s">
        <v>92</v>
      </c>
      <c r="D41" s="35" t="n">
        <v>6</v>
      </c>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c r="AV41" s="41"/>
    </row>
    <row r="42" customFormat="false" ht="12" hidden="false" customHeight="true" outlineLevel="0" collapsed="false">
      <c r="A42" s="35" t="s">
        <v>138</v>
      </c>
      <c r="B42" s="35" t="s">
        <v>131</v>
      </c>
      <c r="C42" s="44" t="s">
        <v>92</v>
      </c>
      <c r="D42" s="35" t="n">
        <v>6</v>
      </c>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row>
    <row r="43" customFormat="false" ht="12" hidden="false" customHeight="true" outlineLevel="0" collapsed="false">
      <c r="A43" s="35" t="s">
        <v>139</v>
      </c>
      <c r="B43" s="35" t="s">
        <v>140</v>
      </c>
      <c r="C43" s="44" t="s">
        <v>92</v>
      </c>
      <c r="D43" s="35" t="n">
        <v>2</v>
      </c>
      <c r="E43" s="41" t="n">
        <v>19850646.23</v>
      </c>
      <c r="F43" s="41" t="n">
        <v>67392960.29</v>
      </c>
      <c r="G43" s="41" t="n">
        <v>119603438.12</v>
      </c>
      <c r="H43" s="41" t="n">
        <v>29623579.51</v>
      </c>
      <c r="I43" s="41" t="n">
        <v>12888158.15</v>
      </c>
      <c r="J43" s="41" t="n">
        <v>121763207.57</v>
      </c>
      <c r="K43" s="41" t="n">
        <v>64230301.9</v>
      </c>
      <c r="L43" s="41" t="n">
        <v>59552662.74</v>
      </c>
      <c r="M43" s="41" t="n">
        <v>53457762.68</v>
      </c>
      <c r="N43" s="41" t="n">
        <v>3210423.2</v>
      </c>
      <c r="O43" s="41" t="n">
        <v>76254351.82</v>
      </c>
      <c r="P43" s="41" t="n">
        <v>6618052.7</v>
      </c>
      <c r="Q43" s="41" t="n">
        <v>11600000</v>
      </c>
      <c r="R43" s="41" t="n">
        <v>65243613.23</v>
      </c>
      <c r="S43" s="41" t="n">
        <v>97874382.83</v>
      </c>
      <c r="T43" s="41" t="n">
        <v>14690000</v>
      </c>
      <c r="U43" s="41" t="n">
        <v>189009914.03</v>
      </c>
      <c r="V43" s="41" t="n">
        <v>59011736.58</v>
      </c>
      <c r="W43" s="41" t="n">
        <v>18640460.08</v>
      </c>
      <c r="X43" s="41" t="n">
        <v>11247104.08</v>
      </c>
      <c r="Y43" s="41" t="n">
        <v>102650186.9</v>
      </c>
      <c r="Z43" s="41" t="n">
        <v>82826687.5</v>
      </c>
      <c r="AA43" s="41" t="n">
        <v>48319724.91</v>
      </c>
      <c r="AB43" s="41" t="n">
        <v>10909060.58</v>
      </c>
      <c r="AC43" s="41" t="n">
        <v>316386602</v>
      </c>
      <c r="AD43" s="41" t="n">
        <v>695182804.04</v>
      </c>
      <c r="AE43" s="41" t="n">
        <v>34467801.79</v>
      </c>
      <c r="AF43" s="41" t="n">
        <v>13342399.02</v>
      </c>
      <c r="AG43" s="41" t="n">
        <v>11912401.55</v>
      </c>
      <c r="AH43" s="41" t="n">
        <v>88230462.99</v>
      </c>
      <c r="AI43" s="41" t="n">
        <v>22123813.1</v>
      </c>
      <c r="AJ43" s="41" t="n">
        <v>99344689.3</v>
      </c>
      <c r="AK43" s="41" t="n">
        <v>28490935.97</v>
      </c>
      <c r="AL43" s="41" t="n">
        <v>8927787.1</v>
      </c>
      <c r="AM43" s="41" t="n">
        <v>0</v>
      </c>
      <c r="AN43" s="41" t="n">
        <v>34148211.7</v>
      </c>
      <c r="AO43" s="41" t="n">
        <v>93437989.37</v>
      </c>
      <c r="AP43" s="41" t="n">
        <v>142343465.75</v>
      </c>
      <c r="AQ43" s="41" t="n">
        <v>32231456.74</v>
      </c>
      <c r="AR43" s="41" t="n">
        <v>7287847.57</v>
      </c>
      <c r="AS43" s="41" t="n">
        <v>50899787.62</v>
      </c>
      <c r="AT43" s="41" t="n">
        <v>87474951.85</v>
      </c>
      <c r="AU43" s="41" t="n">
        <v>31555251.07</v>
      </c>
      <c r="AV43" s="41" t="n">
        <v>3144257074.16</v>
      </c>
    </row>
    <row r="44" customFormat="false" ht="12" hidden="false" customHeight="true" outlineLevel="0" collapsed="false">
      <c r="A44" s="35" t="s">
        <v>141</v>
      </c>
      <c r="B44" s="35" t="s">
        <v>142</v>
      </c>
      <c r="C44" s="44" t="s">
        <v>92</v>
      </c>
      <c r="D44" s="35" t="n">
        <v>4</v>
      </c>
      <c r="E44" s="41" t="n">
        <v>0</v>
      </c>
      <c r="F44" s="41" t="n">
        <v>0</v>
      </c>
      <c r="G44" s="41" t="n">
        <v>0</v>
      </c>
      <c r="H44" s="41" t="n">
        <v>0</v>
      </c>
      <c r="I44" s="41" t="n">
        <v>0</v>
      </c>
      <c r="J44" s="41" t="n">
        <v>0</v>
      </c>
      <c r="K44" s="41" t="n">
        <v>0</v>
      </c>
      <c r="L44" s="41" t="n">
        <v>0</v>
      </c>
      <c r="M44" s="41" t="n">
        <v>0</v>
      </c>
      <c r="N44" s="41" t="n">
        <v>0</v>
      </c>
      <c r="O44" s="41" t="n">
        <v>0</v>
      </c>
      <c r="P44" s="41" t="n">
        <v>0</v>
      </c>
      <c r="Q44" s="41" t="n">
        <v>0</v>
      </c>
      <c r="R44" s="41" t="n">
        <v>0</v>
      </c>
      <c r="S44" s="41" t="n">
        <v>0</v>
      </c>
      <c r="T44" s="41" t="n">
        <v>0</v>
      </c>
      <c r="U44" s="41" t="n">
        <v>0</v>
      </c>
      <c r="V44" s="41" t="n">
        <v>0</v>
      </c>
      <c r="W44" s="41" t="n">
        <v>0</v>
      </c>
      <c r="X44" s="41" t="n">
        <v>0</v>
      </c>
      <c r="Y44" s="41" t="n">
        <v>0</v>
      </c>
      <c r="Z44" s="41" t="n">
        <v>0</v>
      </c>
      <c r="AA44" s="41" t="n">
        <v>0</v>
      </c>
      <c r="AB44" s="41" t="n">
        <v>0</v>
      </c>
      <c r="AC44" s="41" t="n">
        <v>0</v>
      </c>
      <c r="AD44" s="41" t="n">
        <v>0</v>
      </c>
      <c r="AE44" s="41" t="n">
        <v>0</v>
      </c>
      <c r="AF44" s="41" t="n">
        <v>0</v>
      </c>
      <c r="AG44" s="41" t="n">
        <v>0</v>
      </c>
      <c r="AH44" s="41" t="n">
        <v>0</v>
      </c>
      <c r="AI44" s="41" t="n">
        <v>0</v>
      </c>
      <c r="AJ44" s="41" t="n">
        <v>0</v>
      </c>
      <c r="AK44" s="41" t="n">
        <v>0</v>
      </c>
      <c r="AL44" s="41" t="n">
        <v>0</v>
      </c>
      <c r="AM44" s="41" t="n">
        <v>0</v>
      </c>
      <c r="AN44" s="41" t="n">
        <v>0</v>
      </c>
      <c r="AO44" s="41" t="n">
        <v>0</v>
      </c>
      <c r="AP44" s="41" t="n">
        <v>0</v>
      </c>
      <c r="AQ44" s="41" t="n">
        <v>0</v>
      </c>
      <c r="AR44" s="41" t="n">
        <v>0</v>
      </c>
      <c r="AS44" s="41" t="n">
        <v>0</v>
      </c>
      <c r="AT44" s="41" t="n">
        <v>0</v>
      </c>
      <c r="AU44" s="41" t="n">
        <v>0</v>
      </c>
      <c r="AV44" s="41" t="n">
        <v>0</v>
      </c>
    </row>
    <row r="45" customFormat="false" ht="12" hidden="false" customHeight="true" outlineLevel="0" collapsed="false">
      <c r="A45" s="35" t="s">
        <v>143</v>
      </c>
      <c r="B45" s="35" t="s">
        <v>144</v>
      </c>
      <c r="C45" s="44" t="s">
        <v>92</v>
      </c>
      <c r="D45" s="35" t="n">
        <v>6</v>
      </c>
      <c r="E45" s="41" t="n">
        <v>0</v>
      </c>
      <c r="F45" s="41" t="n">
        <v>0</v>
      </c>
      <c r="G45" s="41" t="n">
        <v>0</v>
      </c>
      <c r="H45" s="41" t="n">
        <v>0</v>
      </c>
      <c r="I45" s="41" t="n">
        <v>0</v>
      </c>
      <c r="J45" s="41" t="n">
        <v>0</v>
      </c>
      <c r="K45" s="41" t="n">
        <v>0</v>
      </c>
      <c r="L45" s="41" t="n">
        <v>0</v>
      </c>
      <c r="M45" s="41" t="n">
        <v>0</v>
      </c>
      <c r="N45" s="41" t="n">
        <v>0</v>
      </c>
      <c r="O45" s="41" t="n">
        <v>0</v>
      </c>
      <c r="P45" s="41" t="n">
        <v>0</v>
      </c>
      <c r="Q45" s="41" t="n">
        <v>0</v>
      </c>
      <c r="R45" s="41" t="n">
        <v>0</v>
      </c>
      <c r="S45" s="41" t="n">
        <v>0</v>
      </c>
      <c r="T45" s="41" t="n">
        <v>0</v>
      </c>
      <c r="U45" s="41" t="n">
        <v>0</v>
      </c>
      <c r="V45" s="41" t="n">
        <v>0</v>
      </c>
      <c r="W45" s="41" t="n">
        <v>0</v>
      </c>
      <c r="X45" s="41" t="n">
        <v>0</v>
      </c>
      <c r="Y45" s="41" t="n">
        <v>0</v>
      </c>
      <c r="Z45" s="41" t="n">
        <v>0</v>
      </c>
      <c r="AA45" s="41" t="n">
        <v>0</v>
      </c>
      <c r="AB45" s="41" t="n">
        <v>0</v>
      </c>
      <c r="AC45" s="41" t="n">
        <v>0</v>
      </c>
      <c r="AD45" s="41" t="n">
        <v>0</v>
      </c>
      <c r="AE45" s="41" t="n">
        <v>0</v>
      </c>
      <c r="AF45" s="41" t="n">
        <v>0</v>
      </c>
      <c r="AG45" s="41" t="n">
        <v>0</v>
      </c>
      <c r="AH45" s="41" t="n">
        <v>0</v>
      </c>
      <c r="AI45" s="41" t="n">
        <v>0</v>
      </c>
      <c r="AJ45" s="41" t="n">
        <v>0</v>
      </c>
      <c r="AK45" s="41" t="n">
        <v>0</v>
      </c>
      <c r="AL45" s="41" t="n">
        <v>0</v>
      </c>
      <c r="AM45" s="41" t="n">
        <v>0</v>
      </c>
      <c r="AN45" s="41" t="n">
        <v>0</v>
      </c>
      <c r="AO45" s="41" t="n">
        <v>0</v>
      </c>
      <c r="AP45" s="41" t="n">
        <v>0</v>
      </c>
      <c r="AQ45" s="41" t="n">
        <v>0</v>
      </c>
      <c r="AR45" s="41" t="n">
        <v>0</v>
      </c>
      <c r="AS45" s="41" t="n">
        <v>0</v>
      </c>
      <c r="AT45" s="41" t="n">
        <v>0</v>
      </c>
      <c r="AU45" s="41" t="n">
        <v>0</v>
      </c>
      <c r="AV45" s="41" t="n">
        <v>0</v>
      </c>
    </row>
    <row r="46" customFormat="false" ht="12" hidden="false" customHeight="true" outlineLevel="0" collapsed="false">
      <c r="A46" s="35" t="s">
        <v>145</v>
      </c>
      <c r="B46" s="35" t="s">
        <v>146</v>
      </c>
      <c r="C46" s="44" t="s">
        <v>92</v>
      </c>
      <c r="D46" s="35" t="n">
        <v>6</v>
      </c>
      <c r="E46" s="41" t="n">
        <v>0</v>
      </c>
      <c r="F46" s="41" t="n">
        <v>0</v>
      </c>
      <c r="G46" s="41" t="n">
        <v>0</v>
      </c>
      <c r="H46" s="41" t="n">
        <v>0</v>
      </c>
      <c r="I46" s="41" t="n">
        <v>0</v>
      </c>
      <c r="J46" s="41" t="n">
        <v>0</v>
      </c>
      <c r="K46" s="41" t="n">
        <v>0</v>
      </c>
      <c r="L46" s="41" t="n">
        <v>0</v>
      </c>
      <c r="M46" s="41" t="n">
        <v>0</v>
      </c>
      <c r="N46" s="41" t="n">
        <v>0</v>
      </c>
      <c r="O46" s="41" t="n">
        <v>0</v>
      </c>
      <c r="P46" s="41" t="n">
        <v>0</v>
      </c>
      <c r="Q46" s="41" t="n">
        <v>0</v>
      </c>
      <c r="R46" s="41" t="n">
        <v>0</v>
      </c>
      <c r="S46" s="41" t="n">
        <v>0</v>
      </c>
      <c r="T46" s="41" t="n">
        <v>0</v>
      </c>
      <c r="U46" s="41" t="n">
        <v>0</v>
      </c>
      <c r="V46" s="41" t="n">
        <v>0</v>
      </c>
      <c r="W46" s="41" t="n">
        <v>0</v>
      </c>
      <c r="X46" s="41" t="n">
        <v>0</v>
      </c>
      <c r="Y46" s="41" t="n">
        <v>0</v>
      </c>
      <c r="Z46" s="41" t="n">
        <v>0</v>
      </c>
      <c r="AA46" s="41" t="n">
        <v>0</v>
      </c>
      <c r="AB46" s="41" t="n">
        <v>0</v>
      </c>
      <c r="AC46" s="41" t="n">
        <v>0</v>
      </c>
      <c r="AD46" s="41" t="n">
        <v>0</v>
      </c>
      <c r="AE46" s="41" t="n">
        <v>0</v>
      </c>
      <c r="AF46" s="41" t="n">
        <v>0</v>
      </c>
      <c r="AG46" s="41" t="n">
        <v>0</v>
      </c>
      <c r="AH46" s="41" t="n">
        <v>0</v>
      </c>
      <c r="AI46" s="41" t="n">
        <v>0</v>
      </c>
      <c r="AJ46" s="41" t="n">
        <v>0</v>
      </c>
      <c r="AK46" s="41" t="n">
        <v>0</v>
      </c>
      <c r="AL46" s="41" t="n">
        <v>0</v>
      </c>
      <c r="AM46" s="41" t="n">
        <v>0</v>
      </c>
      <c r="AN46" s="41" t="n">
        <v>0</v>
      </c>
      <c r="AO46" s="41" t="n">
        <v>0</v>
      </c>
      <c r="AP46" s="41" t="n">
        <v>0</v>
      </c>
      <c r="AQ46" s="41" t="n">
        <v>0</v>
      </c>
      <c r="AR46" s="41" t="n">
        <v>0</v>
      </c>
      <c r="AS46" s="41" t="n">
        <v>0</v>
      </c>
      <c r="AT46" s="41" t="n">
        <v>0</v>
      </c>
      <c r="AU46" s="41" t="n">
        <v>0</v>
      </c>
      <c r="AV46" s="41" t="n">
        <v>0</v>
      </c>
    </row>
    <row r="47" customFormat="false" ht="12" hidden="false" customHeight="true" outlineLevel="0" collapsed="false">
      <c r="A47" s="35" t="s">
        <v>147</v>
      </c>
      <c r="B47" s="35" t="s">
        <v>148</v>
      </c>
      <c r="C47" s="44" t="s">
        <v>92</v>
      </c>
      <c r="D47" s="35" t="n">
        <v>6</v>
      </c>
      <c r="E47" s="41" t="n">
        <v>0</v>
      </c>
      <c r="F47" s="41" t="n">
        <v>0</v>
      </c>
      <c r="G47" s="41" t="n">
        <v>0</v>
      </c>
      <c r="H47" s="41" t="n">
        <v>0</v>
      </c>
      <c r="I47" s="41" t="n">
        <v>0</v>
      </c>
      <c r="J47" s="41" t="n">
        <v>0</v>
      </c>
      <c r="K47" s="41" t="n">
        <v>0</v>
      </c>
      <c r="L47" s="41" t="n">
        <v>0</v>
      </c>
      <c r="M47" s="41" t="n">
        <v>0</v>
      </c>
      <c r="N47" s="41" t="n">
        <v>0</v>
      </c>
      <c r="O47" s="41" t="n">
        <v>0</v>
      </c>
      <c r="P47" s="41" t="n">
        <v>0</v>
      </c>
      <c r="Q47" s="41" t="n">
        <v>0</v>
      </c>
      <c r="R47" s="41" t="n">
        <v>0</v>
      </c>
      <c r="S47" s="41" t="n">
        <v>0</v>
      </c>
      <c r="T47" s="41" t="n">
        <v>0</v>
      </c>
      <c r="U47" s="41" t="n">
        <v>0</v>
      </c>
      <c r="V47" s="41" t="n">
        <v>0</v>
      </c>
      <c r="W47" s="41" t="n">
        <v>0</v>
      </c>
      <c r="X47" s="41" t="n">
        <v>0</v>
      </c>
      <c r="Y47" s="41" t="n">
        <v>0</v>
      </c>
      <c r="Z47" s="41" t="n">
        <v>0</v>
      </c>
      <c r="AA47" s="41" t="n">
        <v>0</v>
      </c>
      <c r="AB47" s="41" t="n">
        <v>0</v>
      </c>
      <c r="AC47" s="41" t="n">
        <v>0</v>
      </c>
      <c r="AD47" s="41" t="n">
        <v>0</v>
      </c>
      <c r="AE47" s="41" t="n">
        <v>0</v>
      </c>
      <c r="AF47" s="41" t="n">
        <v>0</v>
      </c>
      <c r="AG47" s="41" t="n">
        <v>0</v>
      </c>
      <c r="AH47" s="41" t="n">
        <v>0</v>
      </c>
      <c r="AI47" s="41" t="n">
        <v>0</v>
      </c>
      <c r="AJ47" s="41" t="n">
        <v>0</v>
      </c>
      <c r="AK47" s="41" t="n">
        <v>0</v>
      </c>
      <c r="AL47" s="41" t="n">
        <v>0</v>
      </c>
      <c r="AM47" s="41" t="n">
        <v>0</v>
      </c>
      <c r="AN47" s="41" t="n">
        <v>0</v>
      </c>
      <c r="AO47" s="41" t="n">
        <v>0</v>
      </c>
      <c r="AP47" s="41" t="n">
        <v>0</v>
      </c>
      <c r="AQ47" s="41" t="n">
        <v>0</v>
      </c>
      <c r="AR47" s="41" t="n">
        <v>0</v>
      </c>
      <c r="AS47" s="41" t="n">
        <v>0</v>
      </c>
      <c r="AT47" s="41" t="n">
        <v>0</v>
      </c>
      <c r="AU47" s="41" t="n">
        <v>0</v>
      </c>
      <c r="AV47" s="41" t="n">
        <v>0</v>
      </c>
    </row>
    <row r="48" customFormat="false" ht="12" hidden="false" customHeight="true" outlineLevel="0" collapsed="false">
      <c r="A48" s="35" t="s">
        <v>149</v>
      </c>
      <c r="B48" s="35" t="s">
        <v>150</v>
      </c>
      <c r="C48" s="44" t="s">
        <v>92</v>
      </c>
      <c r="D48" s="35" t="n">
        <v>6</v>
      </c>
      <c r="E48" s="41" t="n">
        <v>0</v>
      </c>
      <c r="F48" s="41" t="n">
        <v>0</v>
      </c>
      <c r="G48" s="41" t="n">
        <v>0</v>
      </c>
      <c r="H48" s="41" t="n">
        <v>0</v>
      </c>
      <c r="I48" s="41" t="n">
        <v>0</v>
      </c>
      <c r="J48" s="41" t="n">
        <v>0</v>
      </c>
      <c r="K48" s="41" t="n">
        <v>0</v>
      </c>
      <c r="L48" s="41" t="n">
        <v>0</v>
      </c>
      <c r="M48" s="41" t="n">
        <v>0</v>
      </c>
      <c r="N48" s="41" t="n">
        <v>0</v>
      </c>
      <c r="O48" s="41" t="n">
        <v>0</v>
      </c>
      <c r="P48" s="41" t="n">
        <v>0</v>
      </c>
      <c r="Q48" s="41" t="n">
        <v>0</v>
      </c>
      <c r="R48" s="41" t="n">
        <v>0</v>
      </c>
      <c r="S48" s="41" t="n">
        <v>0</v>
      </c>
      <c r="T48" s="41" t="n">
        <v>0</v>
      </c>
      <c r="U48" s="41" t="n">
        <v>0</v>
      </c>
      <c r="V48" s="41" t="n">
        <v>0</v>
      </c>
      <c r="W48" s="41" t="n">
        <v>0</v>
      </c>
      <c r="X48" s="41" t="n">
        <v>0</v>
      </c>
      <c r="Y48" s="41" t="n">
        <v>0</v>
      </c>
      <c r="Z48" s="41" t="n">
        <v>0</v>
      </c>
      <c r="AA48" s="41" t="n">
        <v>0</v>
      </c>
      <c r="AB48" s="41" t="n">
        <v>0</v>
      </c>
      <c r="AC48" s="41" t="n">
        <v>0</v>
      </c>
      <c r="AD48" s="41" t="n">
        <v>0</v>
      </c>
      <c r="AE48" s="41" t="n">
        <v>0</v>
      </c>
      <c r="AF48" s="41" t="n">
        <v>0</v>
      </c>
      <c r="AG48" s="41" t="n">
        <v>0</v>
      </c>
      <c r="AH48" s="41" t="n">
        <v>0</v>
      </c>
      <c r="AI48" s="41" t="n">
        <v>0</v>
      </c>
      <c r="AJ48" s="41" t="n">
        <v>0</v>
      </c>
      <c r="AK48" s="41" t="n">
        <v>0</v>
      </c>
      <c r="AL48" s="41" t="n">
        <v>0</v>
      </c>
      <c r="AM48" s="41" t="n">
        <v>0</v>
      </c>
      <c r="AN48" s="41" t="n">
        <v>0</v>
      </c>
      <c r="AO48" s="41" t="n">
        <v>0</v>
      </c>
      <c r="AP48" s="41" t="n">
        <v>0</v>
      </c>
      <c r="AQ48" s="41" t="n">
        <v>0</v>
      </c>
      <c r="AR48" s="41" t="n">
        <v>0</v>
      </c>
      <c r="AS48" s="41" t="n">
        <v>0</v>
      </c>
      <c r="AT48" s="41" t="n">
        <v>0</v>
      </c>
      <c r="AU48" s="41" t="n">
        <v>0</v>
      </c>
      <c r="AV48" s="41" t="n">
        <v>0</v>
      </c>
    </row>
    <row r="49" customFormat="false" ht="12" hidden="false" customHeight="true" outlineLevel="0" collapsed="false">
      <c r="A49" s="35" t="s">
        <v>151</v>
      </c>
      <c r="B49" s="35" t="s">
        <v>152</v>
      </c>
      <c r="C49" s="44" t="s">
        <v>92</v>
      </c>
      <c r="D49" s="35" t="n">
        <v>6</v>
      </c>
      <c r="E49" s="41" t="n">
        <v>0</v>
      </c>
      <c r="F49" s="41" t="n">
        <v>0</v>
      </c>
      <c r="G49" s="41" t="n">
        <v>0</v>
      </c>
      <c r="H49" s="41" t="n">
        <v>0</v>
      </c>
      <c r="I49" s="41" t="n">
        <v>0</v>
      </c>
      <c r="J49" s="41" t="n">
        <v>0</v>
      </c>
      <c r="K49" s="41" t="n">
        <v>0</v>
      </c>
      <c r="L49" s="41" t="n">
        <v>0</v>
      </c>
      <c r="M49" s="41" t="n">
        <v>0</v>
      </c>
      <c r="N49" s="41" t="n">
        <v>0</v>
      </c>
      <c r="O49" s="41" t="n">
        <v>0</v>
      </c>
      <c r="P49" s="41" t="n">
        <v>0</v>
      </c>
      <c r="Q49" s="41" t="n">
        <v>0</v>
      </c>
      <c r="R49" s="41" t="n">
        <v>0</v>
      </c>
      <c r="S49" s="41" t="n">
        <v>0</v>
      </c>
      <c r="T49" s="41" t="n">
        <v>0</v>
      </c>
      <c r="U49" s="41" t="n">
        <v>0</v>
      </c>
      <c r="V49" s="41" t="n">
        <v>0</v>
      </c>
      <c r="W49" s="41" t="n">
        <v>0</v>
      </c>
      <c r="X49" s="41" t="n">
        <v>0</v>
      </c>
      <c r="Y49" s="41" t="n">
        <v>0</v>
      </c>
      <c r="Z49" s="41" t="n">
        <v>0</v>
      </c>
      <c r="AA49" s="41" t="n">
        <v>0</v>
      </c>
      <c r="AB49" s="41" t="n">
        <v>0</v>
      </c>
      <c r="AC49" s="41" t="n">
        <v>0</v>
      </c>
      <c r="AD49" s="41" t="n">
        <v>0</v>
      </c>
      <c r="AE49" s="41" t="n">
        <v>0</v>
      </c>
      <c r="AF49" s="41" t="n">
        <v>0</v>
      </c>
      <c r="AG49" s="41" t="n">
        <v>0</v>
      </c>
      <c r="AH49" s="41" t="n">
        <v>0</v>
      </c>
      <c r="AI49" s="41" t="n">
        <v>0</v>
      </c>
      <c r="AJ49" s="41" t="n">
        <v>0</v>
      </c>
      <c r="AK49" s="41" t="n">
        <v>0</v>
      </c>
      <c r="AL49" s="41" t="n">
        <v>0</v>
      </c>
      <c r="AM49" s="41" t="n">
        <v>0</v>
      </c>
      <c r="AN49" s="41" t="n">
        <v>0</v>
      </c>
      <c r="AO49" s="41" t="n">
        <v>0</v>
      </c>
      <c r="AP49" s="41" t="n">
        <v>0</v>
      </c>
      <c r="AQ49" s="41" t="n">
        <v>0</v>
      </c>
      <c r="AR49" s="41" t="n">
        <v>0</v>
      </c>
      <c r="AS49" s="41" t="n">
        <v>0</v>
      </c>
      <c r="AT49" s="41" t="n">
        <v>0</v>
      </c>
      <c r="AU49" s="41" t="n">
        <v>0</v>
      </c>
      <c r="AV49" s="41" t="n">
        <v>0</v>
      </c>
    </row>
    <row r="50" customFormat="false" ht="12" hidden="false" customHeight="true" outlineLevel="0" collapsed="false">
      <c r="A50" s="35" t="s">
        <v>153</v>
      </c>
      <c r="B50" s="35" t="s">
        <v>154</v>
      </c>
      <c r="C50" s="44" t="s">
        <v>92</v>
      </c>
      <c r="D50" s="35" t="n">
        <v>6</v>
      </c>
      <c r="E50" s="41" t="n">
        <v>0</v>
      </c>
      <c r="F50" s="41" t="n">
        <v>0</v>
      </c>
      <c r="G50" s="41" t="n">
        <v>0</v>
      </c>
      <c r="H50" s="41" t="n">
        <v>0</v>
      </c>
      <c r="I50" s="41" t="n">
        <v>0</v>
      </c>
      <c r="J50" s="41" t="n">
        <v>0</v>
      </c>
      <c r="K50" s="41" t="n">
        <v>0</v>
      </c>
      <c r="L50" s="41" t="n">
        <v>0</v>
      </c>
      <c r="M50" s="41" t="n">
        <v>0</v>
      </c>
      <c r="N50" s="41" t="n">
        <v>0</v>
      </c>
      <c r="O50" s="41" t="n">
        <v>0</v>
      </c>
      <c r="P50" s="41" t="n">
        <v>0</v>
      </c>
      <c r="Q50" s="41" t="n">
        <v>0</v>
      </c>
      <c r="R50" s="41" t="n">
        <v>0</v>
      </c>
      <c r="S50" s="41" t="n">
        <v>0</v>
      </c>
      <c r="T50" s="41" t="n">
        <v>0</v>
      </c>
      <c r="U50" s="41" t="n">
        <v>0</v>
      </c>
      <c r="V50" s="41" t="n">
        <v>0</v>
      </c>
      <c r="W50" s="41" t="n">
        <v>0</v>
      </c>
      <c r="X50" s="41" t="n">
        <v>0</v>
      </c>
      <c r="Y50" s="41" t="n">
        <v>0</v>
      </c>
      <c r="Z50" s="41" t="n">
        <v>0</v>
      </c>
      <c r="AA50" s="41" t="n">
        <v>0</v>
      </c>
      <c r="AB50" s="41" t="n">
        <v>0</v>
      </c>
      <c r="AC50" s="41" t="n">
        <v>0</v>
      </c>
      <c r="AD50" s="41" t="n">
        <v>0</v>
      </c>
      <c r="AE50" s="41" t="n">
        <v>0</v>
      </c>
      <c r="AF50" s="41" t="n">
        <v>0</v>
      </c>
      <c r="AG50" s="41" t="n">
        <v>0</v>
      </c>
      <c r="AH50" s="41" t="n">
        <v>0</v>
      </c>
      <c r="AI50" s="41" t="n">
        <v>0</v>
      </c>
      <c r="AJ50" s="41" t="n">
        <v>0</v>
      </c>
      <c r="AK50" s="41" t="n">
        <v>0</v>
      </c>
      <c r="AL50" s="41" t="n">
        <v>0</v>
      </c>
      <c r="AM50" s="41" t="n">
        <v>0</v>
      </c>
      <c r="AN50" s="41" t="n">
        <v>0</v>
      </c>
      <c r="AO50" s="41" t="n">
        <v>0</v>
      </c>
      <c r="AP50" s="41" t="n">
        <v>0</v>
      </c>
      <c r="AQ50" s="41" t="n">
        <v>0</v>
      </c>
      <c r="AR50" s="41" t="n">
        <v>0</v>
      </c>
      <c r="AS50" s="41" t="n">
        <v>0</v>
      </c>
      <c r="AT50" s="41" t="n">
        <v>0</v>
      </c>
      <c r="AU50" s="41" t="n">
        <v>0</v>
      </c>
      <c r="AV50" s="41" t="n">
        <v>0</v>
      </c>
    </row>
    <row r="51" customFormat="false" ht="12" hidden="false" customHeight="true" outlineLevel="0" collapsed="false">
      <c r="A51" s="35" t="s">
        <v>155</v>
      </c>
      <c r="B51" s="35" t="s">
        <v>156</v>
      </c>
      <c r="C51" s="44" t="s">
        <v>92</v>
      </c>
      <c r="D51" s="35" t="n">
        <v>6</v>
      </c>
      <c r="E51" s="41" t="n">
        <v>0</v>
      </c>
      <c r="F51" s="41" t="n">
        <v>0</v>
      </c>
      <c r="G51" s="41" t="n">
        <v>0</v>
      </c>
      <c r="H51" s="41" t="n">
        <v>0</v>
      </c>
      <c r="I51" s="41" t="n">
        <v>0</v>
      </c>
      <c r="J51" s="41" t="n">
        <v>0</v>
      </c>
      <c r="K51" s="41" t="n">
        <v>0</v>
      </c>
      <c r="L51" s="41" t="n">
        <v>0</v>
      </c>
      <c r="M51" s="41" t="n">
        <v>0</v>
      </c>
      <c r="N51" s="41" t="n">
        <v>0</v>
      </c>
      <c r="O51" s="41" t="n">
        <v>0</v>
      </c>
      <c r="P51" s="41" t="n">
        <v>0</v>
      </c>
      <c r="Q51" s="41" t="n">
        <v>0</v>
      </c>
      <c r="R51" s="41" t="n">
        <v>0</v>
      </c>
      <c r="S51" s="41" t="n">
        <v>0</v>
      </c>
      <c r="T51" s="41" t="n">
        <v>0</v>
      </c>
      <c r="U51" s="41" t="n">
        <v>0</v>
      </c>
      <c r="V51" s="41" t="n">
        <v>0</v>
      </c>
      <c r="W51" s="41" t="n">
        <v>0</v>
      </c>
      <c r="X51" s="41" t="n">
        <v>0</v>
      </c>
      <c r="Y51" s="41" t="n">
        <v>0</v>
      </c>
      <c r="Z51" s="41" t="n">
        <v>0</v>
      </c>
      <c r="AA51" s="41" t="n">
        <v>0</v>
      </c>
      <c r="AB51" s="41" t="n">
        <v>0</v>
      </c>
      <c r="AC51" s="41" t="n">
        <v>0</v>
      </c>
      <c r="AD51" s="41" t="n">
        <v>0</v>
      </c>
      <c r="AE51" s="41" t="n">
        <v>0</v>
      </c>
      <c r="AF51" s="41" t="n">
        <v>0</v>
      </c>
      <c r="AG51" s="41" t="n">
        <v>0</v>
      </c>
      <c r="AH51" s="41" t="n">
        <v>0</v>
      </c>
      <c r="AI51" s="41" t="n">
        <v>0</v>
      </c>
      <c r="AJ51" s="41" t="n">
        <v>0</v>
      </c>
      <c r="AK51" s="41" t="n">
        <v>0</v>
      </c>
      <c r="AL51" s="41" t="n">
        <v>0</v>
      </c>
      <c r="AM51" s="41" t="n">
        <v>0</v>
      </c>
      <c r="AN51" s="41" t="n">
        <v>0</v>
      </c>
      <c r="AO51" s="41" t="n">
        <v>0</v>
      </c>
      <c r="AP51" s="41" t="n">
        <v>0</v>
      </c>
      <c r="AQ51" s="41" t="n">
        <v>0</v>
      </c>
      <c r="AR51" s="41" t="n">
        <v>0</v>
      </c>
      <c r="AS51" s="41" t="n">
        <v>0</v>
      </c>
      <c r="AT51" s="41" t="n">
        <v>0</v>
      </c>
      <c r="AU51" s="41" t="n">
        <v>0</v>
      </c>
      <c r="AV51" s="41" t="n">
        <v>0</v>
      </c>
    </row>
    <row r="52" customFormat="false" ht="12" hidden="false" customHeight="true" outlineLevel="0" collapsed="false">
      <c r="A52" s="35" t="s">
        <v>157</v>
      </c>
      <c r="B52" s="35" t="s">
        <v>158</v>
      </c>
      <c r="C52" s="44" t="s">
        <v>92</v>
      </c>
      <c r="D52" s="35" t="n">
        <v>6</v>
      </c>
      <c r="E52" s="41" t="n">
        <v>0</v>
      </c>
      <c r="F52" s="41" t="n">
        <v>0</v>
      </c>
      <c r="G52" s="41" t="n">
        <v>0</v>
      </c>
      <c r="H52" s="41" t="n">
        <v>0</v>
      </c>
      <c r="I52" s="41" t="n">
        <v>0</v>
      </c>
      <c r="J52" s="41" t="n">
        <v>0</v>
      </c>
      <c r="K52" s="41" t="n">
        <v>0</v>
      </c>
      <c r="L52" s="41" t="n">
        <v>0</v>
      </c>
      <c r="M52" s="41" t="n">
        <v>0</v>
      </c>
      <c r="N52" s="41" t="n">
        <v>0</v>
      </c>
      <c r="O52" s="41" t="n">
        <v>0</v>
      </c>
      <c r="P52" s="41" t="n">
        <v>0</v>
      </c>
      <c r="Q52" s="41" t="n">
        <v>0</v>
      </c>
      <c r="R52" s="41" t="n">
        <v>0</v>
      </c>
      <c r="S52" s="41" t="n">
        <v>0</v>
      </c>
      <c r="T52" s="41" t="n">
        <v>0</v>
      </c>
      <c r="U52" s="41" t="n">
        <v>0</v>
      </c>
      <c r="V52" s="41" t="n">
        <v>0</v>
      </c>
      <c r="W52" s="41" t="n">
        <v>0</v>
      </c>
      <c r="X52" s="41" t="n">
        <v>0</v>
      </c>
      <c r="Y52" s="41" t="n">
        <v>0</v>
      </c>
      <c r="Z52" s="41" t="n">
        <v>0</v>
      </c>
      <c r="AA52" s="41" t="n">
        <v>0</v>
      </c>
      <c r="AB52" s="41" t="n">
        <v>0</v>
      </c>
      <c r="AC52" s="41" t="n">
        <v>0</v>
      </c>
      <c r="AD52" s="41" t="n">
        <v>0</v>
      </c>
      <c r="AE52" s="41" t="n">
        <v>0</v>
      </c>
      <c r="AF52" s="41" t="n">
        <v>0</v>
      </c>
      <c r="AG52" s="41" t="n">
        <v>0</v>
      </c>
      <c r="AH52" s="41" t="n">
        <v>0</v>
      </c>
      <c r="AI52" s="41" t="n">
        <v>0</v>
      </c>
      <c r="AJ52" s="41" t="n">
        <v>0</v>
      </c>
      <c r="AK52" s="41" t="n">
        <v>0</v>
      </c>
      <c r="AL52" s="41" t="n">
        <v>0</v>
      </c>
      <c r="AM52" s="41" t="n">
        <v>0</v>
      </c>
      <c r="AN52" s="41" t="n">
        <v>0</v>
      </c>
      <c r="AO52" s="41" t="n">
        <v>0</v>
      </c>
      <c r="AP52" s="41" t="n">
        <v>0</v>
      </c>
      <c r="AQ52" s="41" t="n">
        <v>0</v>
      </c>
      <c r="AR52" s="41" t="n">
        <v>0</v>
      </c>
      <c r="AS52" s="41" t="n">
        <v>0</v>
      </c>
      <c r="AT52" s="41" t="n">
        <v>0</v>
      </c>
      <c r="AU52" s="41" t="n">
        <v>0</v>
      </c>
      <c r="AV52" s="41" t="n">
        <v>0</v>
      </c>
    </row>
    <row r="53" customFormat="false" ht="12" hidden="false" customHeight="true" outlineLevel="0" collapsed="false">
      <c r="A53" s="35" t="s">
        <v>159</v>
      </c>
      <c r="B53" s="35" t="s">
        <v>160</v>
      </c>
      <c r="C53" s="44" t="s">
        <v>92</v>
      </c>
      <c r="D53" s="35" t="n">
        <v>6</v>
      </c>
      <c r="E53" s="41" t="n">
        <v>0</v>
      </c>
      <c r="F53" s="41" t="n">
        <v>0</v>
      </c>
      <c r="G53" s="41" t="n">
        <v>0</v>
      </c>
      <c r="H53" s="41" t="n">
        <v>0</v>
      </c>
      <c r="I53" s="41" t="n">
        <v>0</v>
      </c>
      <c r="J53" s="41" t="n">
        <v>0</v>
      </c>
      <c r="K53" s="41" t="n">
        <v>0</v>
      </c>
      <c r="L53" s="41" t="n">
        <v>0</v>
      </c>
      <c r="M53" s="41" t="n">
        <v>0</v>
      </c>
      <c r="N53" s="41" t="n">
        <v>0</v>
      </c>
      <c r="O53" s="41" t="n">
        <v>0</v>
      </c>
      <c r="P53" s="41" t="n">
        <v>0</v>
      </c>
      <c r="Q53" s="41" t="n">
        <v>0</v>
      </c>
      <c r="R53" s="41" t="n">
        <v>0</v>
      </c>
      <c r="S53" s="41" t="n">
        <v>0</v>
      </c>
      <c r="T53" s="41" t="n">
        <v>0</v>
      </c>
      <c r="U53" s="41" t="n">
        <v>0</v>
      </c>
      <c r="V53" s="41" t="n">
        <v>0</v>
      </c>
      <c r="W53" s="41" t="n">
        <v>0</v>
      </c>
      <c r="X53" s="41" t="n">
        <v>0</v>
      </c>
      <c r="Y53" s="41" t="n">
        <v>0</v>
      </c>
      <c r="Z53" s="41" t="n">
        <v>0</v>
      </c>
      <c r="AA53" s="41" t="n">
        <v>0</v>
      </c>
      <c r="AB53" s="41" t="n">
        <v>0</v>
      </c>
      <c r="AC53" s="41" t="n">
        <v>0</v>
      </c>
      <c r="AD53" s="41" t="n">
        <v>0</v>
      </c>
      <c r="AE53" s="41" t="n">
        <v>0</v>
      </c>
      <c r="AF53" s="41" t="n">
        <v>0</v>
      </c>
      <c r="AG53" s="41" t="n">
        <v>0</v>
      </c>
      <c r="AH53" s="41" t="n">
        <v>0</v>
      </c>
      <c r="AI53" s="41" t="n">
        <v>0</v>
      </c>
      <c r="AJ53" s="41" t="n">
        <v>0</v>
      </c>
      <c r="AK53" s="41" t="n">
        <v>0</v>
      </c>
      <c r="AL53" s="41" t="n">
        <v>0</v>
      </c>
      <c r="AM53" s="41" t="n">
        <v>0</v>
      </c>
      <c r="AN53" s="41" t="n">
        <v>0</v>
      </c>
      <c r="AO53" s="41" t="n">
        <v>0</v>
      </c>
      <c r="AP53" s="41" t="n">
        <v>0</v>
      </c>
      <c r="AQ53" s="41" t="n">
        <v>0</v>
      </c>
      <c r="AR53" s="41" t="n">
        <v>0</v>
      </c>
      <c r="AS53" s="41" t="n">
        <v>0</v>
      </c>
      <c r="AT53" s="41" t="n">
        <v>0</v>
      </c>
      <c r="AU53" s="41" t="n">
        <v>0</v>
      </c>
      <c r="AV53" s="41" t="n">
        <v>0</v>
      </c>
    </row>
    <row r="54" customFormat="false" ht="12" hidden="false" customHeight="true" outlineLevel="0" collapsed="false">
      <c r="A54" s="35" t="s">
        <v>161</v>
      </c>
      <c r="B54" s="35" t="s">
        <v>162</v>
      </c>
      <c r="C54" s="44" t="s">
        <v>92</v>
      </c>
      <c r="D54" s="35" t="n">
        <v>6</v>
      </c>
      <c r="E54" s="41" t="n">
        <v>0</v>
      </c>
      <c r="F54" s="41" t="n">
        <v>0</v>
      </c>
      <c r="G54" s="41" t="n">
        <v>0</v>
      </c>
      <c r="H54" s="41" t="n">
        <v>0</v>
      </c>
      <c r="I54" s="41" t="n">
        <v>0</v>
      </c>
      <c r="J54" s="41" t="n">
        <v>0</v>
      </c>
      <c r="K54" s="41" t="n">
        <v>0</v>
      </c>
      <c r="L54" s="41" t="n">
        <v>0</v>
      </c>
      <c r="M54" s="41" t="n">
        <v>0</v>
      </c>
      <c r="N54" s="41" t="n">
        <v>0</v>
      </c>
      <c r="O54" s="41" t="n">
        <v>0</v>
      </c>
      <c r="P54" s="41" t="n">
        <v>0</v>
      </c>
      <c r="Q54" s="41" t="n">
        <v>0</v>
      </c>
      <c r="R54" s="41" t="n">
        <v>0</v>
      </c>
      <c r="S54" s="41" t="n">
        <v>0</v>
      </c>
      <c r="T54" s="41" t="n">
        <v>0</v>
      </c>
      <c r="U54" s="41" t="n">
        <v>0</v>
      </c>
      <c r="V54" s="41" t="n">
        <v>0</v>
      </c>
      <c r="W54" s="41" t="n">
        <v>0</v>
      </c>
      <c r="X54" s="41" t="n">
        <v>0</v>
      </c>
      <c r="Y54" s="41" t="n">
        <v>0</v>
      </c>
      <c r="Z54" s="41" t="n">
        <v>0</v>
      </c>
      <c r="AA54" s="41" t="n">
        <v>0</v>
      </c>
      <c r="AB54" s="41" t="n">
        <v>0</v>
      </c>
      <c r="AC54" s="41" t="n">
        <v>0</v>
      </c>
      <c r="AD54" s="41" t="n">
        <v>0</v>
      </c>
      <c r="AE54" s="41" t="n">
        <v>0</v>
      </c>
      <c r="AF54" s="41" t="n">
        <v>0</v>
      </c>
      <c r="AG54" s="41" t="n">
        <v>0</v>
      </c>
      <c r="AH54" s="41" t="n">
        <v>0</v>
      </c>
      <c r="AI54" s="41" t="n">
        <v>0</v>
      </c>
      <c r="AJ54" s="41" t="n">
        <v>0</v>
      </c>
      <c r="AK54" s="41" t="n">
        <v>0</v>
      </c>
      <c r="AL54" s="41" t="n">
        <v>0</v>
      </c>
      <c r="AM54" s="41" t="n">
        <v>0</v>
      </c>
      <c r="AN54" s="41" t="n">
        <v>0</v>
      </c>
      <c r="AO54" s="41" t="n">
        <v>0</v>
      </c>
      <c r="AP54" s="41" t="n">
        <v>0</v>
      </c>
      <c r="AQ54" s="41" t="n">
        <v>0</v>
      </c>
      <c r="AR54" s="41" t="n">
        <v>0</v>
      </c>
      <c r="AS54" s="41" t="n">
        <v>0</v>
      </c>
      <c r="AT54" s="41" t="n">
        <v>0</v>
      </c>
      <c r="AU54" s="41" t="n">
        <v>0</v>
      </c>
      <c r="AV54" s="41" t="n">
        <v>0</v>
      </c>
    </row>
    <row r="55" customFormat="false" ht="12" hidden="false" customHeight="true" outlineLevel="0" collapsed="false">
      <c r="A55" s="35" t="s">
        <v>163</v>
      </c>
      <c r="B55" s="35" t="s">
        <v>164</v>
      </c>
      <c r="C55" s="44" t="s">
        <v>92</v>
      </c>
      <c r="D55" s="35" t="n">
        <v>4</v>
      </c>
      <c r="E55" s="41" t="n">
        <v>0</v>
      </c>
      <c r="F55" s="41" t="n">
        <v>0</v>
      </c>
      <c r="G55" s="41" t="n">
        <v>0</v>
      </c>
      <c r="H55" s="41" t="n">
        <v>0</v>
      </c>
      <c r="I55" s="41" t="n">
        <v>0</v>
      </c>
      <c r="J55" s="41" t="n">
        <v>0</v>
      </c>
      <c r="K55" s="41" t="n">
        <v>0</v>
      </c>
      <c r="L55" s="41" t="n">
        <v>0</v>
      </c>
      <c r="M55" s="41" t="n">
        <v>0</v>
      </c>
      <c r="N55" s="41" t="n">
        <v>0</v>
      </c>
      <c r="O55" s="41" t="n">
        <v>0</v>
      </c>
      <c r="P55" s="41" t="n">
        <v>0</v>
      </c>
      <c r="Q55" s="41" t="n">
        <v>0</v>
      </c>
      <c r="R55" s="41" t="n">
        <v>0</v>
      </c>
      <c r="S55" s="41" t="n">
        <v>0</v>
      </c>
      <c r="T55" s="41" t="n">
        <v>0</v>
      </c>
      <c r="U55" s="41" t="n">
        <v>0</v>
      </c>
      <c r="V55" s="41" t="n">
        <v>0</v>
      </c>
      <c r="W55" s="41" t="n">
        <v>0</v>
      </c>
      <c r="X55" s="41" t="n">
        <v>0</v>
      </c>
      <c r="Y55" s="41" t="n">
        <v>0</v>
      </c>
      <c r="Z55" s="41" t="n">
        <v>0</v>
      </c>
      <c r="AA55" s="41" t="n">
        <v>0</v>
      </c>
      <c r="AB55" s="41" t="n">
        <v>0</v>
      </c>
      <c r="AC55" s="41" t="n">
        <v>0</v>
      </c>
      <c r="AD55" s="41" t="n">
        <v>0</v>
      </c>
      <c r="AE55" s="41" t="n">
        <v>0</v>
      </c>
      <c r="AF55" s="41" t="n">
        <v>0</v>
      </c>
      <c r="AG55" s="41" t="n">
        <v>0</v>
      </c>
      <c r="AH55" s="41" t="n">
        <v>0</v>
      </c>
      <c r="AI55" s="41" t="n">
        <v>0</v>
      </c>
      <c r="AJ55" s="41" t="n">
        <v>0</v>
      </c>
      <c r="AK55" s="41" t="n">
        <v>0</v>
      </c>
      <c r="AL55" s="41" t="n">
        <v>0</v>
      </c>
      <c r="AM55" s="41" t="n">
        <v>0</v>
      </c>
      <c r="AN55" s="41" t="n">
        <v>0</v>
      </c>
      <c r="AO55" s="41" t="n">
        <v>0</v>
      </c>
      <c r="AP55" s="41" t="n">
        <v>0</v>
      </c>
      <c r="AQ55" s="41" t="n">
        <v>0</v>
      </c>
      <c r="AR55" s="41" t="n">
        <v>0</v>
      </c>
      <c r="AS55" s="41" t="n">
        <v>0</v>
      </c>
      <c r="AT55" s="41" t="n">
        <v>0</v>
      </c>
      <c r="AU55" s="41" t="n">
        <v>0</v>
      </c>
      <c r="AV55" s="41" t="n">
        <v>0</v>
      </c>
    </row>
    <row r="56" customFormat="false" ht="12" hidden="false" customHeight="true" outlineLevel="0" collapsed="false">
      <c r="A56" s="35" t="s">
        <v>165</v>
      </c>
      <c r="B56" s="35" t="s">
        <v>166</v>
      </c>
      <c r="C56" s="44" t="s">
        <v>92</v>
      </c>
      <c r="D56" s="35" t="n">
        <v>6</v>
      </c>
      <c r="E56" s="41" t="n">
        <v>0</v>
      </c>
      <c r="F56" s="41" t="n">
        <v>0</v>
      </c>
      <c r="G56" s="41" t="n">
        <v>0</v>
      </c>
      <c r="H56" s="41" t="n">
        <v>0</v>
      </c>
      <c r="I56" s="41" t="n">
        <v>0</v>
      </c>
      <c r="J56" s="41" t="n">
        <v>0</v>
      </c>
      <c r="K56" s="41" t="n">
        <v>0</v>
      </c>
      <c r="L56" s="41" t="n">
        <v>0</v>
      </c>
      <c r="M56" s="41" t="n">
        <v>0</v>
      </c>
      <c r="N56" s="41" t="n">
        <v>0</v>
      </c>
      <c r="O56" s="41" t="n">
        <v>0</v>
      </c>
      <c r="P56" s="41" t="n">
        <v>0</v>
      </c>
      <c r="Q56" s="41" t="n">
        <v>0</v>
      </c>
      <c r="R56" s="41" t="n">
        <v>0</v>
      </c>
      <c r="S56" s="41" t="n">
        <v>0</v>
      </c>
      <c r="T56" s="41" t="n">
        <v>0</v>
      </c>
      <c r="U56" s="41" t="n">
        <v>0</v>
      </c>
      <c r="V56" s="41" t="n">
        <v>0</v>
      </c>
      <c r="W56" s="41" t="n">
        <v>0</v>
      </c>
      <c r="X56" s="41" t="n">
        <v>0</v>
      </c>
      <c r="Y56" s="41" t="n">
        <v>0</v>
      </c>
      <c r="Z56" s="41" t="n">
        <v>0</v>
      </c>
      <c r="AA56" s="41" t="n">
        <v>0</v>
      </c>
      <c r="AB56" s="41" t="n">
        <v>0</v>
      </c>
      <c r="AC56" s="41" t="n">
        <v>0</v>
      </c>
      <c r="AD56" s="41" t="n">
        <v>0</v>
      </c>
      <c r="AE56" s="41" t="n">
        <v>0</v>
      </c>
      <c r="AF56" s="41" t="n">
        <v>0</v>
      </c>
      <c r="AG56" s="41" t="n">
        <v>0</v>
      </c>
      <c r="AH56" s="41" t="n">
        <v>0</v>
      </c>
      <c r="AI56" s="41" t="n">
        <v>0</v>
      </c>
      <c r="AJ56" s="41" t="n">
        <v>0</v>
      </c>
      <c r="AK56" s="41" t="n">
        <v>0</v>
      </c>
      <c r="AL56" s="41" t="n">
        <v>0</v>
      </c>
      <c r="AM56" s="41" t="n">
        <v>0</v>
      </c>
      <c r="AN56" s="41" t="n">
        <v>0</v>
      </c>
      <c r="AO56" s="41" t="n">
        <v>0</v>
      </c>
      <c r="AP56" s="41" t="n">
        <v>0</v>
      </c>
      <c r="AQ56" s="41" t="n">
        <v>0</v>
      </c>
      <c r="AR56" s="41" t="n">
        <v>0</v>
      </c>
      <c r="AS56" s="41" t="n">
        <v>0</v>
      </c>
      <c r="AT56" s="41" t="n">
        <v>0</v>
      </c>
      <c r="AU56" s="41" t="n">
        <v>0</v>
      </c>
      <c r="AV56" s="41" t="n">
        <v>0</v>
      </c>
    </row>
    <row r="57" customFormat="false" ht="12" hidden="false" customHeight="true" outlineLevel="0" collapsed="false">
      <c r="A57" s="35" t="s">
        <v>167</v>
      </c>
      <c r="B57" s="35" t="s">
        <v>168</v>
      </c>
      <c r="C57" s="44" t="s">
        <v>92</v>
      </c>
      <c r="D57" s="35" t="n">
        <v>6</v>
      </c>
      <c r="E57" s="41" t="n">
        <v>0</v>
      </c>
      <c r="F57" s="41" t="n">
        <v>0</v>
      </c>
      <c r="G57" s="41" t="n">
        <v>0</v>
      </c>
      <c r="H57" s="41" t="n">
        <v>0</v>
      </c>
      <c r="I57" s="41" t="n">
        <v>0</v>
      </c>
      <c r="J57" s="41" t="n">
        <v>0</v>
      </c>
      <c r="K57" s="41" t="n">
        <v>0</v>
      </c>
      <c r="L57" s="41" t="n">
        <v>0</v>
      </c>
      <c r="M57" s="41" t="n">
        <v>0</v>
      </c>
      <c r="N57" s="41" t="n">
        <v>0</v>
      </c>
      <c r="O57" s="41" t="n">
        <v>0</v>
      </c>
      <c r="P57" s="41" t="n">
        <v>0</v>
      </c>
      <c r="Q57" s="41" t="n">
        <v>0</v>
      </c>
      <c r="R57" s="41" t="n">
        <v>0</v>
      </c>
      <c r="S57" s="41" t="n">
        <v>0</v>
      </c>
      <c r="T57" s="41" t="n">
        <v>0</v>
      </c>
      <c r="U57" s="41" t="n">
        <v>0</v>
      </c>
      <c r="V57" s="41" t="n">
        <v>0</v>
      </c>
      <c r="W57" s="41" t="n">
        <v>0</v>
      </c>
      <c r="X57" s="41" t="n">
        <v>0</v>
      </c>
      <c r="Y57" s="41" t="n">
        <v>0</v>
      </c>
      <c r="Z57" s="41" t="n">
        <v>0</v>
      </c>
      <c r="AA57" s="41" t="n">
        <v>0</v>
      </c>
      <c r="AB57" s="41" t="n">
        <v>0</v>
      </c>
      <c r="AC57" s="41" t="n">
        <v>0</v>
      </c>
      <c r="AD57" s="41" t="n">
        <v>0</v>
      </c>
      <c r="AE57" s="41" t="n">
        <v>0</v>
      </c>
      <c r="AF57" s="41" t="n">
        <v>0</v>
      </c>
      <c r="AG57" s="41" t="n">
        <v>0</v>
      </c>
      <c r="AH57" s="41" t="n">
        <v>0</v>
      </c>
      <c r="AI57" s="41" t="n">
        <v>0</v>
      </c>
      <c r="AJ57" s="41" t="n">
        <v>0</v>
      </c>
      <c r="AK57" s="41" t="n">
        <v>0</v>
      </c>
      <c r="AL57" s="41" t="n">
        <v>0</v>
      </c>
      <c r="AM57" s="41" t="n">
        <v>0</v>
      </c>
      <c r="AN57" s="41" t="n">
        <v>0</v>
      </c>
      <c r="AO57" s="41" t="n">
        <v>0</v>
      </c>
      <c r="AP57" s="41" t="n">
        <v>0</v>
      </c>
      <c r="AQ57" s="41" t="n">
        <v>0</v>
      </c>
      <c r="AR57" s="41" t="n">
        <v>0</v>
      </c>
      <c r="AS57" s="41" t="n">
        <v>0</v>
      </c>
      <c r="AT57" s="41" t="n">
        <v>0</v>
      </c>
      <c r="AU57" s="41" t="n">
        <v>0</v>
      </c>
      <c r="AV57" s="41" t="n">
        <v>0</v>
      </c>
    </row>
    <row r="58" customFormat="false" ht="12" hidden="false" customHeight="true" outlineLevel="0" collapsed="false">
      <c r="A58" s="35" t="s">
        <v>169</v>
      </c>
      <c r="B58" s="35" t="s">
        <v>170</v>
      </c>
      <c r="C58" s="44" t="s">
        <v>92</v>
      </c>
      <c r="D58" s="35" t="n">
        <v>6</v>
      </c>
      <c r="E58" s="41" t="n">
        <v>0</v>
      </c>
      <c r="F58" s="41" t="n">
        <v>0</v>
      </c>
      <c r="G58" s="41" t="n">
        <v>0</v>
      </c>
      <c r="H58" s="41" t="n">
        <v>0</v>
      </c>
      <c r="I58" s="41" t="n">
        <v>0</v>
      </c>
      <c r="J58" s="41" t="n">
        <v>0</v>
      </c>
      <c r="K58" s="41" t="n">
        <v>0</v>
      </c>
      <c r="L58" s="41" t="n">
        <v>0</v>
      </c>
      <c r="M58" s="41" t="n">
        <v>0</v>
      </c>
      <c r="N58" s="41" t="n">
        <v>0</v>
      </c>
      <c r="O58" s="41" t="n">
        <v>0</v>
      </c>
      <c r="P58" s="41" t="n">
        <v>0</v>
      </c>
      <c r="Q58" s="41" t="n">
        <v>0</v>
      </c>
      <c r="R58" s="41" t="n">
        <v>0</v>
      </c>
      <c r="S58" s="41" t="n">
        <v>0</v>
      </c>
      <c r="T58" s="41" t="n">
        <v>0</v>
      </c>
      <c r="U58" s="41" t="n">
        <v>0</v>
      </c>
      <c r="V58" s="41" t="n">
        <v>0</v>
      </c>
      <c r="W58" s="41" t="n">
        <v>0</v>
      </c>
      <c r="X58" s="41" t="n">
        <v>0</v>
      </c>
      <c r="Y58" s="41" t="n">
        <v>0</v>
      </c>
      <c r="Z58" s="41" t="n">
        <v>0</v>
      </c>
      <c r="AA58" s="41" t="n">
        <v>0</v>
      </c>
      <c r="AB58" s="41" t="n">
        <v>0</v>
      </c>
      <c r="AC58" s="41" t="n">
        <v>0</v>
      </c>
      <c r="AD58" s="41" t="n">
        <v>0</v>
      </c>
      <c r="AE58" s="41" t="n">
        <v>0</v>
      </c>
      <c r="AF58" s="41" t="n">
        <v>0</v>
      </c>
      <c r="AG58" s="41" t="n">
        <v>0</v>
      </c>
      <c r="AH58" s="41" t="n">
        <v>0</v>
      </c>
      <c r="AI58" s="41" t="n">
        <v>0</v>
      </c>
      <c r="AJ58" s="41" t="n">
        <v>0</v>
      </c>
      <c r="AK58" s="41" t="n">
        <v>0</v>
      </c>
      <c r="AL58" s="41" t="n">
        <v>0</v>
      </c>
      <c r="AM58" s="41" t="n">
        <v>0</v>
      </c>
      <c r="AN58" s="41" t="n">
        <v>0</v>
      </c>
      <c r="AO58" s="41" t="n">
        <v>0</v>
      </c>
      <c r="AP58" s="41" t="n">
        <v>0</v>
      </c>
      <c r="AQ58" s="41" t="n">
        <v>0</v>
      </c>
      <c r="AR58" s="41" t="n">
        <v>0</v>
      </c>
      <c r="AS58" s="41" t="n">
        <v>0</v>
      </c>
      <c r="AT58" s="41" t="n">
        <v>0</v>
      </c>
      <c r="AU58" s="41" t="n">
        <v>0</v>
      </c>
      <c r="AV58" s="41" t="n">
        <v>0</v>
      </c>
    </row>
    <row r="59" customFormat="false" ht="12" hidden="false" customHeight="true" outlineLevel="0" collapsed="false">
      <c r="A59" s="35" t="s">
        <v>171</v>
      </c>
      <c r="B59" s="35" t="s">
        <v>172</v>
      </c>
      <c r="C59" s="44" t="s">
        <v>92</v>
      </c>
      <c r="D59" s="35" t="n">
        <v>6</v>
      </c>
      <c r="E59" s="41" t="n">
        <v>0</v>
      </c>
      <c r="F59" s="41" t="n">
        <v>0</v>
      </c>
      <c r="G59" s="41" t="n">
        <v>0</v>
      </c>
      <c r="H59" s="41" t="n">
        <v>0</v>
      </c>
      <c r="I59" s="41" t="n">
        <v>0</v>
      </c>
      <c r="J59" s="41" t="n">
        <v>0</v>
      </c>
      <c r="K59" s="41" t="n">
        <v>0</v>
      </c>
      <c r="L59" s="41" t="n">
        <v>0</v>
      </c>
      <c r="M59" s="41" t="n">
        <v>0</v>
      </c>
      <c r="N59" s="41" t="n">
        <v>0</v>
      </c>
      <c r="O59" s="41" t="n">
        <v>0</v>
      </c>
      <c r="P59" s="41" t="n">
        <v>0</v>
      </c>
      <c r="Q59" s="41" t="n">
        <v>0</v>
      </c>
      <c r="R59" s="41" t="n">
        <v>0</v>
      </c>
      <c r="S59" s="41" t="n">
        <v>0</v>
      </c>
      <c r="T59" s="41" t="n">
        <v>0</v>
      </c>
      <c r="U59" s="41" t="n">
        <v>0</v>
      </c>
      <c r="V59" s="41" t="n">
        <v>0</v>
      </c>
      <c r="W59" s="41" t="n">
        <v>0</v>
      </c>
      <c r="X59" s="41" t="n">
        <v>0</v>
      </c>
      <c r="Y59" s="41" t="n">
        <v>0</v>
      </c>
      <c r="Z59" s="41" t="n">
        <v>0</v>
      </c>
      <c r="AA59" s="41" t="n">
        <v>0</v>
      </c>
      <c r="AB59" s="41" t="n">
        <v>0</v>
      </c>
      <c r="AC59" s="41" t="n">
        <v>0</v>
      </c>
      <c r="AD59" s="41" t="n">
        <v>0</v>
      </c>
      <c r="AE59" s="41" t="n">
        <v>0</v>
      </c>
      <c r="AF59" s="41" t="n">
        <v>0</v>
      </c>
      <c r="AG59" s="41" t="n">
        <v>0</v>
      </c>
      <c r="AH59" s="41" t="n">
        <v>0</v>
      </c>
      <c r="AI59" s="41" t="n">
        <v>0</v>
      </c>
      <c r="AJ59" s="41" t="n">
        <v>0</v>
      </c>
      <c r="AK59" s="41" t="n">
        <v>0</v>
      </c>
      <c r="AL59" s="41" t="n">
        <v>0</v>
      </c>
      <c r="AM59" s="41" t="n">
        <v>0</v>
      </c>
      <c r="AN59" s="41" t="n">
        <v>0</v>
      </c>
      <c r="AO59" s="41" t="n">
        <v>0</v>
      </c>
      <c r="AP59" s="41" t="n">
        <v>0</v>
      </c>
      <c r="AQ59" s="41" t="n">
        <v>0</v>
      </c>
      <c r="AR59" s="41" t="n">
        <v>0</v>
      </c>
      <c r="AS59" s="41" t="n">
        <v>0</v>
      </c>
      <c r="AT59" s="41" t="n">
        <v>0</v>
      </c>
      <c r="AU59" s="41" t="n">
        <v>0</v>
      </c>
      <c r="AV59" s="41" t="n">
        <v>0</v>
      </c>
    </row>
    <row r="60" customFormat="false" ht="12" hidden="false" customHeight="true" outlineLevel="0" collapsed="false">
      <c r="A60" s="35" t="s">
        <v>173</v>
      </c>
      <c r="B60" s="35" t="s">
        <v>174</v>
      </c>
      <c r="C60" s="44" t="s">
        <v>92</v>
      </c>
      <c r="D60" s="35" t="n">
        <v>6</v>
      </c>
      <c r="E60" s="41" t="n">
        <v>0</v>
      </c>
      <c r="F60" s="41" t="n">
        <v>0</v>
      </c>
      <c r="G60" s="41" t="n">
        <v>0</v>
      </c>
      <c r="H60" s="41" t="n">
        <v>0</v>
      </c>
      <c r="I60" s="41" t="n">
        <v>0</v>
      </c>
      <c r="J60" s="41" t="n">
        <v>0</v>
      </c>
      <c r="K60" s="41" t="n">
        <v>0</v>
      </c>
      <c r="L60" s="41" t="n">
        <v>0</v>
      </c>
      <c r="M60" s="41" t="n">
        <v>0</v>
      </c>
      <c r="N60" s="41" t="n">
        <v>0</v>
      </c>
      <c r="O60" s="41" t="n">
        <v>0</v>
      </c>
      <c r="P60" s="41" t="n">
        <v>0</v>
      </c>
      <c r="Q60" s="41" t="n">
        <v>0</v>
      </c>
      <c r="R60" s="41" t="n">
        <v>0</v>
      </c>
      <c r="S60" s="41" t="n">
        <v>0</v>
      </c>
      <c r="T60" s="41" t="n">
        <v>0</v>
      </c>
      <c r="U60" s="41" t="n">
        <v>0</v>
      </c>
      <c r="V60" s="41" t="n">
        <v>0</v>
      </c>
      <c r="W60" s="41" t="n">
        <v>0</v>
      </c>
      <c r="X60" s="41" t="n">
        <v>0</v>
      </c>
      <c r="Y60" s="41" t="n">
        <v>0</v>
      </c>
      <c r="Z60" s="41" t="n">
        <v>0</v>
      </c>
      <c r="AA60" s="41" t="n">
        <v>0</v>
      </c>
      <c r="AB60" s="41" t="n">
        <v>0</v>
      </c>
      <c r="AC60" s="41" t="n">
        <v>0</v>
      </c>
      <c r="AD60" s="41" t="n">
        <v>0</v>
      </c>
      <c r="AE60" s="41" t="n">
        <v>0</v>
      </c>
      <c r="AF60" s="41" t="n">
        <v>0</v>
      </c>
      <c r="AG60" s="41" t="n">
        <v>0</v>
      </c>
      <c r="AH60" s="41" t="n">
        <v>0</v>
      </c>
      <c r="AI60" s="41" t="n">
        <v>0</v>
      </c>
      <c r="AJ60" s="41" t="n">
        <v>0</v>
      </c>
      <c r="AK60" s="41" t="n">
        <v>0</v>
      </c>
      <c r="AL60" s="41" t="n">
        <v>0</v>
      </c>
      <c r="AM60" s="41" t="n">
        <v>0</v>
      </c>
      <c r="AN60" s="41" t="n">
        <v>0</v>
      </c>
      <c r="AO60" s="41" t="n">
        <v>0</v>
      </c>
      <c r="AP60" s="41" t="n">
        <v>0</v>
      </c>
      <c r="AQ60" s="41" t="n">
        <v>0</v>
      </c>
      <c r="AR60" s="41" t="n">
        <v>0</v>
      </c>
      <c r="AS60" s="41" t="n">
        <v>0</v>
      </c>
      <c r="AT60" s="41" t="n">
        <v>0</v>
      </c>
      <c r="AU60" s="41" t="n">
        <v>0</v>
      </c>
      <c r="AV60" s="41" t="n">
        <v>0</v>
      </c>
    </row>
    <row r="61" customFormat="false" ht="12" hidden="false" customHeight="true" outlineLevel="0" collapsed="false">
      <c r="A61" s="35" t="s">
        <v>175</v>
      </c>
      <c r="B61" s="35" t="s">
        <v>176</v>
      </c>
      <c r="C61" s="44" t="s">
        <v>92</v>
      </c>
      <c r="D61" s="35" t="n">
        <v>4</v>
      </c>
      <c r="E61" s="41" t="n">
        <v>19850646.23</v>
      </c>
      <c r="F61" s="41" t="n">
        <v>65427706.44</v>
      </c>
      <c r="G61" s="41" t="n">
        <v>102864093.07</v>
      </c>
      <c r="H61" s="41" t="n">
        <v>29623579.51</v>
      </c>
      <c r="I61" s="41" t="n">
        <v>4554114.03</v>
      </c>
      <c r="J61" s="41" t="n">
        <v>115523490.46</v>
      </c>
      <c r="K61" s="41" t="n">
        <v>499900</v>
      </c>
      <c r="L61" s="41" t="n">
        <v>55426342.57</v>
      </c>
      <c r="M61" s="41" t="n">
        <v>48065605.82</v>
      </c>
      <c r="N61" s="41" t="n">
        <v>0</v>
      </c>
      <c r="O61" s="41" t="n">
        <v>72817607.67</v>
      </c>
      <c r="P61" s="41" t="n">
        <v>0</v>
      </c>
      <c r="Q61" s="41" t="n">
        <v>0</v>
      </c>
      <c r="R61" s="41" t="n">
        <v>45825608.98</v>
      </c>
      <c r="S61" s="41" t="n">
        <v>95106106.51</v>
      </c>
      <c r="T61" s="41" t="n">
        <v>0</v>
      </c>
      <c r="U61" s="41" t="n">
        <v>183671722.92</v>
      </c>
      <c r="V61" s="41" t="n">
        <v>0</v>
      </c>
      <c r="W61" s="41" t="n">
        <v>18646958.48</v>
      </c>
      <c r="X61" s="41" t="n">
        <v>11247104.08</v>
      </c>
      <c r="Y61" s="41" t="n">
        <v>92392996.68</v>
      </c>
      <c r="Z61" s="41" t="n">
        <v>28793267.74</v>
      </c>
      <c r="AA61" s="41" t="n">
        <v>0</v>
      </c>
      <c r="AB61" s="41" t="n">
        <v>9541662.58</v>
      </c>
      <c r="AC61" s="41" t="n">
        <v>294573569.29</v>
      </c>
      <c r="AD61" s="41" t="n">
        <v>492854778.8</v>
      </c>
      <c r="AE61" s="41" t="n">
        <v>34467801.79</v>
      </c>
      <c r="AF61" s="41" t="n">
        <v>0</v>
      </c>
      <c r="AG61" s="41" t="n">
        <v>0</v>
      </c>
      <c r="AH61" s="41" t="n">
        <v>83085451.14</v>
      </c>
      <c r="AI61" s="41" t="n">
        <v>22123813.1</v>
      </c>
      <c r="AJ61" s="41" t="n">
        <v>95411014.22</v>
      </c>
      <c r="AK61" s="41" t="n">
        <v>28490935.97</v>
      </c>
      <c r="AL61" s="41" t="n">
        <v>0</v>
      </c>
      <c r="AM61" s="41" t="n">
        <v>0</v>
      </c>
      <c r="AN61" s="41" t="n">
        <v>16751321.99</v>
      </c>
      <c r="AO61" s="41" t="n">
        <v>93437989.37</v>
      </c>
      <c r="AP61" s="41" t="n">
        <v>0</v>
      </c>
      <c r="AQ61" s="41" t="n">
        <v>30572463.16</v>
      </c>
      <c r="AR61" s="41" t="n">
        <v>6164043.33</v>
      </c>
      <c r="AS61" s="41" t="n">
        <v>47209720.05</v>
      </c>
      <c r="AT61" s="41" t="n">
        <v>0</v>
      </c>
      <c r="AU61" s="41" t="n">
        <v>18449425.26</v>
      </c>
      <c r="AV61" s="41" t="n">
        <v>2263470841.24</v>
      </c>
    </row>
    <row r="62" customFormat="false" ht="12" hidden="false" customHeight="true" outlineLevel="0" collapsed="false">
      <c r="A62" s="35" t="s">
        <v>177</v>
      </c>
      <c r="B62" s="35" t="s">
        <v>144</v>
      </c>
      <c r="C62" s="44" t="s">
        <v>92</v>
      </c>
      <c r="D62" s="35" t="n">
        <v>6</v>
      </c>
      <c r="E62" s="41" t="n">
        <v>3548821.33</v>
      </c>
      <c r="F62" s="41" t="n">
        <v>10623792.84</v>
      </c>
      <c r="G62" s="41" t="n">
        <v>14718416.67</v>
      </c>
      <c r="H62" s="41" t="n">
        <v>2849161.56</v>
      </c>
      <c r="I62" s="41" t="n">
        <v>348844.12</v>
      </c>
      <c r="J62" s="41" t="n">
        <v>36504598.17</v>
      </c>
      <c r="K62" s="41" t="n">
        <v>0</v>
      </c>
      <c r="L62" s="41" t="n">
        <v>11229240.13</v>
      </c>
      <c r="M62" s="41" t="n">
        <v>2554253.45</v>
      </c>
      <c r="N62" s="41" t="n">
        <v>0</v>
      </c>
      <c r="O62" s="41" t="n">
        <v>7921677.14</v>
      </c>
      <c r="P62" s="41" t="n">
        <v>0</v>
      </c>
      <c r="Q62" s="41" t="n">
        <v>0</v>
      </c>
      <c r="R62" s="41" t="n">
        <v>29300683.3</v>
      </c>
      <c r="S62" s="41" t="n">
        <v>22937476.06</v>
      </c>
      <c r="T62" s="41" t="n">
        <v>0</v>
      </c>
      <c r="U62" s="41" t="n">
        <v>28756654.28</v>
      </c>
      <c r="V62" s="41" t="n">
        <v>0</v>
      </c>
      <c r="W62" s="41" t="n">
        <v>1889836.86</v>
      </c>
      <c r="X62" s="41" t="n">
        <v>0</v>
      </c>
      <c r="Y62" s="41" t="n">
        <v>0</v>
      </c>
      <c r="Z62" s="41" t="n">
        <v>5496221.55</v>
      </c>
      <c r="AA62" s="41" t="n">
        <v>0</v>
      </c>
      <c r="AB62" s="41" t="n">
        <v>534410.36</v>
      </c>
      <c r="AC62" s="41" t="n">
        <v>40685450.93</v>
      </c>
      <c r="AD62" s="41" t="n">
        <v>84078702.5</v>
      </c>
      <c r="AE62" s="41" t="n">
        <v>6405493.71</v>
      </c>
      <c r="AF62" s="41" t="n">
        <v>0</v>
      </c>
      <c r="AG62" s="41" t="n">
        <v>0</v>
      </c>
      <c r="AH62" s="41" t="n">
        <v>3970755.09</v>
      </c>
      <c r="AI62" s="41" t="n">
        <v>2448375.65</v>
      </c>
      <c r="AJ62" s="41" t="n">
        <v>7287552.07</v>
      </c>
      <c r="AK62" s="41" t="n">
        <v>2937294.6</v>
      </c>
      <c r="AL62" s="41" t="n">
        <v>0</v>
      </c>
      <c r="AM62" s="41" t="n">
        <v>0</v>
      </c>
      <c r="AN62" s="41" t="n">
        <v>1529252.34</v>
      </c>
      <c r="AO62" s="41" t="n">
        <v>5930000</v>
      </c>
      <c r="AP62" s="41" t="n">
        <v>0</v>
      </c>
      <c r="AQ62" s="41" t="n">
        <v>4180354.51</v>
      </c>
      <c r="AR62" s="41" t="n">
        <v>500000</v>
      </c>
      <c r="AS62" s="41" t="n">
        <v>9136173.73</v>
      </c>
      <c r="AT62" s="41" t="n">
        <v>0</v>
      </c>
      <c r="AU62" s="41" t="n">
        <v>5139.22</v>
      </c>
      <c r="AV62" s="41" t="n">
        <v>348308632.17</v>
      </c>
    </row>
    <row r="63" customFormat="false" ht="12" hidden="false" customHeight="true" outlineLevel="0" collapsed="false">
      <c r="A63" s="35" t="s">
        <v>178</v>
      </c>
      <c r="B63" s="35" t="s">
        <v>146</v>
      </c>
      <c r="C63" s="44" t="s">
        <v>92</v>
      </c>
      <c r="D63" s="35" t="n">
        <v>6</v>
      </c>
      <c r="E63" s="41" t="n">
        <v>2037253.24</v>
      </c>
      <c r="F63" s="41" t="n">
        <v>8499557.55</v>
      </c>
      <c r="G63" s="41" t="n">
        <v>26779734.1</v>
      </c>
      <c r="H63" s="41" t="n">
        <v>2088361.16</v>
      </c>
      <c r="I63" s="41" t="n">
        <v>613584.19</v>
      </c>
      <c r="J63" s="41" t="n">
        <v>8915701.53</v>
      </c>
      <c r="K63" s="41" t="n">
        <v>0</v>
      </c>
      <c r="L63" s="41" t="n">
        <v>2840906.37</v>
      </c>
      <c r="M63" s="41" t="n">
        <v>12279502.76</v>
      </c>
      <c r="N63" s="41" t="n">
        <v>0</v>
      </c>
      <c r="O63" s="41" t="n">
        <v>5365000.19</v>
      </c>
      <c r="P63" s="41" t="n">
        <v>0</v>
      </c>
      <c r="Q63" s="41" t="n">
        <v>0</v>
      </c>
      <c r="R63" s="41" t="n">
        <v>3404414.7</v>
      </c>
      <c r="S63" s="41" t="n">
        <v>27255411.69</v>
      </c>
      <c r="T63" s="41" t="n">
        <v>0</v>
      </c>
      <c r="U63" s="41" t="n">
        <v>32013103.69</v>
      </c>
      <c r="V63" s="41" t="n">
        <v>0</v>
      </c>
      <c r="W63" s="41" t="n">
        <v>3728279.6</v>
      </c>
      <c r="X63" s="41" t="n">
        <v>2075432.72</v>
      </c>
      <c r="Y63" s="41" t="n">
        <v>6861749.52</v>
      </c>
      <c r="Z63" s="41" t="n">
        <v>8418346.18</v>
      </c>
      <c r="AA63" s="41" t="n">
        <v>0</v>
      </c>
      <c r="AB63" s="41" t="n">
        <v>1321358.39</v>
      </c>
      <c r="AC63" s="41" t="n">
        <v>66071145.65</v>
      </c>
      <c r="AD63" s="41" t="n">
        <v>163359739.44</v>
      </c>
      <c r="AE63" s="41" t="n">
        <v>3013233.21</v>
      </c>
      <c r="AF63" s="41" t="n">
        <v>0</v>
      </c>
      <c r="AG63" s="41" t="n">
        <v>0</v>
      </c>
      <c r="AH63" s="41" t="n">
        <v>11302407.49</v>
      </c>
      <c r="AI63" s="41" t="n">
        <v>5851549.55</v>
      </c>
      <c r="AJ63" s="41" t="n">
        <v>12078811.67</v>
      </c>
      <c r="AK63" s="41" t="n">
        <v>5101481.38</v>
      </c>
      <c r="AL63" s="41" t="n">
        <v>0</v>
      </c>
      <c r="AM63" s="41" t="n">
        <v>0</v>
      </c>
      <c r="AN63" s="41" t="n">
        <v>4969088.46</v>
      </c>
      <c r="AO63" s="41" t="n">
        <v>29290000</v>
      </c>
      <c r="AP63" s="41" t="n">
        <v>0</v>
      </c>
      <c r="AQ63" s="41" t="n">
        <v>9445195.07</v>
      </c>
      <c r="AR63" s="41" t="n">
        <v>1605155.15</v>
      </c>
      <c r="AS63" s="41" t="n">
        <v>5172976</v>
      </c>
      <c r="AT63" s="41" t="n">
        <v>0</v>
      </c>
      <c r="AU63" s="41" t="n">
        <v>260000</v>
      </c>
      <c r="AV63" s="41" t="n">
        <v>472018480.65</v>
      </c>
    </row>
    <row r="64" customFormat="false" ht="12" hidden="false" customHeight="true" outlineLevel="0" collapsed="false">
      <c r="A64" s="35" t="s">
        <v>179</v>
      </c>
      <c r="B64" s="35" t="s">
        <v>148</v>
      </c>
      <c r="C64" s="44" t="s">
        <v>92</v>
      </c>
      <c r="D64" s="35" t="n">
        <v>6</v>
      </c>
      <c r="E64" s="41" t="n">
        <v>0</v>
      </c>
      <c r="F64" s="41" t="n">
        <v>14537552.29</v>
      </c>
      <c r="G64" s="41" t="n">
        <v>16099918.56</v>
      </c>
      <c r="H64" s="41" t="n">
        <v>0</v>
      </c>
      <c r="I64" s="41" t="n">
        <v>1172775.63</v>
      </c>
      <c r="J64" s="41" t="n">
        <v>2022324.08</v>
      </c>
      <c r="K64" s="41" t="n">
        <v>166700</v>
      </c>
      <c r="L64" s="41" t="n">
        <v>999919.46</v>
      </c>
      <c r="M64" s="41" t="n">
        <v>3472496.77</v>
      </c>
      <c r="N64" s="41" t="n">
        <v>0</v>
      </c>
      <c r="O64" s="41" t="n">
        <v>6960363.35</v>
      </c>
      <c r="P64" s="41" t="n">
        <v>0</v>
      </c>
      <c r="Q64" s="41" t="n">
        <v>0</v>
      </c>
      <c r="R64" s="41" t="n">
        <v>410753.45</v>
      </c>
      <c r="S64" s="41" t="n">
        <v>26336472.3</v>
      </c>
      <c r="T64" s="41" t="n">
        <v>0</v>
      </c>
      <c r="U64" s="41" t="n">
        <v>33670347.05</v>
      </c>
      <c r="V64" s="41" t="n">
        <v>0</v>
      </c>
      <c r="W64" s="41" t="n">
        <v>1975429.11</v>
      </c>
      <c r="X64" s="41" t="n">
        <v>0</v>
      </c>
      <c r="Y64" s="41" t="n">
        <v>6485397.53</v>
      </c>
      <c r="Z64" s="41" t="n">
        <v>7519709.24</v>
      </c>
      <c r="AA64" s="41" t="n">
        <v>0</v>
      </c>
      <c r="AB64" s="41" t="n">
        <v>0</v>
      </c>
      <c r="AC64" s="41" t="n">
        <v>125106866.98</v>
      </c>
      <c r="AD64" s="41" t="n">
        <v>219992892.29</v>
      </c>
      <c r="AE64" s="41" t="n">
        <v>0</v>
      </c>
      <c r="AF64" s="41" t="n">
        <v>0</v>
      </c>
      <c r="AG64" s="41" t="n">
        <v>0</v>
      </c>
      <c r="AH64" s="41" t="n">
        <v>18222092.96</v>
      </c>
      <c r="AI64" s="41" t="n">
        <v>790787.13</v>
      </c>
      <c r="AJ64" s="41" t="n">
        <v>25139601</v>
      </c>
      <c r="AK64" s="41" t="n">
        <v>3049029.69</v>
      </c>
      <c r="AL64" s="41" t="n">
        <v>0</v>
      </c>
      <c r="AM64" s="41" t="n">
        <v>0</v>
      </c>
      <c r="AN64" s="41" t="n">
        <v>2205584.66</v>
      </c>
      <c r="AO64" s="41" t="n">
        <v>20320000</v>
      </c>
      <c r="AP64" s="41" t="n">
        <v>0</v>
      </c>
      <c r="AQ64" s="41" t="n">
        <v>1407388.71</v>
      </c>
      <c r="AR64" s="41" t="n">
        <v>500000</v>
      </c>
      <c r="AS64" s="41" t="n">
        <v>1875121.67</v>
      </c>
      <c r="AT64" s="41" t="n">
        <v>0</v>
      </c>
      <c r="AU64" s="41" t="n">
        <v>2477626.21</v>
      </c>
      <c r="AV64" s="41" t="n">
        <v>542917150.12</v>
      </c>
    </row>
    <row r="65" customFormat="false" ht="12" hidden="false" customHeight="true" outlineLevel="0" collapsed="false">
      <c r="A65" s="35" t="s">
        <v>180</v>
      </c>
      <c r="B65" s="35" t="s">
        <v>150</v>
      </c>
      <c r="C65" s="44" t="s">
        <v>92</v>
      </c>
      <c r="D65" s="35" t="n">
        <v>6</v>
      </c>
      <c r="E65" s="41" t="n">
        <v>0</v>
      </c>
      <c r="F65" s="41" t="n">
        <v>2579022.72</v>
      </c>
      <c r="G65" s="41" t="n">
        <v>0</v>
      </c>
      <c r="H65" s="41" t="n">
        <v>0</v>
      </c>
      <c r="I65" s="41" t="n">
        <v>0</v>
      </c>
      <c r="J65" s="41" t="n">
        <v>0</v>
      </c>
      <c r="K65" s="41" t="n">
        <v>166700</v>
      </c>
      <c r="L65" s="41" t="n">
        <v>0</v>
      </c>
      <c r="M65" s="41" t="n">
        <v>0</v>
      </c>
      <c r="N65" s="41" t="n">
        <v>0</v>
      </c>
      <c r="O65" s="41" t="n">
        <v>0</v>
      </c>
      <c r="P65" s="41" t="n">
        <v>0</v>
      </c>
      <c r="Q65" s="41" t="n">
        <v>0</v>
      </c>
      <c r="R65" s="41" t="n">
        <v>821506.9</v>
      </c>
      <c r="S65" s="41" t="n">
        <v>3899652.47</v>
      </c>
      <c r="T65" s="41" t="n">
        <v>0</v>
      </c>
      <c r="U65" s="41" t="n">
        <v>28092396.5</v>
      </c>
      <c r="V65" s="41" t="n">
        <v>0</v>
      </c>
      <c r="W65" s="41" t="n">
        <v>260405.71</v>
      </c>
      <c r="X65" s="41" t="n">
        <v>0</v>
      </c>
      <c r="Y65" s="41" t="n">
        <v>2262304.87</v>
      </c>
      <c r="Z65" s="41" t="n">
        <v>567105.37</v>
      </c>
      <c r="AA65" s="41" t="n">
        <v>0</v>
      </c>
      <c r="AB65" s="41" t="n">
        <v>0</v>
      </c>
      <c r="AC65" s="41" t="n">
        <v>19794961.19</v>
      </c>
      <c r="AD65" s="41" t="n">
        <v>25423444.57</v>
      </c>
      <c r="AE65" s="41" t="n">
        <v>0</v>
      </c>
      <c r="AF65" s="41" t="n">
        <v>0</v>
      </c>
      <c r="AG65" s="41" t="n">
        <v>0</v>
      </c>
      <c r="AH65" s="41" t="n">
        <v>0</v>
      </c>
      <c r="AI65" s="41" t="n">
        <v>687172.5</v>
      </c>
      <c r="AJ65" s="41" t="n">
        <v>0</v>
      </c>
      <c r="AK65" s="41" t="n">
        <v>0</v>
      </c>
      <c r="AL65" s="41" t="n">
        <v>0</v>
      </c>
      <c r="AM65" s="41" t="n">
        <v>0</v>
      </c>
      <c r="AN65" s="41" t="n">
        <v>261229.32</v>
      </c>
      <c r="AO65" s="41" t="n">
        <v>3800000</v>
      </c>
      <c r="AP65" s="41" t="n">
        <v>0</v>
      </c>
      <c r="AQ65" s="41" t="n">
        <v>0</v>
      </c>
      <c r="AR65" s="41" t="n">
        <v>0</v>
      </c>
      <c r="AS65" s="41" t="n">
        <v>0</v>
      </c>
      <c r="AT65" s="41" t="n">
        <v>0</v>
      </c>
      <c r="AU65" s="41" t="n">
        <v>0</v>
      </c>
      <c r="AV65" s="41" t="n">
        <v>88615902.12</v>
      </c>
    </row>
    <row r="66" customFormat="false" ht="12" hidden="false" customHeight="true" outlineLevel="0" collapsed="false">
      <c r="A66" s="35" t="s">
        <v>181</v>
      </c>
      <c r="B66" s="35" t="s">
        <v>152</v>
      </c>
      <c r="C66" s="44" t="s">
        <v>92</v>
      </c>
      <c r="D66" s="35" t="n">
        <v>6</v>
      </c>
      <c r="E66" s="41" t="n">
        <v>0</v>
      </c>
      <c r="F66" s="41" t="n">
        <v>772617.53</v>
      </c>
      <c r="G66" s="41" t="n">
        <v>0</v>
      </c>
      <c r="H66" s="41" t="n">
        <v>0</v>
      </c>
      <c r="I66" s="41" t="n">
        <v>0</v>
      </c>
      <c r="J66" s="41" t="n">
        <v>0</v>
      </c>
      <c r="K66" s="41" t="n">
        <v>166500</v>
      </c>
      <c r="L66" s="41" t="n">
        <v>7025122.9</v>
      </c>
      <c r="M66" s="41" t="n">
        <v>5064789.72</v>
      </c>
      <c r="N66" s="41" t="n">
        <v>0</v>
      </c>
      <c r="O66" s="41" t="n">
        <v>0</v>
      </c>
      <c r="P66" s="41" t="n">
        <v>0</v>
      </c>
      <c r="Q66" s="41" t="n">
        <v>0</v>
      </c>
      <c r="R66" s="41" t="n">
        <v>1240572.56</v>
      </c>
      <c r="S66" s="41" t="n">
        <v>0</v>
      </c>
      <c r="T66" s="41" t="n">
        <v>0</v>
      </c>
      <c r="U66" s="41" t="n">
        <v>0</v>
      </c>
      <c r="V66" s="41" t="n">
        <v>0</v>
      </c>
      <c r="W66" s="41" t="n">
        <v>0</v>
      </c>
      <c r="X66" s="41" t="n">
        <v>0</v>
      </c>
      <c r="Y66" s="41" t="n">
        <v>0</v>
      </c>
      <c r="Z66" s="41" t="n">
        <v>0</v>
      </c>
      <c r="AA66" s="41" t="n">
        <v>0</v>
      </c>
      <c r="AB66" s="41" t="n">
        <v>0</v>
      </c>
      <c r="AC66" s="41" t="n">
        <v>1975599.04</v>
      </c>
      <c r="AD66" s="41" t="n">
        <v>0</v>
      </c>
      <c r="AE66" s="41" t="n">
        <v>0</v>
      </c>
      <c r="AF66" s="41" t="n">
        <v>0</v>
      </c>
      <c r="AG66" s="41" t="n">
        <v>0</v>
      </c>
      <c r="AH66" s="41" t="n">
        <v>0</v>
      </c>
      <c r="AI66" s="41" t="n">
        <v>647812.5</v>
      </c>
      <c r="AJ66" s="41" t="n">
        <v>0</v>
      </c>
      <c r="AK66" s="41" t="n">
        <v>0</v>
      </c>
      <c r="AL66" s="41" t="n">
        <v>0</v>
      </c>
      <c r="AM66" s="41" t="n">
        <v>0</v>
      </c>
      <c r="AN66" s="41" t="n">
        <v>522818.64</v>
      </c>
      <c r="AO66" s="41" t="n">
        <v>0</v>
      </c>
      <c r="AP66" s="41" t="n">
        <v>0</v>
      </c>
      <c r="AQ66" s="41" t="n">
        <v>0</v>
      </c>
      <c r="AR66" s="41" t="n">
        <v>0</v>
      </c>
      <c r="AS66" s="41" t="n">
        <v>0</v>
      </c>
      <c r="AT66" s="41" t="n">
        <v>0</v>
      </c>
      <c r="AU66" s="41" t="n">
        <v>0</v>
      </c>
      <c r="AV66" s="41" t="n">
        <v>17415832.89</v>
      </c>
    </row>
    <row r="67" customFormat="false" ht="12" hidden="false" customHeight="true" outlineLevel="0" collapsed="false">
      <c r="A67" s="35" t="s">
        <v>182</v>
      </c>
      <c r="B67" s="35" t="s">
        <v>154</v>
      </c>
      <c r="C67" s="44" t="s">
        <v>92</v>
      </c>
      <c r="D67" s="35" t="n">
        <v>6</v>
      </c>
      <c r="E67" s="41" t="n">
        <v>7143993.78</v>
      </c>
      <c r="F67" s="41" t="n">
        <v>6196753.8</v>
      </c>
      <c r="G67" s="41" t="n">
        <v>7830917.37</v>
      </c>
      <c r="H67" s="41" t="n">
        <v>3492184.38</v>
      </c>
      <c r="I67" s="41" t="n">
        <v>621929.53</v>
      </c>
      <c r="J67" s="41" t="n">
        <v>30208401.94</v>
      </c>
      <c r="K67" s="41" t="n">
        <v>0</v>
      </c>
      <c r="L67" s="41" t="n">
        <v>18882349.92</v>
      </c>
      <c r="M67" s="41" t="n">
        <v>5796390.78</v>
      </c>
      <c r="N67" s="41" t="n">
        <v>0</v>
      </c>
      <c r="O67" s="41" t="n">
        <v>8649858.92</v>
      </c>
      <c r="P67" s="41" t="n">
        <v>0</v>
      </c>
      <c r="Q67" s="41" t="n">
        <v>0</v>
      </c>
      <c r="R67" s="41" t="n">
        <v>8608769.74</v>
      </c>
      <c r="S67" s="41" t="n">
        <v>8774183.73</v>
      </c>
      <c r="T67" s="41" t="n">
        <v>0</v>
      </c>
      <c r="U67" s="41" t="n">
        <v>20310099.93</v>
      </c>
      <c r="V67" s="41" t="n">
        <v>0</v>
      </c>
      <c r="W67" s="41" t="n">
        <v>2514354.96</v>
      </c>
      <c r="X67" s="41" t="n">
        <v>4867924.83</v>
      </c>
      <c r="Y67" s="41" t="n">
        <v>15698325.31</v>
      </c>
      <c r="Z67" s="41" t="n">
        <v>1000000</v>
      </c>
      <c r="AA67" s="41" t="n">
        <v>0</v>
      </c>
      <c r="AB67" s="41" t="n">
        <v>3738723.51</v>
      </c>
      <c r="AC67" s="41" t="n">
        <v>15421220.11</v>
      </c>
      <c r="AD67" s="41" t="n">
        <v>0</v>
      </c>
      <c r="AE67" s="41" t="n">
        <v>7773140.6</v>
      </c>
      <c r="AF67" s="41" t="n">
        <v>0</v>
      </c>
      <c r="AG67" s="41" t="n">
        <v>0</v>
      </c>
      <c r="AH67" s="41" t="n">
        <v>10374383.12</v>
      </c>
      <c r="AI67" s="41" t="n">
        <v>382012.74</v>
      </c>
      <c r="AJ67" s="41" t="n">
        <v>8958847.41</v>
      </c>
      <c r="AK67" s="41" t="n">
        <v>1789728.29</v>
      </c>
      <c r="AL67" s="41" t="n">
        <v>0</v>
      </c>
      <c r="AM67" s="41" t="n">
        <v>0</v>
      </c>
      <c r="AN67" s="41" t="n">
        <v>514156.25</v>
      </c>
      <c r="AO67" s="41" t="n">
        <v>14523946.3</v>
      </c>
      <c r="AP67" s="41" t="n">
        <v>0</v>
      </c>
      <c r="AQ67" s="41" t="n">
        <v>8144918.61</v>
      </c>
      <c r="AR67" s="41" t="n">
        <v>1412610.59</v>
      </c>
      <c r="AS67" s="41" t="n">
        <v>9234621.59</v>
      </c>
      <c r="AT67" s="41" t="n">
        <v>0</v>
      </c>
      <c r="AU67" s="41" t="n">
        <v>1881821.41</v>
      </c>
      <c r="AV67" s="41" t="n">
        <v>234746569.45</v>
      </c>
    </row>
    <row r="68" customFormat="false" ht="12" hidden="false" customHeight="true" outlineLevel="0" collapsed="false">
      <c r="A68" s="35" t="s">
        <v>183</v>
      </c>
      <c r="B68" s="35" t="s">
        <v>156</v>
      </c>
      <c r="C68" s="44" t="s">
        <v>92</v>
      </c>
      <c r="D68" s="35" t="n">
        <v>6</v>
      </c>
      <c r="E68" s="41" t="n">
        <v>6916351.96</v>
      </c>
      <c r="F68" s="41" t="n">
        <v>6806346.65</v>
      </c>
      <c r="G68" s="41" t="n">
        <v>10343434.17</v>
      </c>
      <c r="H68" s="41" t="n">
        <v>14617996.42</v>
      </c>
      <c r="I68" s="41" t="n">
        <v>435240.57</v>
      </c>
      <c r="J68" s="41" t="n">
        <v>21837739.28</v>
      </c>
      <c r="K68" s="41" t="n">
        <v>0</v>
      </c>
      <c r="L68" s="41" t="n">
        <v>10163224.85</v>
      </c>
      <c r="M68" s="41" t="n">
        <v>7821370.35</v>
      </c>
      <c r="N68" s="41" t="n">
        <v>0</v>
      </c>
      <c r="O68" s="41" t="n">
        <v>23693271.75</v>
      </c>
      <c r="P68" s="41" t="n">
        <v>0</v>
      </c>
      <c r="Q68" s="41" t="n">
        <v>0</v>
      </c>
      <c r="R68" s="41" t="n">
        <v>1016683.33</v>
      </c>
      <c r="S68" s="41" t="n">
        <v>3156583.67</v>
      </c>
      <c r="T68" s="41" t="n">
        <v>0</v>
      </c>
      <c r="U68" s="41" t="n">
        <v>14066478.25</v>
      </c>
      <c r="V68" s="41" t="n">
        <v>0</v>
      </c>
      <c r="W68" s="41" t="n">
        <v>6295612.13</v>
      </c>
      <c r="X68" s="41" t="n">
        <v>4303746.53</v>
      </c>
      <c r="Y68" s="41" t="n">
        <v>35338238.9</v>
      </c>
      <c r="Z68" s="41" t="n">
        <v>2174767</v>
      </c>
      <c r="AA68" s="41" t="n">
        <v>0</v>
      </c>
      <c r="AB68" s="41" t="n">
        <v>3379003.03</v>
      </c>
      <c r="AC68" s="41" t="n">
        <v>5597066.85</v>
      </c>
      <c r="AD68" s="41" t="n">
        <v>0</v>
      </c>
      <c r="AE68" s="41" t="n">
        <v>16665920.3</v>
      </c>
      <c r="AF68" s="41" t="n">
        <v>0</v>
      </c>
      <c r="AG68" s="41" t="n">
        <v>0</v>
      </c>
      <c r="AH68" s="41" t="n">
        <v>28934957.38</v>
      </c>
      <c r="AI68" s="41" t="n">
        <v>5718000.66</v>
      </c>
      <c r="AJ68" s="41" t="n">
        <v>23446912.39</v>
      </c>
      <c r="AK68" s="41" t="n">
        <v>13917841.32</v>
      </c>
      <c r="AL68" s="41" t="n">
        <v>0</v>
      </c>
      <c r="AM68" s="41" t="n">
        <v>0</v>
      </c>
      <c r="AN68" s="41" t="n">
        <v>1777580.12</v>
      </c>
      <c r="AO68" s="41" t="n">
        <v>19574043.07</v>
      </c>
      <c r="AP68" s="41" t="n">
        <v>0</v>
      </c>
      <c r="AQ68" s="41" t="n">
        <v>7007964.19</v>
      </c>
      <c r="AR68" s="41" t="n">
        <v>1627328.66</v>
      </c>
      <c r="AS68" s="41" t="n">
        <v>15238842.85</v>
      </c>
      <c r="AT68" s="41" t="n">
        <v>0</v>
      </c>
      <c r="AU68" s="41" t="n">
        <v>4464368.3</v>
      </c>
      <c r="AV68" s="41" t="n">
        <v>316336914.93</v>
      </c>
    </row>
    <row r="69" customFormat="false" ht="12" hidden="false" customHeight="true" outlineLevel="0" collapsed="false">
      <c r="A69" s="35" t="s">
        <v>184</v>
      </c>
      <c r="B69" s="35" t="s">
        <v>158</v>
      </c>
      <c r="C69" s="44" t="s">
        <v>92</v>
      </c>
      <c r="D69" s="35" t="n">
        <v>6</v>
      </c>
      <c r="E69" s="41" t="n">
        <v>204225.92</v>
      </c>
      <c r="F69" s="41" t="n">
        <v>15412063.06</v>
      </c>
      <c r="G69" s="41" t="n">
        <v>27091672.2</v>
      </c>
      <c r="H69" s="41" t="n">
        <v>6575875.99</v>
      </c>
      <c r="I69" s="41" t="n">
        <v>1122088.47</v>
      </c>
      <c r="J69" s="41" t="n">
        <v>15931155.27</v>
      </c>
      <c r="K69" s="41" t="n">
        <v>0</v>
      </c>
      <c r="L69" s="41" t="n">
        <v>4285578.94</v>
      </c>
      <c r="M69" s="41" t="n">
        <v>9863190.91</v>
      </c>
      <c r="N69" s="41" t="n">
        <v>0</v>
      </c>
      <c r="O69" s="41" t="n">
        <v>20027436.32</v>
      </c>
      <c r="P69" s="41" t="n">
        <v>0</v>
      </c>
      <c r="Q69" s="41" t="n">
        <v>0</v>
      </c>
      <c r="R69" s="41" t="n">
        <v>1022225</v>
      </c>
      <c r="S69" s="41" t="n">
        <v>2746326.59</v>
      </c>
      <c r="T69" s="41" t="n">
        <v>0</v>
      </c>
      <c r="U69" s="41" t="n">
        <v>26762643.22</v>
      </c>
      <c r="V69" s="41" t="n">
        <v>0</v>
      </c>
      <c r="W69" s="41" t="n">
        <v>1983040.11</v>
      </c>
      <c r="X69" s="41" t="n">
        <v>0</v>
      </c>
      <c r="Y69" s="41" t="n">
        <v>25746980.55</v>
      </c>
      <c r="Z69" s="41" t="n">
        <v>3617118.4</v>
      </c>
      <c r="AA69" s="41" t="n">
        <v>0</v>
      </c>
      <c r="AB69" s="41" t="n">
        <v>568167.29</v>
      </c>
      <c r="AC69" s="41" t="n">
        <v>16139287.02</v>
      </c>
      <c r="AD69" s="41" t="n">
        <v>0</v>
      </c>
      <c r="AE69" s="41" t="n">
        <v>610013.97</v>
      </c>
      <c r="AF69" s="41" t="n">
        <v>0</v>
      </c>
      <c r="AG69" s="41" t="n">
        <v>0</v>
      </c>
      <c r="AH69" s="41" t="n">
        <v>10280855.1</v>
      </c>
      <c r="AI69" s="41" t="n">
        <v>4198304.31</v>
      </c>
      <c r="AJ69" s="41" t="n">
        <v>18499289.68</v>
      </c>
      <c r="AK69" s="41" t="n">
        <v>1695560.69</v>
      </c>
      <c r="AL69" s="41" t="n">
        <v>0</v>
      </c>
      <c r="AM69" s="41" t="n">
        <v>0</v>
      </c>
      <c r="AN69" s="41" t="n">
        <v>2667108.7</v>
      </c>
      <c r="AO69" s="41" t="n">
        <v>0</v>
      </c>
      <c r="AP69" s="41" t="n">
        <v>0</v>
      </c>
      <c r="AQ69" s="41" t="n">
        <v>386642.07</v>
      </c>
      <c r="AR69" s="41" t="n">
        <v>518948.93</v>
      </c>
      <c r="AS69" s="41" t="n">
        <v>6551984.21</v>
      </c>
      <c r="AT69" s="41" t="n">
        <v>0</v>
      </c>
      <c r="AU69" s="41" t="n">
        <v>9360470.12</v>
      </c>
      <c r="AV69" s="41" t="n">
        <v>233868253.04</v>
      </c>
    </row>
    <row r="70" customFormat="false" ht="12" hidden="false" customHeight="true" outlineLevel="0" collapsed="false">
      <c r="A70" s="35" t="s">
        <v>185</v>
      </c>
      <c r="B70" s="35" t="s">
        <v>160</v>
      </c>
      <c r="C70" s="44" t="s">
        <v>92</v>
      </c>
      <c r="D70" s="35" t="n">
        <v>6</v>
      </c>
      <c r="E70" s="41" t="n">
        <v>0</v>
      </c>
      <c r="F70" s="41" t="n">
        <v>0</v>
      </c>
      <c r="G70" s="41" t="n">
        <v>0</v>
      </c>
      <c r="H70" s="41" t="n">
        <v>0</v>
      </c>
      <c r="I70" s="41" t="n">
        <v>239651.52</v>
      </c>
      <c r="J70" s="41" t="n">
        <v>103570.19</v>
      </c>
      <c r="K70" s="41" t="n">
        <v>0</v>
      </c>
      <c r="L70" s="41" t="n">
        <v>0</v>
      </c>
      <c r="M70" s="41" t="n">
        <v>1213611.08</v>
      </c>
      <c r="N70" s="41" t="n">
        <v>0</v>
      </c>
      <c r="O70" s="41" t="n">
        <v>200000</v>
      </c>
      <c r="P70" s="41" t="n">
        <v>0</v>
      </c>
      <c r="Q70" s="41" t="n">
        <v>0</v>
      </c>
      <c r="R70" s="41" t="n">
        <v>0</v>
      </c>
      <c r="S70" s="41" t="n">
        <v>0</v>
      </c>
      <c r="T70" s="41" t="n">
        <v>0</v>
      </c>
      <c r="U70" s="41" t="n">
        <v>0</v>
      </c>
      <c r="V70" s="41" t="n">
        <v>0</v>
      </c>
      <c r="W70" s="41" t="n">
        <v>0</v>
      </c>
      <c r="X70" s="41" t="n">
        <v>0</v>
      </c>
      <c r="Y70" s="41" t="n">
        <v>0</v>
      </c>
      <c r="Z70" s="41" t="n">
        <v>0</v>
      </c>
      <c r="AA70" s="41" t="n">
        <v>0</v>
      </c>
      <c r="AB70" s="41" t="n">
        <v>0</v>
      </c>
      <c r="AC70" s="41" t="n">
        <v>3781971.52</v>
      </c>
      <c r="AD70" s="41" t="n">
        <v>0</v>
      </c>
      <c r="AE70" s="41" t="n">
        <v>0</v>
      </c>
      <c r="AF70" s="41" t="n">
        <v>0</v>
      </c>
      <c r="AG70" s="41" t="n">
        <v>0</v>
      </c>
      <c r="AH70" s="41" t="n">
        <v>0</v>
      </c>
      <c r="AI70" s="41" t="n">
        <v>1399798.06</v>
      </c>
      <c r="AJ70" s="41" t="n">
        <v>0</v>
      </c>
      <c r="AK70" s="41" t="n">
        <v>0</v>
      </c>
      <c r="AL70" s="41" t="n">
        <v>0</v>
      </c>
      <c r="AM70" s="41" t="n">
        <v>0</v>
      </c>
      <c r="AN70" s="41" t="n">
        <v>2304503.5</v>
      </c>
      <c r="AO70" s="41" t="n">
        <v>0</v>
      </c>
      <c r="AP70" s="41" t="n">
        <v>0</v>
      </c>
      <c r="AQ70" s="41" t="n">
        <v>0</v>
      </c>
      <c r="AR70" s="41" t="n">
        <v>0</v>
      </c>
      <c r="AS70" s="41" t="n">
        <v>0</v>
      </c>
      <c r="AT70" s="41" t="n">
        <v>0</v>
      </c>
      <c r="AU70" s="41" t="n">
        <v>0</v>
      </c>
      <c r="AV70" s="41" t="n">
        <v>9243105.87</v>
      </c>
    </row>
    <row r="71" customFormat="false" ht="12" hidden="false" customHeight="true" outlineLevel="0" collapsed="false">
      <c r="A71" s="35" t="s">
        <v>186</v>
      </c>
      <c r="B71" s="35" t="s">
        <v>162</v>
      </c>
      <c r="C71" s="44" t="s">
        <v>92</v>
      </c>
      <c r="D71" s="35" t="n">
        <v>6</v>
      </c>
      <c r="E71" s="41" t="n">
        <v>0</v>
      </c>
      <c r="F71" s="41" t="n">
        <v>0</v>
      </c>
      <c r="G71" s="41" t="n">
        <v>0</v>
      </c>
      <c r="H71" s="41" t="n">
        <v>0</v>
      </c>
      <c r="I71" s="41" t="n">
        <v>0</v>
      </c>
      <c r="J71" s="41" t="n">
        <v>0</v>
      </c>
      <c r="K71" s="41" t="n">
        <v>0</v>
      </c>
      <c r="L71" s="41" t="n">
        <v>0</v>
      </c>
      <c r="M71" s="41" t="n">
        <v>0</v>
      </c>
      <c r="N71" s="41" t="n">
        <v>0</v>
      </c>
      <c r="O71" s="41" t="n">
        <v>0</v>
      </c>
      <c r="P71" s="41" t="n">
        <v>0</v>
      </c>
      <c r="Q71" s="41" t="n">
        <v>0</v>
      </c>
      <c r="R71" s="41" t="n">
        <v>0</v>
      </c>
      <c r="S71" s="41" t="n">
        <v>0</v>
      </c>
      <c r="T71" s="41" t="n">
        <v>0</v>
      </c>
      <c r="U71" s="41" t="n">
        <v>0</v>
      </c>
      <c r="V71" s="41" t="n">
        <v>0</v>
      </c>
      <c r="W71" s="41" t="n">
        <v>0</v>
      </c>
      <c r="X71" s="41" t="n">
        <v>0</v>
      </c>
      <c r="Y71" s="41" t="n">
        <v>0</v>
      </c>
      <c r="Z71" s="41" t="n">
        <v>0</v>
      </c>
      <c r="AA71" s="41" t="n">
        <v>0</v>
      </c>
      <c r="AB71" s="41" t="n">
        <v>0</v>
      </c>
      <c r="AC71" s="41" t="n">
        <v>0</v>
      </c>
      <c r="AD71" s="41" t="n">
        <v>0</v>
      </c>
      <c r="AE71" s="41" t="n">
        <v>0</v>
      </c>
      <c r="AF71" s="41" t="n">
        <v>0</v>
      </c>
      <c r="AG71" s="41" t="n">
        <v>0</v>
      </c>
      <c r="AH71" s="41" t="n">
        <v>0</v>
      </c>
      <c r="AI71" s="41" t="n">
        <v>0</v>
      </c>
      <c r="AJ71" s="41" t="n">
        <v>0</v>
      </c>
      <c r="AK71" s="41" t="n">
        <v>0</v>
      </c>
      <c r="AL71" s="41" t="n">
        <v>0</v>
      </c>
      <c r="AM71" s="41" t="n">
        <v>0</v>
      </c>
      <c r="AN71" s="41" t="n">
        <v>0</v>
      </c>
      <c r="AO71" s="41" t="n">
        <v>0</v>
      </c>
      <c r="AP71" s="41" t="n">
        <v>0</v>
      </c>
      <c r="AQ71" s="41" t="n">
        <v>0</v>
      </c>
      <c r="AR71" s="41" t="n">
        <v>0</v>
      </c>
      <c r="AS71" s="41" t="n">
        <v>0</v>
      </c>
      <c r="AT71" s="41" t="n">
        <v>0</v>
      </c>
      <c r="AU71" s="41" t="n">
        <v>0</v>
      </c>
      <c r="AV71" s="41" t="n">
        <v>0</v>
      </c>
    </row>
    <row r="72" customFormat="false" ht="12" hidden="false" customHeight="true" outlineLevel="0" collapsed="false">
      <c r="A72" s="35" t="s">
        <v>187</v>
      </c>
      <c r="B72" s="35" t="s">
        <v>188</v>
      </c>
      <c r="C72" s="44" t="s">
        <v>92</v>
      </c>
      <c r="D72" s="35" t="n">
        <v>4</v>
      </c>
      <c r="E72" s="41" t="n">
        <v>0</v>
      </c>
      <c r="F72" s="41" t="n">
        <v>1965253.85</v>
      </c>
      <c r="G72" s="41" t="n">
        <v>0</v>
      </c>
      <c r="H72" s="41" t="n">
        <v>0</v>
      </c>
      <c r="I72" s="41" t="n">
        <v>448478.89</v>
      </c>
      <c r="J72" s="41" t="n">
        <v>6239717.11</v>
      </c>
      <c r="K72" s="41" t="n">
        <v>0</v>
      </c>
      <c r="L72" s="41" t="n">
        <v>0</v>
      </c>
      <c r="M72" s="41" t="n">
        <v>5392156.86</v>
      </c>
      <c r="N72" s="41" t="n">
        <v>0</v>
      </c>
      <c r="O72" s="41" t="n">
        <v>3436744.15</v>
      </c>
      <c r="P72" s="41" t="n">
        <v>0</v>
      </c>
      <c r="Q72" s="41" t="n">
        <v>0</v>
      </c>
      <c r="R72" s="41" t="n">
        <v>8991680.54</v>
      </c>
      <c r="S72" s="41" t="n">
        <v>2768276.32</v>
      </c>
      <c r="T72" s="41" t="n">
        <v>0</v>
      </c>
      <c r="U72" s="41" t="n">
        <v>5338191.11</v>
      </c>
      <c r="V72" s="41" t="n">
        <v>0</v>
      </c>
      <c r="W72" s="41" t="n">
        <v>0</v>
      </c>
      <c r="X72" s="41" t="n">
        <v>0</v>
      </c>
      <c r="Y72" s="41" t="n">
        <v>10257190.22</v>
      </c>
      <c r="Z72" s="41" t="n">
        <v>0</v>
      </c>
      <c r="AA72" s="41" t="n">
        <v>0</v>
      </c>
      <c r="AB72" s="41" t="n">
        <v>1190000</v>
      </c>
      <c r="AC72" s="41" t="n">
        <v>9983777.13</v>
      </c>
      <c r="AD72" s="41" t="n">
        <v>172931002.11</v>
      </c>
      <c r="AE72" s="41" t="n">
        <v>0</v>
      </c>
      <c r="AF72" s="41" t="n">
        <v>0</v>
      </c>
      <c r="AG72" s="41" t="n">
        <v>0</v>
      </c>
      <c r="AH72" s="41" t="n">
        <v>5145011.85</v>
      </c>
      <c r="AI72" s="41" t="n">
        <v>0</v>
      </c>
      <c r="AJ72" s="41" t="n">
        <v>1500000</v>
      </c>
      <c r="AK72" s="41" t="n">
        <v>0</v>
      </c>
      <c r="AL72" s="41" t="n">
        <v>0</v>
      </c>
      <c r="AM72" s="41" t="n">
        <v>0</v>
      </c>
      <c r="AN72" s="41" t="n">
        <v>8306177.57</v>
      </c>
      <c r="AO72" s="41" t="n">
        <v>0</v>
      </c>
      <c r="AP72" s="41" t="n">
        <v>0</v>
      </c>
      <c r="AQ72" s="41" t="n">
        <v>1658993.58</v>
      </c>
      <c r="AR72" s="41" t="n">
        <v>0</v>
      </c>
      <c r="AS72" s="41" t="n">
        <v>3440067.57</v>
      </c>
      <c r="AT72" s="41" t="n">
        <v>0</v>
      </c>
      <c r="AU72" s="41" t="n">
        <v>748427.5</v>
      </c>
      <c r="AV72" s="41" t="n">
        <v>249741146.36</v>
      </c>
    </row>
    <row r="73" customFormat="false" ht="12" hidden="false" customHeight="true" outlineLevel="0" collapsed="false">
      <c r="A73" s="35" t="s">
        <v>189</v>
      </c>
      <c r="B73" s="35" t="s">
        <v>166</v>
      </c>
      <c r="C73" s="44" t="s">
        <v>92</v>
      </c>
      <c r="D73" s="35" t="n">
        <v>6</v>
      </c>
      <c r="E73" s="41" t="n">
        <v>0</v>
      </c>
      <c r="F73" s="41" t="n">
        <v>0</v>
      </c>
      <c r="G73" s="41" t="n">
        <v>0</v>
      </c>
      <c r="H73" s="41" t="n">
        <v>0</v>
      </c>
      <c r="I73" s="41" t="n">
        <v>314811.71</v>
      </c>
      <c r="J73" s="41" t="n">
        <v>0</v>
      </c>
      <c r="K73" s="41" t="n">
        <v>0</v>
      </c>
      <c r="L73" s="41" t="n">
        <v>0</v>
      </c>
      <c r="M73" s="41" t="n">
        <v>2941176.47</v>
      </c>
      <c r="N73" s="41" t="n">
        <v>0</v>
      </c>
      <c r="O73" s="41" t="n">
        <v>0</v>
      </c>
      <c r="P73" s="41" t="n">
        <v>0</v>
      </c>
      <c r="Q73" s="41" t="n">
        <v>0</v>
      </c>
      <c r="R73" s="41" t="n">
        <v>8991680.54</v>
      </c>
      <c r="S73" s="41" t="n">
        <v>0</v>
      </c>
      <c r="T73" s="41" t="n">
        <v>0</v>
      </c>
      <c r="U73" s="41" t="n">
        <v>0</v>
      </c>
      <c r="V73" s="41" t="n">
        <v>0</v>
      </c>
      <c r="W73" s="41" t="n">
        <v>0</v>
      </c>
      <c r="X73" s="41" t="n">
        <v>0</v>
      </c>
      <c r="Y73" s="41" t="n">
        <v>484388.56</v>
      </c>
      <c r="Z73" s="41" t="n">
        <v>0</v>
      </c>
      <c r="AA73" s="41" t="n">
        <v>0</v>
      </c>
      <c r="AB73" s="41" t="n">
        <v>0</v>
      </c>
      <c r="AC73" s="41" t="n">
        <v>9983777.13</v>
      </c>
      <c r="AD73" s="41" t="n">
        <v>64341054.4</v>
      </c>
      <c r="AE73" s="41" t="n">
        <v>0</v>
      </c>
      <c r="AF73" s="41" t="n">
        <v>0</v>
      </c>
      <c r="AG73" s="41" t="n">
        <v>0</v>
      </c>
      <c r="AH73" s="41" t="n">
        <v>0</v>
      </c>
      <c r="AI73" s="41" t="n">
        <v>0</v>
      </c>
      <c r="AJ73" s="41" t="n">
        <v>0</v>
      </c>
      <c r="AK73" s="41" t="n">
        <v>0</v>
      </c>
      <c r="AL73" s="41" t="n">
        <v>0</v>
      </c>
      <c r="AM73" s="41" t="n">
        <v>0</v>
      </c>
      <c r="AN73" s="41" t="n">
        <v>0</v>
      </c>
      <c r="AO73" s="41" t="n">
        <v>0</v>
      </c>
      <c r="AP73" s="41" t="n">
        <v>0</v>
      </c>
      <c r="AQ73" s="41" t="n">
        <v>0</v>
      </c>
      <c r="AR73" s="41" t="n">
        <v>0</v>
      </c>
      <c r="AS73" s="41" t="n">
        <v>1500000</v>
      </c>
      <c r="AT73" s="41" t="n">
        <v>0</v>
      </c>
      <c r="AU73" s="41" t="n">
        <v>0</v>
      </c>
      <c r="AV73" s="41" t="n">
        <v>88556888.81</v>
      </c>
    </row>
    <row r="74" customFormat="false" ht="12" hidden="false" customHeight="true" outlineLevel="0" collapsed="false">
      <c r="A74" s="35" t="s">
        <v>190</v>
      </c>
      <c r="B74" s="35" t="s">
        <v>168</v>
      </c>
      <c r="C74" s="44" t="s">
        <v>92</v>
      </c>
      <c r="D74" s="35" t="n">
        <v>6</v>
      </c>
      <c r="E74" s="41" t="n">
        <v>0</v>
      </c>
      <c r="F74" s="41" t="n">
        <v>0</v>
      </c>
      <c r="G74" s="41" t="n">
        <v>0</v>
      </c>
      <c r="H74" s="41" t="n">
        <v>0</v>
      </c>
      <c r="I74" s="41" t="n">
        <v>0</v>
      </c>
      <c r="J74" s="41" t="n">
        <v>0</v>
      </c>
      <c r="K74" s="41" t="n">
        <v>0</v>
      </c>
      <c r="L74" s="41" t="n">
        <v>0</v>
      </c>
      <c r="M74" s="41" t="n">
        <v>0</v>
      </c>
      <c r="N74" s="41" t="n">
        <v>0</v>
      </c>
      <c r="O74" s="41" t="n">
        <v>988828.14</v>
      </c>
      <c r="P74" s="41" t="n">
        <v>0</v>
      </c>
      <c r="Q74" s="41" t="n">
        <v>0</v>
      </c>
      <c r="R74" s="41" t="n">
        <v>0</v>
      </c>
      <c r="S74" s="41" t="n">
        <v>1285696.63</v>
      </c>
      <c r="T74" s="41" t="n">
        <v>0</v>
      </c>
      <c r="U74" s="41" t="n">
        <v>0</v>
      </c>
      <c r="V74" s="41" t="n">
        <v>0</v>
      </c>
      <c r="W74" s="41" t="n">
        <v>0</v>
      </c>
      <c r="X74" s="41" t="n">
        <v>0</v>
      </c>
      <c r="Y74" s="41" t="n">
        <v>482258.25</v>
      </c>
      <c r="Z74" s="41" t="n">
        <v>0</v>
      </c>
      <c r="AA74" s="41" t="n">
        <v>0</v>
      </c>
      <c r="AB74" s="41" t="n">
        <v>0</v>
      </c>
      <c r="AC74" s="41" t="n">
        <v>0</v>
      </c>
      <c r="AD74" s="41" t="n">
        <v>59478470.3</v>
      </c>
      <c r="AE74" s="41" t="n">
        <v>0</v>
      </c>
      <c r="AF74" s="41" t="n">
        <v>0</v>
      </c>
      <c r="AG74" s="41" t="n">
        <v>0</v>
      </c>
      <c r="AH74" s="41" t="n">
        <v>0</v>
      </c>
      <c r="AI74" s="41" t="n">
        <v>0</v>
      </c>
      <c r="AJ74" s="41" t="n">
        <v>800000</v>
      </c>
      <c r="AK74" s="41" t="n">
        <v>0</v>
      </c>
      <c r="AL74" s="41" t="n">
        <v>0</v>
      </c>
      <c r="AM74" s="41" t="n">
        <v>0</v>
      </c>
      <c r="AN74" s="41" t="n">
        <v>0</v>
      </c>
      <c r="AO74" s="41" t="n">
        <v>0</v>
      </c>
      <c r="AP74" s="41" t="n">
        <v>0</v>
      </c>
      <c r="AQ74" s="41" t="n">
        <v>0</v>
      </c>
      <c r="AR74" s="41" t="n">
        <v>0</v>
      </c>
      <c r="AS74" s="41" t="n">
        <v>0</v>
      </c>
      <c r="AT74" s="41" t="n">
        <v>0</v>
      </c>
      <c r="AU74" s="41" t="n">
        <v>0</v>
      </c>
      <c r="AV74" s="41" t="n">
        <v>63035253.32</v>
      </c>
    </row>
    <row r="75" customFormat="false" ht="12" hidden="false" customHeight="true" outlineLevel="0" collapsed="false">
      <c r="A75" s="35" t="s">
        <v>191</v>
      </c>
      <c r="B75" s="35" t="s">
        <v>170</v>
      </c>
      <c r="C75" s="44" t="s">
        <v>92</v>
      </c>
      <c r="D75" s="35" t="n">
        <v>6</v>
      </c>
      <c r="E75" s="41" t="n">
        <v>0</v>
      </c>
      <c r="F75" s="41" t="n">
        <v>1965253.85</v>
      </c>
      <c r="G75" s="41" t="n">
        <v>0</v>
      </c>
      <c r="H75" s="41" t="n">
        <v>0</v>
      </c>
      <c r="I75" s="41" t="n">
        <v>133667.18</v>
      </c>
      <c r="J75" s="41" t="n">
        <v>670974.95</v>
      </c>
      <c r="K75" s="41" t="n">
        <v>0</v>
      </c>
      <c r="L75" s="41" t="n">
        <v>0</v>
      </c>
      <c r="M75" s="41" t="n">
        <v>2450980.39</v>
      </c>
      <c r="N75" s="41" t="n">
        <v>0</v>
      </c>
      <c r="O75" s="41" t="n">
        <v>490065.02</v>
      </c>
      <c r="P75" s="41" t="n">
        <v>0</v>
      </c>
      <c r="Q75" s="41" t="n">
        <v>0</v>
      </c>
      <c r="R75" s="41" t="n">
        <v>0</v>
      </c>
      <c r="S75" s="41" t="n">
        <v>1482579.69</v>
      </c>
      <c r="T75" s="41" t="n">
        <v>0</v>
      </c>
      <c r="U75" s="41" t="n">
        <v>987038.45</v>
      </c>
      <c r="V75" s="41" t="n">
        <v>0</v>
      </c>
      <c r="W75" s="41" t="n">
        <v>0</v>
      </c>
      <c r="X75" s="41" t="n">
        <v>0</v>
      </c>
      <c r="Y75" s="41" t="n">
        <v>478526.14</v>
      </c>
      <c r="Z75" s="41" t="n">
        <v>0</v>
      </c>
      <c r="AA75" s="41" t="n">
        <v>0</v>
      </c>
      <c r="AB75" s="41" t="n">
        <v>1190000</v>
      </c>
      <c r="AC75" s="41" t="n">
        <v>0</v>
      </c>
      <c r="AD75" s="41" t="n">
        <v>24692068.51</v>
      </c>
      <c r="AE75" s="41" t="n">
        <v>0</v>
      </c>
      <c r="AF75" s="41" t="n">
        <v>0</v>
      </c>
      <c r="AG75" s="41" t="n">
        <v>0</v>
      </c>
      <c r="AH75" s="41" t="n">
        <v>0</v>
      </c>
      <c r="AI75" s="41" t="n">
        <v>0</v>
      </c>
      <c r="AJ75" s="41" t="n">
        <v>700000</v>
      </c>
      <c r="AK75" s="41" t="n">
        <v>0</v>
      </c>
      <c r="AL75" s="41" t="n">
        <v>0</v>
      </c>
      <c r="AM75" s="41" t="n">
        <v>0</v>
      </c>
      <c r="AN75" s="41" t="n">
        <v>3936063.54</v>
      </c>
      <c r="AO75" s="41" t="n">
        <v>0</v>
      </c>
      <c r="AP75" s="41" t="n">
        <v>0</v>
      </c>
      <c r="AQ75" s="41" t="n">
        <v>838180.18</v>
      </c>
      <c r="AR75" s="41" t="n">
        <v>0</v>
      </c>
      <c r="AS75" s="41" t="n">
        <v>0</v>
      </c>
      <c r="AT75" s="41" t="n">
        <v>0</v>
      </c>
      <c r="AU75" s="41" t="n">
        <v>0</v>
      </c>
      <c r="AV75" s="41" t="n">
        <v>40015397.9</v>
      </c>
    </row>
    <row r="76" customFormat="false" ht="12" hidden="false" customHeight="true" outlineLevel="0" collapsed="false">
      <c r="A76" s="35" t="s">
        <v>192</v>
      </c>
      <c r="B76" s="35" t="s">
        <v>172</v>
      </c>
      <c r="C76" s="44" t="s">
        <v>92</v>
      </c>
      <c r="D76" s="35" t="n">
        <v>6</v>
      </c>
      <c r="E76" s="41" t="n">
        <v>0</v>
      </c>
      <c r="F76" s="41" t="n">
        <v>0</v>
      </c>
      <c r="G76" s="41" t="n">
        <v>0</v>
      </c>
      <c r="H76" s="41" t="n">
        <v>0</v>
      </c>
      <c r="I76" s="41" t="n">
        <v>0</v>
      </c>
      <c r="J76" s="41" t="n">
        <v>5568742.16</v>
      </c>
      <c r="K76" s="41" t="n">
        <v>0</v>
      </c>
      <c r="L76" s="41" t="n">
        <v>0</v>
      </c>
      <c r="M76" s="41" t="n">
        <v>0</v>
      </c>
      <c r="N76" s="41" t="n">
        <v>0</v>
      </c>
      <c r="O76" s="41" t="n">
        <v>1957850.99</v>
      </c>
      <c r="P76" s="41" t="n">
        <v>0</v>
      </c>
      <c r="Q76" s="41" t="n">
        <v>0</v>
      </c>
      <c r="R76" s="41" t="n">
        <v>0</v>
      </c>
      <c r="S76" s="41" t="n">
        <v>0</v>
      </c>
      <c r="T76" s="41" t="n">
        <v>0</v>
      </c>
      <c r="U76" s="41" t="n">
        <v>4351152.66</v>
      </c>
      <c r="V76" s="41" t="n">
        <v>0</v>
      </c>
      <c r="W76" s="41" t="n">
        <v>0</v>
      </c>
      <c r="X76" s="41" t="n">
        <v>0</v>
      </c>
      <c r="Y76" s="41" t="n">
        <v>8812017.27</v>
      </c>
      <c r="Z76" s="41" t="n">
        <v>0</v>
      </c>
      <c r="AA76" s="41" t="n">
        <v>0</v>
      </c>
      <c r="AB76" s="41" t="n">
        <v>0</v>
      </c>
      <c r="AC76" s="41" t="n">
        <v>0</v>
      </c>
      <c r="AD76" s="41" t="n">
        <v>24419408.9</v>
      </c>
      <c r="AE76" s="41" t="n">
        <v>0</v>
      </c>
      <c r="AF76" s="41" t="n">
        <v>0</v>
      </c>
      <c r="AG76" s="41" t="n">
        <v>0</v>
      </c>
      <c r="AH76" s="41" t="n">
        <v>5145011.85</v>
      </c>
      <c r="AI76" s="41" t="n">
        <v>0</v>
      </c>
      <c r="AJ76" s="41" t="n">
        <v>0</v>
      </c>
      <c r="AK76" s="41" t="n">
        <v>0</v>
      </c>
      <c r="AL76" s="41" t="n">
        <v>0</v>
      </c>
      <c r="AM76" s="41" t="n">
        <v>0</v>
      </c>
      <c r="AN76" s="41" t="n">
        <v>4370114.03</v>
      </c>
      <c r="AO76" s="41" t="n">
        <v>0</v>
      </c>
      <c r="AP76" s="41" t="n">
        <v>0</v>
      </c>
      <c r="AQ76" s="41" t="n">
        <v>820813.4</v>
      </c>
      <c r="AR76" s="41" t="n">
        <v>0</v>
      </c>
      <c r="AS76" s="41" t="n">
        <v>1940067.57</v>
      </c>
      <c r="AT76" s="41" t="n">
        <v>0</v>
      </c>
      <c r="AU76" s="41" t="n">
        <v>748427.5</v>
      </c>
      <c r="AV76" s="41" t="n">
        <v>58133606.33</v>
      </c>
    </row>
    <row r="77" customFormat="false" ht="12" hidden="false" customHeight="true" outlineLevel="0" collapsed="false">
      <c r="A77" s="35" t="s">
        <v>193</v>
      </c>
      <c r="B77" s="35" t="s">
        <v>174</v>
      </c>
      <c r="C77" s="44" t="s">
        <v>92</v>
      </c>
      <c r="D77" s="35" t="n">
        <v>6</v>
      </c>
      <c r="E77" s="41" t="n">
        <v>0</v>
      </c>
      <c r="F77" s="41" t="n">
        <v>0</v>
      </c>
      <c r="G77" s="41" t="n">
        <v>0</v>
      </c>
      <c r="H77" s="41" t="n">
        <v>0</v>
      </c>
      <c r="I77" s="41" t="n">
        <v>0</v>
      </c>
      <c r="J77" s="41" t="n">
        <v>0</v>
      </c>
      <c r="K77" s="41" t="n">
        <v>0</v>
      </c>
      <c r="L77" s="41" t="n">
        <v>0</v>
      </c>
      <c r="M77" s="41" t="n">
        <v>0</v>
      </c>
      <c r="N77" s="41" t="n">
        <v>0</v>
      </c>
      <c r="O77" s="41" t="n">
        <v>0</v>
      </c>
      <c r="P77" s="41" t="n">
        <v>0</v>
      </c>
      <c r="Q77" s="41" t="n">
        <v>0</v>
      </c>
      <c r="R77" s="41" t="n">
        <v>0</v>
      </c>
      <c r="S77" s="41" t="n">
        <v>0</v>
      </c>
      <c r="T77" s="41" t="n">
        <v>0</v>
      </c>
      <c r="U77" s="41" t="n">
        <v>0</v>
      </c>
      <c r="V77" s="41" t="n">
        <v>0</v>
      </c>
      <c r="W77" s="41" t="n">
        <v>0</v>
      </c>
      <c r="X77" s="41" t="n">
        <v>0</v>
      </c>
      <c r="Y77" s="41" t="n">
        <v>0</v>
      </c>
      <c r="Z77" s="41" t="n">
        <v>0</v>
      </c>
      <c r="AA77" s="41" t="n">
        <v>0</v>
      </c>
      <c r="AB77" s="41" t="n">
        <v>0</v>
      </c>
      <c r="AC77" s="41" t="n">
        <v>0</v>
      </c>
      <c r="AD77" s="41" t="n">
        <v>0</v>
      </c>
      <c r="AE77" s="41" t="n">
        <v>0</v>
      </c>
      <c r="AF77" s="41" t="n">
        <v>0</v>
      </c>
      <c r="AG77" s="41" t="n">
        <v>0</v>
      </c>
      <c r="AH77" s="41" t="n">
        <v>0</v>
      </c>
      <c r="AI77" s="41" t="n">
        <v>0</v>
      </c>
      <c r="AJ77" s="41" t="n">
        <v>0</v>
      </c>
      <c r="AK77" s="41" t="n">
        <v>0</v>
      </c>
      <c r="AL77" s="41" t="n">
        <v>0</v>
      </c>
      <c r="AM77" s="41" t="n">
        <v>0</v>
      </c>
      <c r="AN77" s="41" t="n">
        <v>0</v>
      </c>
      <c r="AO77" s="41" t="n">
        <v>0</v>
      </c>
      <c r="AP77" s="41" t="n">
        <v>0</v>
      </c>
      <c r="AQ77" s="41" t="n">
        <v>0</v>
      </c>
      <c r="AR77" s="41" t="n">
        <v>0</v>
      </c>
      <c r="AS77" s="41" t="n">
        <v>0</v>
      </c>
      <c r="AT77" s="41" t="n">
        <v>0</v>
      </c>
      <c r="AU77" s="41" t="n">
        <v>0</v>
      </c>
      <c r="AV77" s="41" t="n">
        <v>0</v>
      </c>
    </row>
    <row r="78" customFormat="false" ht="12" hidden="false" customHeight="true" outlineLevel="0" collapsed="false">
      <c r="A78" s="35" t="s">
        <v>194</v>
      </c>
      <c r="B78" s="35" t="s">
        <v>195</v>
      </c>
      <c r="C78" s="44" t="s">
        <v>92</v>
      </c>
      <c r="D78" s="35" t="n">
        <v>4</v>
      </c>
      <c r="E78" s="41" t="n">
        <v>0</v>
      </c>
      <c r="F78" s="41" t="n">
        <v>0</v>
      </c>
      <c r="G78" s="41" t="n">
        <v>10558412.49</v>
      </c>
      <c r="H78" s="41" t="n">
        <v>0</v>
      </c>
      <c r="I78" s="41" t="n">
        <v>5815565.23</v>
      </c>
      <c r="J78" s="41" t="n">
        <v>0</v>
      </c>
      <c r="K78" s="41" t="n">
        <v>62007494.09</v>
      </c>
      <c r="L78" s="41" t="n">
        <v>0</v>
      </c>
      <c r="M78" s="41" t="n">
        <v>0</v>
      </c>
      <c r="N78" s="41" t="n">
        <v>3210423.2</v>
      </c>
      <c r="O78" s="41" t="n">
        <v>0</v>
      </c>
      <c r="P78" s="41" t="n">
        <v>6618052.7</v>
      </c>
      <c r="Q78" s="41" t="n">
        <v>11600000</v>
      </c>
      <c r="R78" s="41" t="n">
        <v>0</v>
      </c>
      <c r="S78" s="41" t="n">
        <v>0</v>
      </c>
      <c r="T78" s="41" t="n">
        <v>14690000</v>
      </c>
      <c r="U78" s="41" t="n">
        <v>0</v>
      </c>
      <c r="V78" s="41" t="n">
        <v>59011736.58</v>
      </c>
      <c r="W78" s="41" t="n">
        <v>0</v>
      </c>
      <c r="X78" s="41" t="n">
        <v>0</v>
      </c>
      <c r="Y78" s="41" t="n">
        <v>0</v>
      </c>
      <c r="Z78" s="41" t="n">
        <v>54000513.96</v>
      </c>
      <c r="AA78" s="41" t="n">
        <v>43869629.66</v>
      </c>
      <c r="AB78" s="41" t="n">
        <v>177398</v>
      </c>
      <c r="AC78" s="41" t="n">
        <v>299988.64</v>
      </c>
      <c r="AD78" s="41" t="n">
        <v>0</v>
      </c>
      <c r="AE78" s="41" t="n">
        <v>0</v>
      </c>
      <c r="AF78" s="41" t="n">
        <v>13327229.74</v>
      </c>
      <c r="AG78" s="41" t="n">
        <v>11905422.15</v>
      </c>
      <c r="AH78" s="41" t="n">
        <v>0</v>
      </c>
      <c r="AI78" s="41" t="n">
        <v>0</v>
      </c>
      <c r="AJ78" s="41" t="n">
        <v>0</v>
      </c>
      <c r="AK78" s="41" t="n">
        <v>0</v>
      </c>
      <c r="AL78" s="41" t="n">
        <v>8927787.1</v>
      </c>
      <c r="AM78" s="41" t="n">
        <v>0</v>
      </c>
      <c r="AN78" s="41" t="n">
        <v>0</v>
      </c>
      <c r="AO78" s="41" t="n">
        <v>0</v>
      </c>
      <c r="AP78" s="41" t="n">
        <v>142992291.32</v>
      </c>
      <c r="AQ78" s="41" t="n">
        <v>0</v>
      </c>
      <c r="AR78" s="41" t="n">
        <v>1123804.24</v>
      </c>
      <c r="AS78" s="41" t="n">
        <v>0</v>
      </c>
      <c r="AT78" s="41" t="n">
        <v>87474951.85</v>
      </c>
      <c r="AU78" s="41" t="n">
        <v>12459929.27</v>
      </c>
      <c r="AV78" s="41" t="n">
        <v>550070630.22</v>
      </c>
    </row>
    <row r="79" customFormat="false" ht="12" hidden="false" customHeight="true" outlineLevel="0" collapsed="false">
      <c r="A79" s="35" t="s">
        <v>196</v>
      </c>
      <c r="B79" s="35" t="s">
        <v>144</v>
      </c>
      <c r="C79" s="44" t="s">
        <v>92</v>
      </c>
      <c r="D79" s="35" t="n">
        <v>6</v>
      </c>
      <c r="E79" s="41" t="n">
        <v>0</v>
      </c>
      <c r="F79" s="41" t="n">
        <v>0</v>
      </c>
      <c r="G79" s="41" t="n">
        <v>4126586.05</v>
      </c>
      <c r="H79" s="41" t="n">
        <v>0</v>
      </c>
      <c r="I79" s="41" t="n">
        <v>680511.59</v>
      </c>
      <c r="J79" s="41" t="n">
        <v>0</v>
      </c>
      <c r="K79" s="41" t="n">
        <v>517767.75</v>
      </c>
      <c r="L79" s="41" t="n">
        <v>0</v>
      </c>
      <c r="M79" s="41" t="n">
        <v>0</v>
      </c>
      <c r="N79" s="41" t="n">
        <v>0</v>
      </c>
      <c r="O79" s="41" t="n">
        <v>0</v>
      </c>
      <c r="P79" s="41" t="n">
        <v>603753.75</v>
      </c>
      <c r="Q79" s="41" t="n">
        <v>300000</v>
      </c>
      <c r="R79" s="41" t="n">
        <v>0</v>
      </c>
      <c r="S79" s="41" t="n">
        <v>0</v>
      </c>
      <c r="T79" s="41" t="n">
        <v>0</v>
      </c>
      <c r="U79" s="41" t="n">
        <v>0</v>
      </c>
      <c r="V79" s="41" t="n">
        <v>26607872.52</v>
      </c>
      <c r="W79" s="41" t="n">
        <v>0</v>
      </c>
      <c r="X79" s="41" t="n">
        <v>0</v>
      </c>
      <c r="Y79" s="41" t="n">
        <v>0</v>
      </c>
      <c r="Z79" s="41" t="n">
        <v>4504565.78</v>
      </c>
      <c r="AA79" s="41" t="n">
        <v>0</v>
      </c>
      <c r="AB79" s="41" t="n">
        <v>0</v>
      </c>
      <c r="AC79" s="41" t="n">
        <v>0</v>
      </c>
      <c r="AD79" s="41" t="n">
        <v>0</v>
      </c>
      <c r="AE79" s="41" t="n">
        <v>0</v>
      </c>
      <c r="AF79" s="41" t="n">
        <v>1557175.22</v>
      </c>
      <c r="AG79" s="41" t="n">
        <v>0</v>
      </c>
      <c r="AH79" s="41" t="n">
        <v>0</v>
      </c>
      <c r="AI79" s="41" t="n">
        <v>0</v>
      </c>
      <c r="AJ79" s="41" t="n">
        <v>0</v>
      </c>
      <c r="AK79" s="41" t="n">
        <v>0</v>
      </c>
      <c r="AL79" s="41" t="n">
        <v>575621.61</v>
      </c>
      <c r="AM79" s="41" t="n">
        <v>0</v>
      </c>
      <c r="AN79" s="41" t="n">
        <v>0</v>
      </c>
      <c r="AO79" s="41" t="n">
        <v>0</v>
      </c>
      <c r="AP79" s="41" t="n">
        <v>35414808.52</v>
      </c>
      <c r="AQ79" s="41" t="n">
        <v>0</v>
      </c>
      <c r="AR79" s="41" t="n">
        <v>0</v>
      </c>
      <c r="AS79" s="41" t="n">
        <v>0</v>
      </c>
      <c r="AT79" s="41" t="n">
        <v>9552594.39</v>
      </c>
      <c r="AU79" s="41" t="n">
        <v>519885.12</v>
      </c>
      <c r="AV79" s="41" t="n">
        <v>84961142.3</v>
      </c>
    </row>
    <row r="80" customFormat="false" ht="12" hidden="false" customHeight="true" outlineLevel="0" collapsed="false">
      <c r="A80" s="35" t="s">
        <v>197</v>
      </c>
      <c r="B80" s="35" t="s">
        <v>146</v>
      </c>
      <c r="C80" s="44" t="s">
        <v>92</v>
      </c>
      <c r="D80" s="35" t="n">
        <v>6</v>
      </c>
      <c r="E80" s="41" t="n">
        <v>0</v>
      </c>
      <c r="F80" s="41" t="n">
        <v>0</v>
      </c>
      <c r="G80" s="41" t="n">
        <v>3620507.32</v>
      </c>
      <c r="H80" s="41" t="n">
        <v>0</v>
      </c>
      <c r="I80" s="41" t="n">
        <v>915109.95</v>
      </c>
      <c r="J80" s="41" t="n">
        <v>0</v>
      </c>
      <c r="K80" s="41" t="n">
        <v>4200000</v>
      </c>
      <c r="L80" s="41" t="n">
        <v>0</v>
      </c>
      <c r="M80" s="41" t="n">
        <v>0</v>
      </c>
      <c r="N80" s="41" t="n">
        <v>0</v>
      </c>
      <c r="O80" s="41" t="n">
        <v>0</v>
      </c>
      <c r="P80" s="41" t="n">
        <v>1129976.55</v>
      </c>
      <c r="Q80" s="41" t="n">
        <v>850000</v>
      </c>
      <c r="R80" s="41" t="n">
        <v>0</v>
      </c>
      <c r="S80" s="41" t="n">
        <v>0</v>
      </c>
      <c r="T80" s="41" t="n">
        <v>1500000</v>
      </c>
      <c r="U80" s="41" t="n">
        <v>0</v>
      </c>
      <c r="V80" s="41" t="n">
        <v>5166987.89</v>
      </c>
      <c r="W80" s="41" t="n">
        <v>0</v>
      </c>
      <c r="X80" s="41" t="n">
        <v>0</v>
      </c>
      <c r="Y80" s="41" t="n">
        <v>0</v>
      </c>
      <c r="Z80" s="41" t="n">
        <v>8853958.76</v>
      </c>
      <c r="AA80" s="41" t="n">
        <v>0</v>
      </c>
      <c r="AB80" s="41" t="n">
        <v>0</v>
      </c>
      <c r="AC80" s="41" t="n">
        <v>0</v>
      </c>
      <c r="AD80" s="41" t="n">
        <v>0</v>
      </c>
      <c r="AE80" s="41" t="n">
        <v>0</v>
      </c>
      <c r="AF80" s="41" t="n">
        <v>1063506.12</v>
      </c>
      <c r="AG80" s="41" t="n">
        <v>316872.71</v>
      </c>
      <c r="AH80" s="41" t="n">
        <v>0</v>
      </c>
      <c r="AI80" s="41" t="n">
        <v>0</v>
      </c>
      <c r="AJ80" s="41" t="n">
        <v>0</v>
      </c>
      <c r="AK80" s="41" t="n">
        <v>0</v>
      </c>
      <c r="AL80" s="41" t="n">
        <v>2066746.88</v>
      </c>
      <c r="AM80" s="41" t="n">
        <v>0</v>
      </c>
      <c r="AN80" s="41" t="n">
        <v>0</v>
      </c>
      <c r="AO80" s="41" t="n">
        <v>0</v>
      </c>
      <c r="AP80" s="41" t="n">
        <v>40013736.95</v>
      </c>
      <c r="AQ80" s="41" t="n">
        <v>0</v>
      </c>
      <c r="AR80" s="41" t="n">
        <v>0</v>
      </c>
      <c r="AS80" s="41" t="n">
        <v>0</v>
      </c>
      <c r="AT80" s="41" t="n">
        <v>35820704.83</v>
      </c>
      <c r="AU80" s="41" t="n">
        <v>258959.5</v>
      </c>
      <c r="AV80" s="41" t="n">
        <v>105777067.46</v>
      </c>
    </row>
    <row r="81" customFormat="false" ht="12" hidden="false" customHeight="true" outlineLevel="0" collapsed="false">
      <c r="A81" s="35" t="s">
        <v>198</v>
      </c>
      <c r="B81" s="35" t="s">
        <v>148</v>
      </c>
      <c r="C81" s="44" t="s">
        <v>92</v>
      </c>
      <c r="D81" s="35" t="n">
        <v>6</v>
      </c>
      <c r="E81" s="41" t="n">
        <v>0</v>
      </c>
      <c r="F81" s="41" t="n">
        <v>0</v>
      </c>
      <c r="G81" s="41" t="n">
        <v>2811319.12</v>
      </c>
      <c r="H81" s="41" t="n">
        <v>0</v>
      </c>
      <c r="I81" s="41" t="n">
        <v>613578.54</v>
      </c>
      <c r="J81" s="41" t="n">
        <v>0</v>
      </c>
      <c r="K81" s="41" t="n">
        <v>3771632.1</v>
      </c>
      <c r="L81" s="41" t="n">
        <v>0</v>
      </c>
      <c r="M81" s="41" t="n">
        <v>0</v>
      </c>
      <c r="N81" s="41" t="n">
        <v>0</v>
      </c>
      <c r="O81" s="41" t="n">
        <v>0</v>
      </c>
      <c r="P81" s="41" t="n">
        <v>0</v>
      </c>
      <c r="Q81" s="41" t="n">
        <v>2230000</v>
      </c>
      <c r="R81" s="41" t="n">
        <v>0</v>
      </c>
      <c r="S81" s="41" t="n">
        <v>0</v>
      </c>
      <c r="T81" s="41" t="n">
        <v>0</v>
      </c>
      <c r="U81" s="41" t="n">
        <v>0</v>
      </c>
      <c r="V81" s="41" t="n">
        <v>0</v>
      </c>
      <c r="W81" s="41" t="n">
        <v>0</v>
      </c>
      <c r="X81" s="41" t="n">
        <v>0</v>
      </c>
      <c r="Y81" s="41" t="n">
        <v>0</v>
      </c>
      <c r="Z81" s="41" t="n">
        <v>9369524.36</v>
      </c>
      <c r="AA81" s="41" t="n">
        <v>1120000</v>
      </c>
      <c r="AB81" s="41" t="n">
        <v>0</v>
      </c>
      <c r="AC81" s="41" t="n">
        <v>0</v>
      </c>
      <c r="AD81" s="41" t="n">
        <v>0</v>
      </c>
      <c r="AE81" s="41" t="n">
        <v>0</v>
      </c>
      <c r="AF81" s="41" t="n">
        <v>799484.74</v>
      </c>
      <c r="AG81" s="41" t="n">
        <v>1244250.21</v>
      </c>
      <c r="AH81" s="41" t="n">
        <v>0</v>
      </c>
      <c r="AI81" s="41" t="n">
        <v>0</v>
      </c>
      <c r="AJ81" s="41" t="n">
        <v>0</v>
      </c>
      <c r="AK81" s="41" t="n">
        <v>0</v>
      </c>
      <c r="AL81" s="41" t="n">
        <v>1307219.3</v>
      </c>
      <c r="AM81" s="41" t="n">
        <v>0</v>
      </c>
      <c r="AN81" s="41" t="n">
        <v>0</v>
      </c>
      <c r="AO81" s="41" t="n">
        <v>0</v>
      </c>
      <c r="AP81" s="41" t="n">
        <v>18510441.67</v>
      </c>
      <c r="AQ81" s="41" t="n">
        <v>0</v>
      </c>
      <c r="AR81" s="41" t="n">
        <v>506443.94</v>
      </c>
      <c r="AS81" s="41" t="n">
        <v>0</v>
      </c>
      <c r="AT81" s="41" t="n">
        <v>16403332.61</v>
      </c>
      <c r="AU81" s="41" t="n">
        <v>1271231.54</v>
      </c>
      <c r="AV81" s="41" t="n">
        <v>59958458.13</v>
      </c>
    </row>
    <row r="82" customFormat="false" ht="12" hidden="false" customHeight="true" outlineLevel="0" collapsed="false">
      <c r="A82" s="35" t="s">
        <v>199</v>
      </c>
      <c r="B82" s="35" t="s">
        <v>200</v>
      </c>
      <c r="C82" s="44" t="s">
        <v>92</v>
      </c>
      <c r="D82" s="35" t="n">
        <v>6</v>
      </c>
      <c r="E82" s="41" t="n">
        <v>0</v>
      </c>
      <c r="F82" s="41" t="n">
        <v>0</v>
      </c>
      <c r="G82" s="41" t="n">
        <v>0</v>
      </c>
      <c r="H82" s="41" t="n">
        <v>0</v>
      </c>
      <c r="I82" s="41" t="n">
        <v>500000</v>
      </c>
      <c r="J82" s="41" t="n">
        <v>0</v>
      </c>
      <c r="K82" s="41" t="n">
        <v>9702015.15</v>
      </c>
      <c r="L82" s="41" t="n">
        <v>0</v>
      </c>
      <c r="M82" s="41" t="n">
        <v>0</v>
      </c>
      <c r="N82" s="41" t="n">
        <v>0</v>
      </c>
      <c r="O82" s="41" t="n">
        <v>0</v>
      </c>
      <c r="P82" s="41" t="n">
        <v>0</v>
      </c>
      <c r="Q82" s="41" t="n">
        <v>0</v>
      </c>
      <c r="R82" s="41" t="n">
        <v>0</v>
      </c>
      <c r="S82" s="41" t="n">
        <v>0</v>
      </c>
      <c r="T82" s="41" t="n">
        <v>0</v>
      </c>
      <c r="U82" s="41" t="n">
        <v>0</v>
      </c>
      <c r="V82" s="41" t="n">
        <v>0</v>
      </c>
      <c r="W82" s="41" t="n">
        <v>0</v>
      </c>
      <c r="X82" s="41" t="n">
        <v>0</v>
      </c>
      <c r="Y82" s="41" t="n">
        <v>0</v>
      </c>
      <c r="Z82" s="41" t="n">
        <v>500000</v>
      </c>
      <c r="AA82" s="41" t="n">
        <v>807824.29</v>
      </c>
      <c r="AB82" s="41" t="n">
        <v>0</v>
      </c>
      <c r="AC82" s="41" t="n">
        <v>0</v>
      </c>
      <c r="AD82" s="41" t="n">
        <v>0</v>
      </c>
      <c r="AE82" s="41" t="n">
        <v>0</v>
      </c>
      <c r="AF82" s="41" t="n">
        <v>0</v>
      </c>
      <c r="AG82" s="41" t="n">
        <v>0</v>
      </c>
      <c r="AH82" s="41" t="n">
        <v>0</v>
      </c>
      <c r="AI82" s="41" t="n">
        <v>0</v>
      </c>
      <c r="AJ82" s="41" t="n">
        <v>0</v>
      </c>
      <c r="AK82" s="41" t="n">
        <v>0</v>
      </c>
      <c r="AL82" s="41" t="n">
        <v>0</v>
      </c>
      <c r="AM82" s="41" t="n">
        <v>0</v>
      </c>
      <c r="AN82" s="41" t="n">
        <v>0</v>
      </c>
      <c r="AO82" s="41" t="n">
        <v>0</v>
      </c>
      <c r="AP82" s="41" t="n">
        <v>4863.04</v>
      </c>
      <c r="AQ82" s="41" t="n">
        <v>0</v>
      </c>
      <c r="AR82" s="41" t="n">
        <v>0</v>
      </c>
      <c r="AS82" s="41" t="n">
        <v>0</v>
      </c>
      <c r="AT82" s="41" t="n">
        <v>0</v>
      </c>
      <c r="AU82" s="41" t="n">
        <v>0</v>
      </c>
      <c r="AV82" s="41" t="n">
        <v>11514702.48</v>
      </c>
    </row>
    <row r="83" customFormat="false" ht="12" hidden="false" customHeight="true" outlineLevel="0" collapsed="false">
      <c r="A83" s="35" t="s">
        <v>201</v>
      </c>
      <c r="B83" s="35" t="s">
        <v>202</v>
      </c>
      <c r="C83" s="44" t="s">
        <v>92</v>
      </c>
      <c r="D83" s="35" t="n">
        <v>6</v>
      </c>
      <c r="E83" s="41" t="n">
        <v>0</v>
      </c>
      <c r="F83" s="41" t="n">
        <v>0</v>
      </c>
      <c r="G83" s="41" t="n">
        <v>0</v>
      </c>
      <c r="H83" s="41" t="n">
        <v>0</v>
      </c>
      <c r="I83" s="41" t="n">
        <v>0</v>
      </c>
      <c r="J83" s="41" t="n">
        <v>0</v>
      </c>
      <c r="K83" s="41" t="n">
        <v>2082128.72</v>
      </c>
      <c r="L83" s="41" t="n">
        <v>0</v>
      </c>
      <c r="M83" s="41" t="n">
        <v>0</v>
      </c>
      <c r="N83" s="41" t="n">
        <v>0</v>
      </c>
      <c r="O83" s="41" t="n">
        <v>0</v>
      </c>
      <c r="P83" s="41" t="n">
        <v>0</v>
      </c>
      <c r="Q83" s="41" t="n">
        <v>0</v>
      </c>
      <c r="R83" s="41" t="n">
        <v>0</v>
      </c>
      <c r="S83" s="41" t="n">
        <v>0</v>
      </c>
      <c r="T83" s="41" t="n">
        <v>0</v>
      </c>
      <c r="U83" s="41" t="n">
        <v>0</v>
      </c>
      <c r="V83" s="41" t="n">
        <v>0</v>
      </c>
      <c r="W83" s="41" t="n">
        <v>0</v>
      </c>
      <c r="X83" s="41" t="n">
        <v>0</v>
      </c>
      <c r="Y83" s="41" t="n">
        <v>0</v>
      </c>
      <c r="Z83" s="41" t="n">
        <v>0</v>
      </c>
      <c r="AA83" s="41" t="n">
        <v>0</v>
      </c>
      <c r="AB83" s="41" t="n">
        <v>0</v>
      </c>
      <c r="AC83" s="41" t="n">
        <v>0</v>
      </c>
      <c r="AD83" s="41" t="n">
        <v>0</v>
      </c>
      <c r="AE83" s="41" t="n">
        <v>0</v>
      </c>
      <c r="AF83" s="41" t="n">
        <v>0</v>
      </c>
      <c r="AG83" s="41" t="n">
        <v>0</v>
      </c>
      <c r="AH83" s="41" t="n">
        <v>0</v>
      </c>
      <c r="AI83" s="41" t="n">
        <v>0</v>
      </c>
      <c r="AJ83" s="41" t="n">
        <v>0</v>
      </c>
      <c r="AK83" s="41" t="n">
        <v>0</v>
      </c>
      <c r="AL83" s="41" t="n">
        <v>0</v>
      </c>
      <c r="AM83" s="41" t="n">
        <v>0</v>
      </c>
      <c r="AN83" s="41" t="n">
        <v>0</v>
      </c>
      <c r="AO83" s="41" t="n">
        <v>0</v>
      </c>
      <c r="AP83" s="41" t="n">
        <v>0</v>
      </c>
      <c r="AQ83" s="41" t="n">
        <v>0</v>
      </c>
      <c r="AR83" s="41" t="n">
        <v>0</v>
      </c>
      <c r="AS83" s="41" t="n">
        <v>0</v>
      </c>
      <c r="AT83" s="41" t="n">
        <v>0</v>
      </c>
      <c r="AU83" s="41" t="n">
        <v>0</v>
      </c>
      <c r="AV83" s="41" t="n">
        <v>2082128.72</v>
      </c>
    </row>
    <row r="84" customFormat="false" ht="12" hidden="false" customHeight="true" outlineLevel="0" collapsed="false">
      <c r="A84" s="35" t="s">
        <v>203</v>
      </c>
      <c r="B84" s="35" t="s">
        <v>204</v>
      </c>
      <c r="C84" s="44" t="s">
        <v>92</v>
      </c>
      <c r="D84" s="35" t="n">
        <v>6</v>
      </c>
      <c r="E84" s="41" t="n">
        <v>0</v>
      </c>
      <c r="F84" s="41" t="n">
        <v>0</v>
      </c>
      <c r="G84" s="41" t="n">
        <v>0</v>
      </c>
      <c r="H84" s="41" t="n">
        <v>0</v>
      </c>
      <c r="I84" s="41" t="n">
        <v>0</v>
      </c>
      <c r="J84" s="41" t="n">
        <v>0</v>
      </c>
      <c r="K84" s="41" t="n">
        <v>0</v>
      </c>
      <c r="L84" s="41" t="n">
        <v>0</v>
      </c>
      <c r="M84" s="41" t="n">
        <v>0</v>
      </c>
      <c r="N84" s="41" t="n">
        <v>0</v>
      </c>
      <c r="O84" s="41" t="n">
        <v>0</v>
      </c>
      <c r="P84" s="41" t="n">
        <v>0</v>
      </c>
      <c r="Q84" s="41" t="n">
        <v>0</v>
      </c>
      <c r="R84" s="41" t="n">
        <v>0</v>
      </c>
      <c r="S84" s="41" t="n">
        <v>0</v>
      </c>
      <c r="T84" s="41" t="n">
        <v>0</v>
      </c>
      <c r="U84" s="41" t="n">
        <v>0</v>
      </c>
      <c r="V84" s="41" t="n">
        <v>0</v>
      </c>
      <c r="W84" s="41" t="n">
        <v>0</v>
      </c>
      <c r="X84" s="41" t="n">
        <v>0</v>
      </c>
      <c r="Y84" s="41" t="n">
        <v>0</v>
      </c>
      <c r="Z84" s="41" t="n">
        <v>0</v>
      </c>
      <c r="AA84" s="41" t="n">
        <v>0</v>
      </c>
      <c r="AB84" s="41" t="n">
        <v>0</v>
      </c>
      <c r="AC84" s="41" t="n">
        <v>0</v>
      </c>
      <c r="AD84" s="41" t="n">
        <v>0</v>
      </c>
      <c r="AE84" s="41" t="n">
        <v>0</v>
      </c>
      <c r="AF84" s="41" t="n">
        <v>0</v>
      </c>
      <c r="AG84" s="41" t="n">
        <v>0</v>
      </c>
      <c r="AH84" s="41" t="n">
        <v>0</v>
      </c>
      <c r="AI84" s="41" t="n">
        <v>0</v>
      </c>
      <c r="AJ84" s="41" t="n">
        <v>0</v>
      </c>
      <c r="AK84" s="41" t="n">
        <v>0</v>
      </c>
      <c r="AL84" s="41" t="n">
        <v>0</v>
      </c>
      <c r="AM84" s="41" t="n">
        <v>0</v>
      </c>
      <c r="AN84" s="41" t="n">
        <v>0</v>
      </c>
      <c r="AO84" s="41" t="n">
        <v>0</v>
      </c>
      <c r="AP84" s="41" t="n">
        <v>0</v>
      </c>
      <c r="AQ84" s="41" t="n">
        <v>0</v>
      </c>
      <c r="AR84" s="41" t="n">
        <v>0</v>
      </c>
      <c r="AS84" s="41" t="n">
        <v>0</v>
      </c>
      <c r="AT84" s="41" t="n">
        <v>0</v>
      </c>
      <c r="AU84" s="41" t="n">
        <v>0</v>
      </c>
      <c r="AV84" s="41" t="n">
        <v>0</v>
      </c>
    </row>
    <row r="85" customFormat="false" ht="12" hidden="false" customHeight="true" outlineLevel="0" collapsed="false">
      <c r="A85" s="35" t="s">
        <v>205</v>
      </c>
      <c r="B85" s="35" t="s">
        <v>206</v>
      </c>
      <c r="C85" s="44" t="s">
        <v>92</v>
      </c>
      <c r="D85" s="35" t="n">
        <v>6</v>
      </c>
      <c r="E85" s="41" t="n">
        <v>0</v>
      </c>
      <c r="F85" s="41" t="n">
        <v>0</v>
      </c>
      <c r="G85" s="41" t="n">
        <v>0</v>
      </c>
      <c r="H85" s="41" t="n">
        <v>0</v>
      </c>
      <c r="I85" s="41" t="n">
        <v>0</v>
      </c>
      <c r="J85" s="41" t="n">
        <v>0</v>
      </c>
      <c r="K85" s="41" t="n">
        <v>0</v>
      </c>
      <c r="L85" s="41" t="n">
        <v>0</v>
      </c>
      <c r="M85" s="41" t="n">
        <v>0</v>
      </c>
      <c r="N85" s="41" t="n">
        <v>0</v>
      </c>
      <c r="O85" s="41" t="n">
        <v>0</v>
      </c>
      <c r="P85" s="41" t="n">
        <v>0</v>
      </c>
      <c r="Q85" s="41" t="n">
        <v>0</v>
      </c>
      <c r="R85" s="41" t="n">
        <v>0</v>
      </c>
      <c r="S85" s="41" t="n">
        <v>0</v>
      </c>
      <c r="T85" s="41" t="n">
        <v>0</v>
      </c>
      <c r="U85" s="41" t="n">
        <v>0</v>
      </c>
      <c r="V85" s="41" t="n">
        <v>0</v>
      </c>
      <c r="W85" s="41" t="n">
        <v>0</v>
      </c>
      <c r="X85" s="41" t="n">
        <v>0</v>
      </c>
      <c r="Y85" s="41" t="n">
        <v>0</v>
      </c>
      <c r="Z85" s="41" t="n">
        <v>0</v>
      </c>
      <c r="AA85" s="41" t="n">
        <v>0</v>
      </c>
      <c r="AB85" s="41" t="n">
        <v>0</v>
      </c>
      <c r="AC85" s="41" t="n">
        <v>0</v>
      </c>
      <c r="AD85" s="41" t="n">
        <v>0</v>
      </c>
      <c r="AE85" s="41" t="n">
        <v>0</v>
      </c>
      <c r="AF85" s="41" t="n">
        <v>0</v>
      </c>
      <c r="AG85" s="41" t="n">
        <v>0</v>
      </c>
      <c r="AH85" s="41" t="n">
        <v>0</v>
      </c>
      <c r="AI85" s="41" t="n">
        <v>0</v>
      </c>
      <c r="AJ85" s="41" t="n">
        <v>0</v>
      </c>
      <c r="AK85" s="41" t="n">
        <v>0</v>
      </c>
      <c r="AL85" s="41" t="n">
        <v>0</v>
      </c>
      <c r="AM85" s="41" t="n">
        <v>0</v>
      </c>
      <c r="AN85" s="41" t="n">
        <v>0</v>
      </c>
      <c r="AO85" s="41" t="n">
        <v>0</v>
      </c>
      <c r="AP85" s="41" t="n">
        <v>0</v>
      </c>
      <c r="AQ85" s="41" t="n">
        <v>0</v>
      </c>
      <c r="AR85" s="41" t="n">
        <v>0</v>
      </c>
      <c r="AS85" s="41" t="n">
        <v>0</v>
      </c>
      <c r="AT85" s="41" t="n">
        <v>0</v>
      </c>
      <c r="AU85" s="41" t="n">
        <v>0</v>
      </c>
      <c r="AV85" s="41" t="n">
        <v>0</v>
      </c>
    </row>
    <row r="86" customFormat="false" ht="12" hidden="false" customHeight="true" outlineLevel="0" collapsed="false">
      <c r="A86" s="35" t="s">
        <v>207</v>
      </c>
      <c r="B86" s="35" t="s">
        <v>208</v>
      </c>
      <c r="C86" s="44" t="s">
        <v>92</v>
      </c>
      <c r="D86" s="35" t="n">
        <v>6</v>
      </c>
      <c r="E86" s="41" t="n">
        <v>0</v>
      </c>
      <c r="F86" s="41" t="n">
        <v>0</v>
      </c>
      <c r="G86" s="41" t="n">
        <v>0</v>
      </c>
      <c r="H86" s="41" t="n">
        <v>0</v>
      </c>
      <c r="I86" s="41" t="n">
        <v>0</v>
      </c>
      <c r="J86" s="41" t="n">
        <v>0</v>
      </c>
      <c r="K86" s="41" t="n">
        <v>0</v>
      </c>
      <c r="L86" s="41" t="n">
        <v>0</v>
      </c>
      <c r="M86" s="41" t="n">
        <v>0</v>
      </c>
      <c r="N86" s="41" t="n">
        <v>0</v>
      </c>
      <c r="O86" s="41" t="n">
        <v>0</v>
      </c>
      <c r="P86" s="41" t="n">
        <v>0</v>
      </c>
      <c r="Q86" s="41" t="n">
        <v>0</v>
      </c>
      <c r="R86" s="41" t="n">
        <v>0</v>
      </c>
      <c r="S86" s="41" t="n">
        <v>0</v>
      </c>
      <c r="T86" s="41" t="n">
        <v>0</v>
      </c>
      <c r="U86" s="41" t="n">
        <v>0</v>
      </c>
      <c r="V86" s="41" t="n">
        <v>0</v>
      </c>
      <c r="W86" s="41" t="n">
        <v>0</v>
      </c>
      <c r="X86" s="41" t="n">
        <v>0</v>
      </c>
      <c r="Y86" s="41" t="n">
        <v>0</v>
      </c>
      <c r="Z86" s="41" t="n">
        <v>0</v>
      </c>
      <c r="AA86" s="41" t="n">
        <v>0</v>
      </c>
      <c r="AB86" s="41" t="n">
        <v>0</v>
      </c>
      <c r="AC86" s="41" t="n">
        <v>0</v>
      </c>
      <c r="AD86" s="41" t="n">
        <v>0</v>
      </c>
      <c r="AE86" s="41" t="n">
        <v>0</v>
      </c>
      <c r="AF86" s="41" t="n">
        <v>0</v>
      </c>
      <c r="AG86" s="41" t="n">
        <v>0</v>
      </c>
      <c r="AH86" s="41" t="n">
        <v>0</v>
      </c>
      <c r="AI86" s="41" t="n">
        <v>0</v>
      </c>
      <c r="AJ86" s="41" t="n">
        <v>0</v>
      </c>
      <c r="AK86" s="41" t="n">
        <v>0</v>
      </c>
      <c r="AL86" s="41" t="n">
        <v>0</v>
      </c>
      <c r="AM86" s="41" t="n">
        <v>0</v>
      </c>
      <c r="AN86" s="41" t="n">
        <v>0</v>
      </c>
      <c r="AO86" s="41" t="n">
        <v>0</v>
      </c>
      <c r="AP86" s="41" t="n">
        <v>0</v>
      </c>
      <c r="AQ86" s="41" t="n">
        <v>0</v>
      </c>
      <c r="AR86" s="41" t="n">
        <v>0</v>
      </c>
      <c r="AS86" s="41" t="n">
        <v>0</v>
      </c>
      <c r="AT86" s="41" t="n">
        <v>0</v>
      </c>
      <c r="AU86" s="41" t="n">
        <v>0</v>
      </c>
      <c r="AV86" s="41" t="n">
        <v>0</v>
      </c>
    </row>
    <row r="87" customFormat="false" ht="12" hidden="false" customHeight="true" outlineLevel="0" collapsed="false">
      <c r="A87" s="35" t="s">
        <v>209</v>
      </c>
      <c r="B87" s="35" t="s">
        <v>154</v>
      </c>
      <c r="C87" s="44" t="s">
        <v>92</v>
      </c>
      <c r="D87" s="35" t="n">
        <v>6</v>
      </c>
      <c r="E87" s="41" t="n">
        <v>0</v>
      </c>
      <c r="F87" s="41" t="n">
        <v>0</v>
      </c>
      <c r="G87" s="41" t="n">
        <v>0</v>
      </c>
      <c r="H87" s="41" t="n">
        <v>0</v>
      </c>
      <c r="I87" s="41" t="n">
        <v>687844.27</v>
      </c>
      <c r="J87" s="41" t="n">
        <v>0</v>
      </c>
      <c r="K87" s="41" t="n">
        <v>5215691.3</v>
      </c>
      <c r="L87" s="41" t="n">
        <v>0</v>
      </c>
      <c r="M87" s="41" t="n">
        <v>0</v>
      </c>
      <c r="N87" s="41" t="n">
        <v>1115148.05</v>
      </c>
      <c r="O87" s="41" t="n">
        <v>0</v>
      </c>
      <c r="P87" s="41" t="n">
        <v>1571891.98</v>
      </c>
      <c r="Q87" s="41" t="n">
        <v>3520000</v>
      </c>
      <c r="R87" s="41" t="n">
        <v>0</v>
      </c>
      <c r="S87" s="41" t="n">
        <v>0</v>
      </c>
      <c r="T87" s="41" t="n">
        <v>5000000</v>
      </c>
      <c r="U87" s="41" t="n">
        <v>0</v>
      </c>
      <c r="V87" s="41" t="n">
        <v>17871315.63</v>
      </c>
      <c r="W87" s="41" t="n">
        <v>0</v>
      </c>
      <c r="X87" s="41" t="n">
        <v>0</v>
      </c>
      <c r="Y87" s="41" t="n">
        <v>0</v>
      </c>
      <c r="Z87" s="41" t="n">
        <v>7417105.4</v>
      </c>
      <c r="AA87" s="41" t="n">
        <v>5747624</v>
      </c>
      <c r="AB87" s="41" t="n">
        <v>177398</v>
      </c>
      <c r="AC87" s="41" t="n">
        <v>299988.64</v>
      </c>
      <c r="AD87" s="41" t="n">
        <v>0</v>
      </c>
      <c r="AE87" s="41" t="n">
        <v>0</v>
      </c>
      <c r="AF87" s="41" t="n">
        <v>2376476.74</v>
      </c>
      <c r="AG87" s="41" t="n">
        <v>1505065.28</v>
      </c>
      <c r="AH87" s="41" t="n">
        <v>0</v>
      </c>
      <c r="AI87" s="41" t="n">
        <v>0</v>
      </c>
      <c r="AJ87" s="41" t="n">
        <v>0</v>
      </c>
      <c r="AK87" s="41" t="n">
        <v>0</v>
      </c>
      <c r="AL87" s="41" t="n">
        <v>700000</v>
      </c>
      <c r="AM87" s="41" t="n">
        <v>0</v>
      </c>
      <c r="AN87" s="41" t="n">
        <v>0</v>
      </c>
      <c r="AO87" s="41" t="n">
        <v>0</v>
      </c>
      <c r="AP87" s="41" t="n">
        <v>8594155.19</v>
      </c>
      <c r="AQ87" s="41" t="n">
        <v>0</v>
      </c>
      <c r="AR87" s="41" t="n">
        <v>617360.3</v>
      </c>
      <c r="AS87" s="41" t="n">
        <v>0</v>
      </c>
      <c r="AT87" s="41" t="n">
        <v>12106702.09</v>
      </c>
      <c r="AU87" s="41" t="n">
        <v>2270735.17</v>
      </c>
      <c r="AV87" s="41" t="n">
        <v>76794502.04</v>
      </c>
    </row>
    <row r="88" customFormat="false" ht="12" hidden="false" customHeight="true" outlineLevel="0" collapsed="false">
      <c r="A88" s="35" t="s">
        <v>210</v>
      </c>
      <c r="B88" s="35" t="s">
        <v>156</v>
      </c>
      <c r="C88" s="44" t="s">
        <v>92</v>
      </c>
      <c r="D88" s="35" t="n">
        <v>6</v>
      </c>
      <c r="E88" s="41" t="n">
        <v>0</v>
      </c>
      <c r="F88" s="41" t="n">
        <v>0</v>
      </c>
      <c r="G88" s="41" t="n">
        <v>0</v>
      </c>
      <c r="H88" s="41" t="n">
        <v>0</v>
      </c>
      <c r="I88" s="41" t="n">
        <v>1080281.64</v>
      </c>
      <c r="J88" s="41" t="n">
        <v>0</v>
      </c>
      <c r="K88" s="41" t="n">
        <v>16314577.81</v>
      </c>
      <c r="L88" s="41" t="n">
        <v>0</v>
      </c>
      <c r="M88" s="41" t="n">
        <v>0</v>
      </c>
      <c r="N88" s="41" t="n">
        <v>1740759.1</v>
      </c>
      <c r="O88" s="41" t="n">
        <v>0</v>
      </c>
      <c r="P88" s="41" t="n">
        <v>2312430.42</v>
      </c>
      <c r="Q88" s="41" t="n">
        <v>2000000</v>
      </c>
      <c r="R88" s="41" t="n">
        <v>0</v>
      </c>
      <c r="S88" s="41" t="n">
        <v>0</v>
      </c>
      <c r="T88" s="41" t="n">
        <v>8190000</v>
      </c>
      <c r="U88" s="41" t="n">
        <v>0</v>
      </c>
      <c r="V88" s="41" t="n">
        <v>8899483.95</v>
      </c>
      <c r="W88" s="41" t="n">
        <v>0</v>
      </c>
      <c r="X88" s="41" t="n">
        <v>0</v>
      </c>
      <c r="Y88" s="41" t="n">
        <v>0</v>
      </c>
      <c r="Z88" s="41" t="n">
        <v>13300997.93</v>
      </c>
      <c r="AA88" s="41" t="n">
        <v>14320505.56</v>
      </c>
      <c r="AB88" s="41" t="n">
        <v>0</v>
      </c>
      <c r="AC88" s="41" t="n">
        <v>0</v>
      </c>
      <c r="AD88" s="41" t="n">
        <v>0</v>
      </c>
      <c r="AE88" s="41" t="n">
        <v>0</v>
      </c>
      <c r="AF88" s="41" t="n">
        <v>4557959.31</v>
      </c>
      <c r="AG88" s="41" t="n">
        <v>4670257.07</v>
      </c>
      <c r="AH88" s="41" t="n">
        <v>0</v>
      </c>
      <c r="AI88" s="41" t="n">
        <v>0</v>
      </c>
      <c r="AJ88" s="41" t="n">
        <v>0</v>
      </c>
      <c r="AK88" s="41" t="n">
        <v>0</v>
      </c>
      <c r="AL88" s="41" t="n">
        <v>2743287.42</v>
      </c>
      <c r="AM88" s="41" t="n">
        <v>0</v>
      </c>
      <c r="AN88" s="41" t="n">
        <v>0</v>
      </c>
      <c r="AO88" s="41" t="n">
        <v>0</v>
      </c>
      <c r="AP88" s="41" t="n">
        <v>19191863</v>
      </c>
      <c r="AQ88" s="41" t="n">
        <v>0</v>
      </c>
      <c r="AR88" s="41" t="n">
        <v>0</v>
      </c>
      <c r="AS88" s="41" t="n">
        <v>0</v>
      </c>
      <c r="AT88" s="41" t="n">
        <v>13591617.93</v>
      </c>
      <c r="AU88" s="41" t="n">
        <v>3397605.15</v>
      </c>
      <c r="AV88" s="41" t="n">
        <v>116311626.29</v>
      </c>
    </row>
    <row r="89" customFormat="false" ht="12" hidden="false" customHeight="true" outlineLevel="0" collapsed="false">
      <c r="A89" s="35" t="s">
        <v>211</v>
      </c>
      <c r="B89" s="35" t="s">
        <v>158</v>
      </c>
      <c r="C89" s="44" t="s">
        <v>92</v>
      </c>
      <c r="D89" s="35" t="n">
        <v>6</v>
      </c>
      <c r="E89" s="41" t="n">
        <v>0</v>
      </c>
      <c r="F89" s="41" t="n">
        <v>0</v>
      </c>
      <c r="G89" s="41" t="n">
        <v>0</v>
      </c>
      <c r="H89" s="41" t="n">
        <v>0</v>
      </c>
      <c r="I89" s="41" t="n">
        <v>1088239.24</v>
      </c>
      <c r="J89" s="41" t="n">
        <v>0</v>
      </c>
      <c r="K89" s="41" t="n">
        <v>13229650.38</v>
      </c>
      <c r="L89" s="41" t="n">
        <v>0</v>
      </c>
      <c r="M89" s="41" t="n">
        <v>0</v>
      </c>
      <c r="N89" s="41" t="n">
        <v>354516.05</v>
      </c>
      <c r="O89" s="41" t="n">
        <v>0</v>
      </c>
      <c r="P89" s="41" t="n">
        <v>1000000</v>
      </c>
      <c r="Q89" s="41" t="n">
        <v>2700000</v>
      </c>
      <c r="R89" s="41" t="n">
        <v>0</v>
      </c>
      <c r="S89" s="41" t="n">
        <v>0</v>
      </c>
      <c r="T89" s="41" t="n">
        <v>0</v>
      </c>
      <c r="U89" s="41" t="n">
        <v>0</v>
      </c>
      <c r="V89" s="41" t="n">
        <v>466076.59</v>
      </c>
      <c r="W89" s="41" t="n">
        <v>0</v>
      </c>
      <c r="X89" s="41" t="n">
        <v>0</v>
      </c>
      <c r="Y89" s="41" t="n">
        <v>0</v>
      </c>
      <c r="Z89" s="41" t="n">
        <v>8976486.73</v>
      </c>
      <c r="AA89" s="41" t="n">
        <v>21873675.81</v>
      </c>
      <c r="AB89" s="41" t="n">
        <v>0</v>
      </c>
      <c r="AC89" s="41" t="n">
        <v>0</v>
      </c>
      <c r="AD89" s="41" t="n">
        <v>0</v>
      </c>
      <c r="AE89" s="41" t="n">
        <v>0</v>
      </c>
      <c r="AF89" s="41" t="n">
        <v>2972627.61</v>
      </c>
      <c r="AG89" s="41" t="n">
        <v>4168976.88</v>
      </c>
      <c r="AH89" s="41" t="n">
        <v>0</v>
      </c>
      <c r="AI89" s="41" t="n">
        <v>0</v>
      </c>
      <c r="AJ89" s="41" t="n">
        <v>0</v>
      </c>
      <c r="AK89" s="41" t="n">
        <v>0</v>
      </c>
      <c r="AL89" s="41" t="n">
        <v>1534911.89</v>
      </c>
      <c r="AM89" s="41" t="n">
        <v>0</v>
      </c>
      <c r="AN89" s="41" t="n">
        <v>0</v>
      </c>
      <c r="AO89" s="41" t="n">
        <v>0</v>
      </c>
      <c r="AP89" s="41" t="n">
        <v>21262422.95</v>
      </c>
      <c r="AQ89" s="41" t="n">
        <v>0</v>
      </c>
      <c r="AR89" s="41" t="n">
        <v>0</v>
      </c>
      <c r="AS89" s="41" t="n">
        <v>0</v>
      </c>
      <c r="AT89" s="41" t="n">
        <v>0</v>
      </c>
      <c r="AU89" s="41" t="n">
        <v>4741512.79</v>
      </c>
      <c r="AV89" s="41" t="n">
        <v>84369096.92</v>
      </c>
    </row>
    <row r="90" customFormat="false" ht="12" hidden="false" customHeight="true" outlineLevel="0" collapsed="false">
      <c r="A90" s="35" t="s">
        <v>212</v>
      </c>
      <c r="B90" s="35" t="s">
        <v>213</v>
      </c>
      <c r="C90" s="44" t="s">
        <v>92</v>
      </c>
      <c r="D90" s="35" t="n">
        <v>6</v>
      </c>
      <c r="E90" s="41" t="n">
        <v>0</v>
      </c>
      <c r="F90" s="41" t="n">
        <v>0</v>
      </c>
      <c r="G90" s="41" t="n">
        <v>0</v>
      </c>
      <c r="H90" s="41" t="n">
        <v>0</v>
      </c>
      <c r="I90" s="41" t="n">
        <v>250000</v>
      </c>
      <c r="J90" s="41" t="n">
        <v>0</v>
      </c>
      <c r="K90" s="41" t="n">
        <v>6974030.88</v>
      </c>
      <c r="L90" s="41" t="n">
        <v>0</v>
      </c>
      <c r="M90" s="41" t="n">
        <v>0</v>
      </c>
      <c r="N90" s="41" t="n">
        <v>0</v>
      </c>
      <c r="O90" s="41" t="n">
        <v>0</v>
      </c>
      <c r="P90" s="41" t="n">
        <v>0</v>
      </c>
      <c r="Q90" s="41" t="n">
        <v>0</v>
      </c>
      <c r="R90" s="41" t="n">
        <v>0</v>
      </c>
      <c r="S90" s="41" t="n">
        <v>0</v>
      </c>
      <c r="T90" s="41" t="n">
        <v>0</v>
      </c>
      <c r="U90" s="41" t="n">
        <v>0</v>
      </c>
      <c r="V90" s="41" t="n">
        <v>0</v>
      </c>
      <c r="W90" s="41" t="n">
        <v>0</v>
      </c>
      <c r="X90" s="41" t="n">
        <v>0</v>
      </c>
      <c r="Y90" s="41" t="n">
        <v>0</v>
      </c>
      <c r="Z90" s="41" t="n">
        <v>1077875</v>
      </c>
      <c r="AA90" s="41" t="n">
        <v>0</v>
      </c>
      <c r="AB90" s="41" t="n">
        <v>0</v>
      </c>
      <c r="AC90" s="41" t="n">
        <v>0</v>
      </c>
      <c r="AD90" s="41" t="n">
        <v>0</v>
      </c>
      <c r="AE90" s="41" t="n">
        <v>0</v>
      </c>
      <c r="AF90" s="41" t="n">
        <v>0</v>
      </c>
      <c r="AG90" s="41" t="n">
        <v>0</v>
      </c>
      <c r="AH90" s="41" t="n">
        <v>0</v>
      </c>
      <c r="AI90" s="41" t="n">
        <v>0</v>
      </c>
      <c r="AJ90" s="41" t="n">
        <v>0</v>
      </c>
      <c r="AK90" s="41" t="n">
        <v>0</v>
      </c>
      <c r="AL90" s="41" t="n">
        <v>0</v>
      </c>
      <c r="AM90" s="41" t="n">
        <v>0</v>
      </c>
      <c r="AN90" s="41" t="n">
        <v>0</v>
      </c>
      <c r="AO90" s="41" t="n">
        <v>0</v>
      </c>
      <c r="AP90" s="41" t="n">
        <v>0</v>
      </c>
      <c r="AQ90" s="41" t="n">
        <v>0</v>
      </c>
      <c r="AR90" s="41" t="n">
        <v>0</v>
      </c>
      <c r="AS90" s="41" t="n">
        <v>0</v>
      </c>
      <c r="AT90" s="41" t="n">
        <v>0</v>
      </c>
      <c r="AU90" s="41" t="n">
        <v>0</v>
      </c>
      <c r="AV90" s="41" t="n">
        <v>8301905.88</v>
      </c>
    </row>
    <row r="91" customFormat="false" ht="12" hidden="false" customHeight="true" outlineLevel="0" collapsed="false">
      <c r="A91" s="35" t="s">
        <v>214</v>
      </c>
      <c r="B91" s="35" t="s">
        <v>215</v>
      </c>
      <c r="C91" s="44" t="s">
        <v>92</v>
      </c>
      <c r="D91" s="35" t="n">
        <v>6</v>
      </c>
      <c r="E91" s="41" t="n">
        <v>0</v>
      </c>
      <c r="F91" s="41" t="n">
        <v>0</v>
      </c>
      <c r="G91" s="41" t="n">
        <v>0</v>
      </c>
      <c r="H91" s="41" t="n">
        <v>0</v>
      </c>
      <c r="I91" s="41" t="n">
        <v>0</v>
      </c>
      <c r="J91" s="41" t="n">
        <v>0</v>
      </c>
      <c r="K91" s="41" t="n">
        <v>0</v>
      </c>
      <c r="L91" s="41" t="n">
        <v>0</v>
      </c>
      <c r="M91" s="41" t="n">
        <v>0</v>
      </c>
      <c r="N91" s="41" t="n">
        <v>0</v>
      </c>
      <c r="O91" s="41" t="n">
        <v>0</v>
      </c>
      <c r="P91" s="41" t="n">
        <v>0</v>
      </c>
      <c r="Q91" s="41" t="n">
        <v>0</v>
      </c>
      <c r="R91" s="41" t="n">
        <v>0</v>
      </c>
      <c r="S91" s="41" t="n">
        <v>0</v>
      </c>
      <c r="T91" s="41" t="n">
        <v>0</v>
      </c>
      <c r="U91" s="41" t="n">
        <v>0</v>
      </c>
      <c r="V91" s="41" t="n">
        <v>0</v>
      </c>
      <c r="W91" s="41" t="n">
        <v>0</v>
      </c>
      <c r="X91" s="41" t="n">
        <v>0</v>
      </c>
      <c r="Y91" s="41" t="n">
        <v>0</v>
      </c>
      <c r="Z91" s="41" t="n">
        <v>0</v>
      </c>
      <c r="AA91" s="41" t="n">
        <v>0</v>
      </c>
      <c r="AB91" s="41" t="n">
        <v>0</v>
      </c>
      <c r="AC91" s="41" t="n">
        <v>0</v>
      </c>
      <c r="AD91" s="41" t="n">
        <v>0</v>
      </c>
      <c r="AE91" s="41" t="n">
        <v>0</v>
      </c>
      <c r="AF91" s="41" t="n">
        <v>0</v>
      </c>
      <c r="AG91" s="41" t="n">
        <v>0</v>
      </c>
      <c r="AH91" s="41" t="n">
        <v>0</v>
      </c>
      <c r="AI91" s="41" t="n">
        <v>0</v>
      </c>
      <c r="AJ91" s="41" t="n">
        <v>0</v>
      </c>
      <c r="AK91" s="41" t="n">
        <v>0</v>
      </c>
      <c r="AL91" s="41" t="n">
        <v>0</v>
      </c>
      <c r="AM91" s="41" t="n">
        <v>0</v>
      </c>
      <c r="AN91" s="41" t="n">
        <v>0</v>
      </c>
      <c r="AO91" s="41" t="n">
        <v>0</v>
      </c>
      <c r="AP91" s="41" t="n">
        <v>0</v>
      </c>
      <c r="AQ91" s="41" t="n">
        <v>0</v>
      </c>
      <c r="AR91" s="41" t="n">
        <v>0</v>
      </c>
      <c r="AS91" s="41" t="n">
        <v>0</v>
      </c>
      <c r="AT91" s="41" t="n">
        <v>0</v>
      </c>
      <c r="AU91" s="41" t="n">
        <v>0</v>
      </c>
      <c r="AV91" s="41" t="n">
        <v>0</v>
      </c>
    </row>
    <row r="92" customFormat="false" ht="12" hidden="false" customHeight="true" outlineLevel="0" collapsed="false">
      <c r="A92" s="35" t="s">
        <v>216</v>
      </c>
      <c r="B92" s="35" t="s">
        <v>217</v>
      </c>
      <c r="C92" s="44" t="s">
        <v>92</v>
      </c>
      <c r="D92" s="35" t="n">
        <v>6</v>
      </c>
      <c r="E92" s="41" t="n">
        <v>0</v>
      </c>
      <c r="F92" s="41" t="n">
        <v>0</v>
      </c>
      <c r="G92" s="41" t="n">
        <v>0</v>
      </c>
      <c r="H92" s="41" t="n">
        <v>0</v>
      </c>
      <c r="I92" s="41" t="n">
        <v>0</v>
      </c>
      <c r="J92" s="41" t="n">
        <v>0</v>
      </c>
      <c r="K92" s="41" t="n">
        <v>0</v>
      </c>
      <c r="L92" s="41" t="n">
        <v>0</v>
      </c>
      <c r="M92" s="41" t="n">
        <v>0</v>
      </c>
      <c r="N92" s="41" t="n">
        <v>0</v>
      </c>
      <c r="O92" s="41" t="n">
        <v>0</v>
      </c>
      <c r="P92" s="41" t="n">
        <v>0</v>
      </c>
      <c r="Q92" s="41" t="n">
        <v>0</v>
      </c>
      <c r="R92" s="41" t="n">
        <v>0</v>
      </c>
      <c r="S92" s="41" t="n">
        <v>0</v>
      </c>
      <c r="T92" s="41" t="n">
        <v>0</v>
      </c>
      <c r="U92" s="41" t="n">
        <v>0</v>
      </c>
      <c r="V92" s="41" t="n">
        <v>0</v>
      </c>
      <c r="W92" s="41" t="n">
        <v>0</v>
      </c>
      <c r="X92" s="41" t="n">
        <v>0</v>
      </c>
      <c r="Y92" s="41" t="n">
        <v>0</v>
      </c>
      <c r="Z92" s="41" t="n">
        <v>0</v>
      </c>
      <c r="AA92" s="41" t="n">
        <v>0</v>
      </c>
      <c r="AB92" s="41" t="n">
        <v>0</v>
      </c>
      <c r="AC92" s="41" t="n">
        <v>0</v>
      </c>
      <c r="AD92" s="41" t="n">
        <v>0</v>
      </c>
      <c r="AE92" s="41" t="n">
        <v>0</v>
      </c>
      <c r="AF92" s="41" t="n">
        <v>0</v>
      </c>
      <c r="AG92" s="41" t="n">
        <v>0</v>
      </c>
      <c r="AH92" s="41" t="n">
        <v>0</v>
      </c>
      <c r="AI92" s="41" t="n">
        <v>0</v>
      </c>
      <c r="AJ92" s="41" t="n">
        <v>0</v>
      </c>
      <c r="AK92" s="41" t="n">
        <v>0</v>
      </c>
      <c r="AL92" s="41" t="n">
        <v>0</v>
      </c>
      <c r="AM92" s="41" t="n">
        <v>0</v>
      </c>
      <c r="AN92" s="41" t="n">
        <v>0</v>
      </c>
      <c r="AO92" s="41" t="n">
        <v>0</v>
      </c>
      <c r="AP92" s="41" t="n">
        <v>0</v>
      </c>
      <c r="AQ92" s="41" t="n">
        <v>0</v>
      </c>
      <c r="AR92" s="41" t="n">
        <v>0</v>
      </c>
      <c r="AS92" s="41" t="n">
        <v>0</v>
      </c>
      <c r="AT92" s="41" t="n">
        <v>0</v>
      </c>
      <c r="AU92" s="41" t="n">
        <v>0</v>
      </c>
      <c r="AV92" s="41" t="n">
        <v>0</v>
      </c>
    </row>
    <row r="93" customFormat="false" ht="12" hidden="false" customHeight="true" outlineLevel="0" collapsed="false">
      <c r="A93" s="35" t="s">
        <v>218</v>
      </c>
      <c r="B93" s="35" t="s">
        <v>219</v>
      </c>
      <c r="C93" s="44" t="s">
        <v>92</v>
      </c>
      <c r="D93" s="35" t="n">
        <v>6</v>
      </c>
      <c r="E93" s="41" t="n">
        <v>0</v>
      </c>
      <c r="F93" s="41" t="n">
        <v>0</v>
      </c>
      <c r="G93" s="41" t="n">
        <v>0</v>
      </c>
      <c r="H93" s="41" t="n">
        <v>0</v>
      </c>
      <c r="I93" s="41" t="n">
        <v>0</v>
      </c>
      <c r="J93" s="41" t="n">
        <v>0</v>
      </c>
      <c r="K93" s="41" t="n">
        <v>0</v>
      </c>
      <c r="L93" s="41" t="n">
        <v>0</v>
      </c>
      <c r="M93" s="41" t="n">
        <v>0</v>
      </c>
      <c r="N93" s="41" t="n">
        <v>0</v>
      </c>
      <c r="O93" s="41" t="n">
        <v>0</v>
      </c>
      <c r="P93" s="41" t="n">
        <v>0</v>
      </c>
      <c r="Q93" s="41" t="n">
        <v>0</v>
      </c>
      <c r="R93" s="41" t="n">
        <v>0</v>
      </c>
      <c r="S93" s="41" t="n">
        <v>0</v>
      </c>
      <c r="T93" s="41" t="n">
        <v>0</v>
      </c>
      <c r="U93" s="41" t="n">
        <v>0</v>
      </c>
      <c r="V93" s="41" t="n">
        <v>0</v>
      </c>
      <c r="W93" s="41" t="n">
        <v>0</v>
      </c>
      <c r="X93" s="41" t="n">
        <v>0</v>
      </c>
      <c r="Y93" s="41" t="n">
        <v>0</v>
      </c>
      <c r="Z93" s="41" t="n">
        <v>0</v>
      </c>
      <c r="AA93" s="41" t="n">
        <v>0</v>
      </c>
      <c r="AB93" s="41" t="n">
        <v>0</v>
      </c>
      <c r="AC93" s="41" t="n">
        <v>0</v>
      </c>
      <c r="AD93" s="41" t="n">
        <v>0</v>
      </c>
      <c r="AE93" s="41" t="n">
        <v>0</v>
      </c>
      <c r="AF93" s="41" t="n">
        <v>0</v>
      </c>
      <c r="AG93" s="41" t="n">
        <v>0</v>
      </c>
      <c r="AH93" s="41" t="n">
        <v>0</v>
      </c>
      <c r="AI93" s="41" t="n">
        <v>0</v>
      </c>
      <c r="AJ93" s="41" t="n">
        <v>0</v>
      </c>
      <c r="AK93" s="41" t="n">
        <v>0</v>
      </c>
      <c r="AL93" s="41" t="n">
        <v>0</v>
      </c>
      <c r="AM93" s="41" t="n">
        <v>0</v>
      </c>
      <c r="AN93" s="41" t="n">
        <v>0</v>
      </c>
      <c r="AO93" s="41" t="n">
        <v>0</v>
      </c>
      <c r="AP93" s="41" t="n">
        <v>0</v>
      </c>
      <c r="AQ93" s="41" t="n">
        <v>0</v>
      </c>
      <c r="AR93" s="41" t="n">
        <v>0</v>
      </c>
      <c r="AS93" s="41" t="n">
        <v>0</v>
      </c>
      <c r="AT93" s="41" t="n">
        <v>0</v>
      </c>
      <c r="AU93" s="41" t="n">
        <v>0</v>
      </c>
      <c r="AV93" s="41" t="n">
        <v>0</v>
      </c>
    </row>
    <row r="94" customFormat="false" ht="12" hidden="false" customHeight="true" outlineLevel="0" collapsed="false">
      <c r="A94" s="35" t="s">
        <v>220</v>
      </c>
      <c r="B94" s="35" t="s">
        <v>221</v>
      </c>
      <c r="C94" s="44" t="s">
        <v>92</v>
      </c>
      <c r="D94" s="35" t="n">
        <v>6</v>
      </c>
      <c r="E94" s="41" t="n">
        <v>0</v>
      </c>
      <c r="F94" s="41" t="n">
        <v>0</v>
      </c>
      <c r="G94" s="41" t="n">
        <v>0</v>
      </c>
      <c r="H94" s="41" t="n">
        <v>0</v>
      </c>
      <c r="I94" s="41" t="n">
        <v>0</v>
      </c>
      <c r="J94" s="41" t="n">
        <v>0</v>
      </c>
      <c r="K94" s="41" t="n">
        <v>0</v>
      </c>
      <c r="L94" s="41" t="n">
        <v>0</v>
      </c>
      <c r="M94" s="41" t="n">
        <v>0</v>
      </c>
      <c r="N94" s="41" t="n">
        <v>0</v>
      </c>
      <c r="O94" s="41" t="n">
        <v>0</v>
      </c>
      <c r="P94" s="41" t="n">
        <v>0</v>
      </c>
      <c r="Q94" s="41" t="n">
        <v>0</v>
      </c>
      <c r="R94" s="41" t="n">
        <v>0</v>
      </c>
      <c r="S94" s="41" t="n">
        <v>0</v>
      </c>
      <c r="T94" s="41" t="n">
        <v>0</v>
      </c>
      <c r="U94" s="41" t="n">
        <v>0</v>
      </c>
      <c r="V94" s="41" t="n">
        <v>0</v>
      </c>
      <c r="W94" s="41" t="n">
        <v>0</v>
      </c>
      <c r="X94" s="41" t="n">
        <v>0</v>
      </c>
      <c r="Y94" s="41" t="n">
        <v>0</v>
      </c>
      <c r="Z94" s="41" t="n">
        <v>0</v>
      </c>
      <c r="AA94" s="41" t="n">
        <v>0</v>
      </c>
      <c r="AB94" s="41" t="n">
        <v>0</v>
      </c>
      <c r="AC94" s="41" t="n">
        <v>0</v>
      </c>
      <c r="AD94" s="41" t="n">
        <v>0</v>
      </c>
      <c r="AE94" s="41" t="n">
        <v>0</v>
      </c>
      <c r="AF94" s="41" t="n">
        <v>0</v>
      </c>
      <c r="AG94" s="41" t="n">
        <v>0</v>
      </c>
      <c r="AH94" s="41" t="n">
        <v>0</v>
      </c>
      <c r="AI94" s="41" t="n">
        <v>0</v>
      </c>
      <c r="AJ94" s="41" t="n">
        <v>0</v>
      </c>
      <c r="AK94" s="41" t="n">
        <v>0</v>
      </c>
      <c r="AL94" s="41" t="n">
        <v>0</v>
      </c>
      <c r="AM94" s="41" t="n">
        <v>0</v>
      </c>
      <c r="AN94" s="41" t="n">
        <v>0</v>
      </c>
      <c r="AO94" s="41" t="n">
        <v>0</v>
      </c>
      <c r="AP94" s="41" t="n">
        <v>0</v>
      </c>
      <c r="AQ94" s="41" t="n">
        <v>0</v>
      </c>
      <c r="AR94" s="41" t="n">
        <v>0</v>
      </c>
      <c r="AS94" s="41" t="n">
        <v>0</v>
      </c>
      <c r="AT94" s="41" t="n">
        <v>0</v>
      </c>
      <c r="AU94" s="41" t="n">
        <v>0</v>
      </c>
      <c r="AV94" s="41" t="n">
        <v>0</v>
      </c>
    </row>
    <row r="95" customFormat="false" ht="12" hidden="false" customHeight="true" outlineLevel="0" collapsed="false">
      <c r="A95" s="35" t="s">
        <v>222</v>
      </c>
      <c r="B95" s="35" t="s">
        <v>223</v>
      </c>
      <c r="C95" s="44" t="s">
        <v>92</v>
      </c>
      <c r="D95" s="35" t="n">
        <v>4</v>
      </c>
      <c r="E95" s="41" t="n">
        <v>0</v>
      </c>
      <c r="F95" s="41" t="n">
        <v>0</v>
      </c>
      <c r="G95" s="41" t="n">
        <v>0</v>
      </c>
      <c r="H95" s="41" t="n">
        <v>0</v>
      </c>
      <c r="I95" s="41" t="n">
        <v>2000000</v>
      </c>
      <c r="J95" s="41" t="n">
        <v>0</v>
      </c>
      <c r="K95" s="41" t="n">
        <v>2578051.71</v>
      </c>
      <c r="L95" s="41" t="n">
        <v>0</v>
      </c>
      <c r="M95" s="41" t="n">
        <v>0</v>
      </c>
      <c r="N95" s="41" t="n">
        <v>0</v>
      </c>
      <c r="O95" s="41" t="n">
        <v>0</v>
      </c>
      <c r="P95" s="41" t="n">
        <v>0</v>
      </c>
      <c r="Q95" s="41" t="n">
        <v>0</v>
      </c>
      <c r="R95" s="41" t="n">
        <v>0</v>
      </c>
      <c r="S95" s="41" t="n">
        <v>0</v>
      </c>
      <c r="T95" s="41" t="n">
        <v>0</v>
      </c>
      <c r="U95" s="41" t="n">
        <v>0</v>
      </c>
      <c r="V95" s="41" t="n">
        <v>0</v>
      </c>
      <c r="W95" s="41" t="n">
        <v>0</v>
      </c>
      <c r="X95" s="41" t="n">
        <v>0</v>
      </c>
      <c r="Y95" s="41" t="n">
        <v>0</v>
      </c>
      <c r="Z95" s="41" t="n">
        <v>0</v>
      </c>
      <c r="AA95" s="41" t="n">
        <v>4450095.25</v>
      </c>
      <c r="AB95" s="41" t="n">
        <v>0</v>
      </c>
      <c r="AC95" s="41" t="n">
        <v>0</v>
      </c>
      <c r="AD95" s="41" t="n">
        <v>0</v>
      </c>
      <c r="AE95" s="41" t="n">
        <v>0</v>
      </c>
      <c r="AF95" s="41" t="n">
        <v>0</v>
      </c>
      <c r="AG95" s="41" t="n">
        <v>0</v>
      </c>
      <c r="AH95" s="41" t="n">
        <v>0</v>
      </c>
      <c r="AI95" s="41" t="n">
        <v>0</v>
      </c>
      <c r="AJ95" s="41" t="n">
        <v>1933675.08</v>
      </c>
      <c r="AK95" s="41" t="n">
        <v>0</v>
      </c>
      <c r="AL95" s="41" t="n">
        <v>0</v>
      </c>
      <c r="AM95" s="41" t="n">
        <v>0</v>
      </c>
      <c r="AN95" s="41" t="n">
        <v>0</v>
      </c>
      <c r="AO95" s="41" t="n">
        <v>0</v>
      </c>
      <c r="AP95" s="41" t="n">
        <v>0</v>
      </c>
      <c r="AQ95" s="41" t="n">
        <v>0</v>
      </c>
      <c r="AR95" s="41" t="n">
        <v>0</v>
      </c>
      <c r="AS95" s="41" t="n">
        <v>0</v>
      </c>
      <c r="AT95" s="41" t="n">
        <v>0</v>
      </c>
      <c r="AU95" s="41" t="n">
        <v>0</v>
      </c>
      <c r="AV95" s="41" t="n">
        <v>10961822.04</v>
      </c>
    </row>
    <row r="96" customFormat="false" ht="12" hidden="false" customHeight="true" outlineLevel="0" collapsed="false">
      <c r="A96" s="35" t="s">
        <v>224</v>
      </c>
      <c r="B96" s="35" t="s">
        <v>166</v>
      </c>
      <c r="C96" s="44" t="s">
        <v>92</v>
      </c>
      <c r="D96" s="35" t="n">
        <v>6</v>
      </c>
      <c r="E96" s="41" t="n">
        <v>0</v>
      </c>
      <c r="F96" s="41" t="n">
        <v>0</v>
      </c>
      <c r="G96" s="41" t="n">
        <v>0</v>
      </c>
      <c r="H96" s="41" t="n">
        <v>0</v>
      </c>
      <c r="I96" s="41" t="n">
        <v>250000</v>
      </c>
      <c r="J96" s="41" t="n">
        <v>0</v>
      </c>
      <c r="K96" s="41" t="n">
        <v>0</v>
      </c>
      <c r="L96" s="41" t="n">
        <v>0</v>
      </c>
      <c r="M96" s="41" t="n">
        <v>0</v>
      </c>
      <c r="N96" s="41" t="n">
        <v>0</v>
      </c>
      <c r="O96" s="41" t="n">
        <v>0</v>
      </c>
      <c r="P96" s="41" t="n">
        <v>0</v>
      </c>
      <c r="Q96" s="41" t="n">
        <v>0</v>
      </c>
      <c r="R96" s="41" t="n">
        <v>0</v>
      </c>
      <c r="S96" s="41" t="n">
        <v>0</v>
      </c>
      <c r="T96" s="41" t="n">
        <v>0</v>
      </c>
      <c r="U96" s="41" t="n">
        <v>0</v>
      </c>
      <c r="V96" s="41" t="n">
        <v>0</v>
      </c>
      <c r="W96" s="41" t="n">
        <v>0</v>
      </c>
      <c r="X96" s="41" t="n">
        <v>0</v>
      </c>
      <c r="Y96" s="41" t="n">
        <v>0</v>
      </c>
      <c r="Z96" s="41" t="n">
        <v>0</v>
      </c>
      <c r="AA96" s="41" t="n">
        <v>0</v>
      </c>
      <c r="AB96" s="41" t="n">
        <v>0</v>
      </c>
      <c r="AC96" s="41" t="n">
        <v>0</v>
      </c>
      <c r="AD96" s="41" t="n">
        <v>0</v>
      </c>
      <c r="AE96" s="41" t="n">
        <v>0</v>
      </c>
      <c r="AF96" s="41" t="n">
        <v>0</v>
      </c>
      <c r="AG96" s="41" t="n">
        <v>0</v>
      </c>
      <c r="AH96" s="41" t="n">
        <v>0</v>
      </c>
      <c r="AI96" s="41" t="n">
        <v>0</v>
      </c>
      <c r="AJ96" s="41" t="n">
        <v>0</v>
      </c>
      <c r="AK96" s="41" t="n">
        <v>0</v>
      </c>
      <c r="AL96" s="41" t="n">
        <v>0</v>
      </c>
      <c r="AM96" s="41" t="n">
        <v>0</v>
      </c>
      <c r="AN96" s="41" t="n">
        <v>0</v>
      </c>
      <c r="AO96" s="41" t="n">
        <v>0</v>
      </c>
      <c r="AP96" s="41" t="n">
        <v>0</v>
      </c>
      <c r="AQ96" s="41" t="n">
        <v>0</v>
      </c>
      <c r="AR96" s="41" t="n">
        <v>0</v>
      </c>
      <c r="AS96" s="41" t="n">
        <v>0</v>
      </c>
      <c r="AT96" s="41" t="n">
        <v>0</v>
      </c>
      <c r="AU96" s="41" t="n">
        <v>0</v>
      </c>
      <c r="AV96" s="41" t="n">
        <v>250000</v>
      </c>
    </row>
    <row r="97" customFormat="false" ht="12" hidden="false" customHeight="true" outlineLevel="0" collapsed="false">
      <c r="A97" s="35" t="s">
        <v>225</v>
      </c>
      <c r="B97" s="35" t="s">
        <v>168</v>
      </c>
      <c r="C97" s="44" t="s">
        <v>92</v>
      </c>
      <c r="D97" s="35" t="n">
        <v>6</v>
      </c>
      <c r="E97" s="41" t="n">
        <v>0</v>
      </c>
      <c r="F97" s="41" t="n">
        <v>0</v>
      </c>
      <c r="G97" s="41" t="n">
        <v>0</v>
      </c>
      <c r="H97" s="41" t="n">
        <v>0</v>
      </c>
      <c r="I97" s="41" t="n">
        <v>550000</v>
      </c>
      <c r="J97" s="41" t="n">
        <v>0</v>
      </c>
      <c r="K97" s="41" t="n">
        <v>0</v>
      </c>
      <c r="L97" s="41" t="n">
        <v>0</v>
      </c>
      <c r="M97" s="41" t="n">
        <v>0</v>
      </c>
      <c r="N97" s="41" t="n">
        <v>0</v>
      </c>
      <c r="O97" s="41" t="n">
        <v>0</v>
      </c>
      <c r="P97" s="41" t="n">
        <v>0</v>
      </c>
      <c r="Q97" s="41" t="n">
        <v>0</v>
      </c>
      <c r="R97" s="41" t="n">
        <v>0</v>
      </c>
      <c r="S97" s="41" t="n">
        <v>0</v>
      </c>
      <c r="T97" s="41" t="n">
        <v>0</v>
      </c>
      <c r="U97" s="41" t="n">
        <v>0</v>
      </c>
      <c r="V97" s="41" t="n">
        <v>0</v>
      </c>
      <c r="W97" s="41" t="n">
        <v>0</v>
      </c>
      <c r="X97" s="41" t="n">
        <v>0</v>
      </c>
      <c r="Y97" s="41" t="n">
        <v>0</v>
      </c>
      <c r="Z97" s="41" t="n">
        <v>0</v>
      </c>
      <c r="AA97" s="41" t="n">
        <v>0</v>
      </c>
      <c r="AB97" s="41" t="n">
        <v>0</v>
      </c>
      <c r="AC97" s="41" t="n">
        <v>0</v>
      </c>
      <c r="AD97" s="41" t="n">
        <v>0</v>
      </c>
      <c r="AE97" s="41" t="n">
        <v>0</v>
      </c>
      <c r="AF97" s="41" t="n">
        <v>0</v>
      </c>
      <c r="AG97" s="41" t="n">
        <v>0</v>
      </c>
      <c r="AH97" s="41" t="n">
        <v>0</v>
      </c>
      <c r="AI97" s="41" t="n">
        <v>0</v>
      </c>
      <c r="AJ97" s="41" t="n">
        <v>0</v>
      </c>
      <c r="AK97" s="41" t="n">
        <v>0</v>
      </c>
      <c r="AL97" s="41" t="n">
        <v>0</v>
      </c>
      <c r="AM97" s="41" t="n">
        <v>0</v>
      </c>
      <c r="AN97" s="41" t="n">
        <v>0</v>
      </c>
      <c r="AO97" s="41" t="n">
        <v>0</v>
      </c>
      <c r="AP97" s="41" t="n">
        <v>0</v>
      </c>
      <c r="AQ97" s="41" t="n">
        <v>0</v>
      </c>
      <c r="AR97" s="41" t="n">
        <v>0</v>
      </c>
      <c r="AS97" s="41" t="n">
        <v>0</v>
      </c>
      <c r="AT97" s="41" t="n">
        <v>0</v>
      </c>
      <c r="AU97" s="41" t="n">
        <v>0</v>
      </c>
      <c r="AV97" s="41" t="n">
        <v>550000</v>
      </c>
    </row>
    <row r="98" customFormat="false" ht="12" hidden="false" customHeight="true" outlineLevel="0" collapsed="false">
      <c r="A98" s="35" t="s">
        <v>226</v>
      </c>
      <c r="B98" s="35" t="s">
        <v>170</v>
      </c>
      <c r="C98" s="44" t="s">
        <v>92</v>
      </c>
      <c r="D98" s="35" t="n">
        <v>6</v>
      </c>
      <c r="E98" s="41" t="n">
        <v>0</v>
      </c>
      <c r="F98" s="41" t="n">
        <v>0</v>
      </c>
      <c r="G98" s="41" t="n">
        <v>0</v>
      </c>
      <c r="H98" s="41" t="n">
        <v>0</v>
      </c>
      <c r="I98" s="41" t="n">
        <v>600000</v>
      </c>
      <c r="J98" s="41" t="n">
        <v>0</v>
      </c>
      <c r="K98" s="41" t="n">
        <v>0</v>
      </c>
      <c r="L98" s="41" t="n">
        <v>0</v>
      </c>
      <c r="M98" s="41" t="n">
        <v>0</v>
      </c>
      <c r="N98" s="41" t="n">
        <v>0</v>
      </c>
      <c r="O98" s="41" t="n">
        <v>0</v>
      </c>
      <c r="P98" s="41" t="n">
        <v>0</v>
      </c>
      <c r="Q98" s="41" t="n">
        <v>0</v>
      </c>
      <c r="R98" s="41" t="n">
        <v>0</v>
      </c>
      <c r="S98" s="41" t="n">
        <v>0</v>
      </c>
      <c r="T98" s="41" t="n">
        <v>0</v>
      </c>
      <c r="U98" s="41" t="n">
        <v>0</v>
      </c>
      <c r="V98" s="41" t="n">
        <v>0</v>
      </c>
      <c r="W98" s="41" t="n">
        <v>0</v>
      </c>
      <c r="X98" s="41" t="n">
        <v>0</v>
      </c>
      <c r="Y98" s="41" t="n">
        <v>0</v>
      </c>
      <c r="Z98" s="41" t="n">
        <v>0</v>
      </c>
      <c r="AA98" s="41" t="n">
        <v>3691538.82</v>
      </c>
      <c r="AB98" s="41" t="n">
        <v>0</v>
      </c>
      <c r="AC98" s="41" t="n">
        <v>0</v>
      </c>
      <c r="AD98" s="41" t="n">
        <v>0</v>
      </c>
      <c r="AE98" s="41" t="n">
        <v>0</v>
      </c>
      <c r="AF98" s="41" t="n">
        <v>0</v>
      </c>
      <c r="AG98" s="41" t="n">
        <v>0</v>
      </c>
      <c r="AH98" s="41" t="n">
        <v>0</v>
      </c>
      <c r="AI98" s="41" t="n">
        <v>0</v>
      </c>
      <c r="AJ98" s="41" t="n">
        <v>979173.52</v>
      </c>
      <c r="AK98" s="41" t="n">
        <v>0</v>
      </c>
      <c r="AL98" s="41" t="n">
        <v>0</v>
      </c>
      <c r="AM98" s="41" t="n">
        <v>0</v>
      </c>
      <c r="AN98" s="41" t="n">
        <v>0</v>
      </c>
      <c r="AO98" s="41" t="n">
        <v>0</v>
      </c>
      <c r="AP98" s="41" t="n">
        <v>0</v>
      </c>
      <c r="AQ98" s="41" t="n">
        <v>0</v>
      </c>
      <c r="AR98" s="41" t="n">
        <v>0</v>
      </c>
      <c r="AS98" s="41" t="n">
        <v>0</v>
      </c>
      <c r="AT98" s="41" t="n">
        <v>0</v>
      </c>
      <c r="AU98" s="41" t="n">
        <v>0</v>
      </c>
      <c r="AV98" s="41" t="n">
        <v>5270712.34</v>
      </c>
    </row>
    <row r="99" customFormat="false" ht="12" hidden="false" customHeight="true" outlineLevel="0" collapsed="false">
      <c r="A99" s="35" t="s">
        <v>227</v>
      </c>
      <c r="B99" s="35" t="s">
        <v>228</v>
      </c>
      <c r="C99" s="44" t="s">
        <v>92</v>
      </c>
      <c r="D99" s="35" t="n">
        <v>6</v>
      </c>
      <c r="E99" s="41" t="n">
        <v>0</v>
      </c>
      <c r="F99" s="41" t="n">
        <v>0</v>
      </c>
      <c r="G99" s="41" t="n">
        <v>0</v>
      </c>
      <c r="H99" s="41" t="n">
        <v>0</v>
      </c>
      <c r="I99" s="41" t="n">
        <v>600000</v>
      </c>
      <c r="J99" s="41" t="n">
        <v>0</v>
      </c>
      <c r="K99" s="41" t="n">
        <v>2578051.71</v>
      </c>
      <c r="L99" s="41" t="n">
        <v>0</v>
      </c>
      <c r="M99" s="41" t="n">
        <v>0</v>
      </c>
      <c r="N99" s="41" t="n">
        <v>0</v>
      </c>
      <c r="O99" s="41" t="n">
        <v>0</v>
      </c>
      <c r="P99" s="41" t="n">
        <v>0</v>
      </c>
      <c r="Q99" s="41" t="n">
        <v>0</v>
      </c>
      <c r="R99" s="41" t="n">
        <v>0</v>
      </c>
      <c r="S99" s="41" t="n">
        <v>0</v>
      </c>
      <c r="T99" s="41" t="n">
        <v>0</v>
      </c>
      <c r="U99" s="41" t="n">
        <v>0</v>
      </c>
      <c r="V99" s="41" t="n">
        <v>0</v>
      </c>
      <c r="W99" s="41" t="n">
        <v>0</v>
      </c>
      <c r="X99" s="41" t="n">
        <v>0</v>
      </c>
      <c r="Y99" s="41" t="n">
        <v>0</v>
      </c>
      <c r="Z99" s="41" t="n">
        <v>0</v>
      </c>
      <c r="AA99" s="41" t="n">
        <v>758556.43</v>
      </c>
      <c r="AB99" s="41" t="n">
        <v>0</v>
      </c>
      <c r="AC99" s="41" t="n">
        <v>0</v>
      </c>
      <c r="AD99" s="41" t="n">
        <v>0</v>
      </c>
      <c r="AE99" s="41" t="n">
        <v>0</v>
      </c>
      <c r="AF99" s="41" t="n">
        <v>0</v>
      </c>
      <c r="AG99" s="41" t="n">
        <v>0</v>
      </c>
      <c r="AH99" s="41" t="n">
        <v>0</v>
      </c>
      <c r="AI99" s="41" t="n">
        <v>0</v>
      </c>
      <c r="AJ99" s="41" t="n">
        <v>954501.56</v>
      </c>
      <c r="AK99" s="41" t="n">
        <v>0</v>
      </c>
      <c r="AL99" s="41" t="n">
        <v>0</v>
      </c>
      <c r="AM99" s="41" t="n">
        <v>0</v>
      </c>
      <c r="AN99" s="41" t="n">
        <v>0</v>
      </c>
      <c r="AO99" s="41" t="n">
        <v>0</v>
      </c>
      <c r="AP99" s="41" t="n">
        <v>0</v>
      </c>
      <c r="AQ99" s="41" t="n">
        <v>0</v>
      </c>
      <c r="AR99" s="41" t="n">
        <v>0</v>
      </c>
      <c r="AS99" s="41" t="n">
        <v>0</v>
      </c>
      <c r="AT99" s="41" t="n">
        <v>0</v>
      </c>
      <c r="AU99" s="41" t="n">
        <v>0</v>
      </c>
      <c r="AV99" s="41" t="n">
        <v>4891109.7</v>
      </c>
    </row>
    <row r="100" customFormat="false" ht="12" hidden="false" customHeight="true" outlineLevel="0" collapsed="false">
      <c r="A100" s="35" t="s">
        <v>229</v>
      </c>
      <c r="B100" s="35" t="s">
        <v>230</v>
      </c>
      <c r="C100" s="44" t="s">
        <v>92</v>
      </c>
      <c r="D100" s="35" t="n">
        <v>6</v>
      </c>
      <c r="E100" s="41" t="n">
        <v>0</v>
      </c>
      <c r="F100" s="41" t="n">
        <v>0</v>
      </c>
      <c r="G100" s="41" t="n">
        <v>0</v>
      </c>
      <c r="H100" s="41" t="n">
        <v>0</v>
      </c>
      <c r="I100" s="41" t="n">
        <v>0</v>
      </c>
      <c r="J100" s="41" t="n">
        <v>0</v>
      </c>
      <c r="K100" s="41" t="n">
        <v>0</v>
      </c>
      <c r="L100" s="41" t="n">
        <v>0</v>
      </c>
      <c r="M100" s="41" t="n">
        <v>0</v>
      </c>
      <c r="N100" s="41" t="n">
        <v>0</v>
      </c>
      <c r="O100" s="41" t="n">
        <v>0</v>
      </c>
      <c r="P100" s="41" t="n">
        <v>0</v>
      </c>
      <c r="Q100" s="41" t="n">
        <v>0</v>
      </c>
      <c r="R100" s="41" t="n">
        <v>0</v>
      </c>
      <c r="S100" s="41" t="n">
        <v>0</v>
      </c>
      <c r="T100" s="41" t="n">
        <v>0</v>
      </c>
      <c r="U100" s="41" t="n">
        <v>0</v>
      </c>
      <c r="V100" s="41" t="n">
        <v>0</v>
      </c>
      <c r="W100" s="41" t="n">
        <v>0</v>
      </c>
      <c r="X100" s="41" t="n">
        <v>0</v>
      </c>
      <c r="Y100" s="41" t="n">
        <v>0</v>
      </c>
      <c r="Z100" s="41" t="n">
        <v>0</v>
      </c>
      <c r="AA100" s="41" t="n">
        <v>0</v>
      </c>
      <c r="AB100" s="41" t="n">
        <v>0</v>
      </c>
      <c r="AC100" s="41" t="n">
        <v>0</v>
      </c>
      <c r="AD100" s="41" t="n">
        <v>0</v>
      </c>
      <c r="AE100" s="41" t="n">
        <v>0</v>
      </c>
      <c r="AF100" s="41" t="n">
        <v>0</v>
      </c>
      <c r="AG100" s="41" t="n">
        <v>0</v>
      </c>
      <c r="AH100" s="41" t="n">
        <v>0</v>
      </c>
      <c r="AI100" s="41" t="n">
        <v>0</v>
      </c>
      <c r="AJ100" s="41" t="n">
        <v>0</v>
      </c>
      <c r="AK100" s="41" t="n">
        <v>0</v>
      </c>
      <c r="AL100" s="41" t="n">
        <v>0</v>
      </c>
      <c r="AM100" s="41" t="n">
        <v>0</v>
      </c>
      <c r="AN100" s="41" t="n">
        <v>0</v>
      </c>
      <c r="AO100" s="41" t="n">
        <v>0</v>
      </c>
      <c r="AP100" s="41" t="n">
        <v>0</v>
      </c>
      <c r="AQ100" s="41" t="n">
        <v>0</v>
      </c>
      <c r="AR100" s="41" t="n">
        <v>0</v>
      </c>
      <c r="AS100" s="41" t="n">
        <v>0</v>
      </c>
      <c r="AT100" s="41" t="n">
        <v>0</v>
      </c>
      <c r="AU100" s="41" t="n">
        <v>0</v>
      </c>
      <c r="AV100" s="41" t="n">
        <v>0</v>
      </c>
    </row>
    <row r="101" customFormat="false" ht="12" hidden="false" customHeight="true" outlineLevel="0" collapsed="false">
      <c r="A101" s="35" t="s">
        <v>231</v>
      </c>
      <c r="B101" s="35" t="s">
        <v>232</v>
      </c>
      <c r="C101" s="44" t="s">
        <v>92</v>
      </c>
      <c r="D101" s="35" t="n">
        <v>6</v>
      </c>
      <c r="E101" s="41" t="n">
        <v>0</v>
      </c>
      <c r="F101" s="41" t="n">
        <v>0</v>
      </c>
      <c r="G101" s="41" t="n">
        <v>0</v>
      </c>
      <c r="H101" s="41" t="n">
        <v>0</v>
      </c>
      <c r="I101" s="41" t="n">
        <v>0</v>
      </c>
      <c r="J101" s="41" t="n">
        <v>0</v>
      </c>
      <c r="K101" s="41" t="n">
        <v>0</v>
      </c>
      <c r="L101" s="41" t="n">
        <v>0</v>
      </c>
      <c r="M101" s="41" t="n">
        <v>0</v>
      </c>
      <c r="N101" s="41" t="n">
        <v>0</v>
      </c>
      <c r="O101" s="41" t="n">
        <v>0</v>
      </c>
      <c r="P101" s="41" t="n">
        <v>0</v>
      </c>
      <c r="Q101" s="41" t="n">
        <v>0</v>
      </c>
      <c r="R101" s="41" t="n">
        <v>0</v>
      </c>
      <c r="S101" s="41" t="n">
        <v>0</v>
      </c>
      <c r="T101" s="41" t="n">
        <v>0</v>
      </c>
      <c r="U101" s="41" t="n">
        <v>0</v>
      </c>
      <c r="V101" s="41" t="n">
        <v>0</v>
      </c>
      <c r="W101" s="41" t="n">
        <v>0</v>
      </c>
      <c r="X101" s="41" t="n">
        <v>0</v>
      </c>
      <c r="Y101" s="41" t="n">
        <v>0</v>
      </c>
      <c r="Z101" s="41" t="n">
        <v>0</v>
      </c>
      <c r="AA101" s="41" t="n">
        <v>0</v>
      </c>
      <c r="AB101" s="41" t="n">
        <v>0</v>
      </c>
      <c r="AC101" s="41" t="n">
        <v>0</v>
      </c>
      <c r="AD101" s="41" t="n">
        <v>0</v>
      </c>
      <c r="AE101" s="41" t="n">
        <v>0</v>
      </c>
      <c r="AF101" s="41" t="n">
        <v>0</v>
      </c>
      <c r="AG101" s="41" t="n">
        <v>0</v>
      </c>
      <c r="AH101" s="41" t="n">
        <v>0</v>
      </c>
      <c r="AI101" s="41" t="n">
        <v>0</v>
      </c>
      <c r="AJ101" s="41" t="n">
        <v>0</v>
      </c>
      <c r="AK101" s="41" t="n">
        <v>0</v>
      </c>
      <c r="AL101" s="41" t="n">
        <v>0</v>
      </c>
      <c r="AM101" s="41" t="n">
        <v>0</v>
      </c>
      <c r="AN101" s="41" t="n">
        <v>0</v>
      </c>
      <c r="AO101" s="41" t="n">
        <v>0</v>
      </c>
      <c r="AP101" s="41" t="n">
        <v>0</v>
      </c>
      <c r="AQ101" s="41" t="n">
        <v>0</v>
      </c>
      <c r="AR101" s="41" t="n">
        <v>0</v>
      </c>
      <c r="AS101" s="41" t="n">
        <v>0</v>
      </c>
      <c r="AT101" s="41" t="n">
        <v>0</v>
      </c>
      <c r="AU101" s="41" t="n">
        <v>0</v>
      </c>
      <c r="AV101" s="41" t="n">
        <v>0</v>
      </c>
    </row>
    <row r="102" customFormat="false" ht="12" hidden="false" customHeight="true" outlineLevel="0" collapsed="false">
      <c r="A102" s="35" t="s">
        <v>233</v>
      </c>
      <c r="B102" s="35" t="s">
        <v>234</v>
      </c>
      <c r="C102" s="44" t="s">
        <v>92</v>
      </c>
      <c r="D102" s="35" t="n">
        <v>6</v>
      </c>
      <c r="E102" s="41" t="n">
        <v>0</v>
      </c>
      <c r="F102" s="41" t="n">
        <v>0</v>
      </c>
      <c r="G102" s="41" t="n">
        <v>0</v>
      </c>
      <c r="H102" s="41" t="n">
        <v>0</v>
      </c>
      <c r="I102" s="41" t="n">
        <v>0</v>
      </c>
      <c r="J102" s="41" t="n">
        <v>0</v>
      </c>
      <c r="K102" s="41" t="n">
        <v>0</v>
      </c>
      <c r="L102" s="41" t="n">
        <v>0</v>
      </c>
      <c r="M102" s="41" t="n">
        <v>0</v>
      </c>
      <c r="N102" s="41" t="n">
        <v>0</v>
      </c>
      <c r="O102" s="41" t="n">
        <v>0</v>
      </c>
      <c r="P102" s="41" t="n">
        <v>0</v>
      </c>
      <c r="Q102" s="41" t="n">
        <v>0</v>
      </c>
      <c r="R102" s="41" t="n">
        <v>0</v>
      </c>
      <c r="S102" s="41" t="n">
        <v>0</v>
      </c>
      <c r="T102" s="41" t="n">
        <v>0</v>
      </c>
      <c r="U102" s="41" t="n">
        <v>0</v>
      </c>
      <c r="V102" s="41" t="n">
        <v>0</v>
      </c>
      <c r="W102" s="41" t="n">
        <v>0</v>
      </c>
      <c r="X102" s="41" t="n">
        <v>0</v>
      </c>
      <c r="Y102" s="41" t="n">
        <v>0</v>
      </c>
      <c r="Z102" s="41" t="n">
        <v>0</v>
      </c>
      <c r="AA102" s="41" t="n">
        <v>0</v>
      </c>
      <c r="AB102" s="41" t="n">
        <v>0</v>
      </c>
      <c r="AC102" s="41" t="n">
        <v>0</v>
      </c>
      <c r="AD102" s="41" t="n">
        <v>0</v>
      </c>
      <c r="AE102" s="41" t="n">
        <v>0</v>
      </c>
      <c r="AF102" s="41" t="n">
        <v>0</v>
      </c>
      <c r="AG102" s="41" t="n">
        <v>0</v>
      </c>
      <c r="AH102" s="41" t="n">
        <v>0</v>
      </c>
      <c r="AI102" s="41" t="n">
        <v>0</v>
      </c>
      <c r="AJ102" s="41" t="n">
        <v>0</v>
      </c>
      <c r="AK102" s="41" t="n">
        <v>0</v>
      </c>
      <c r="AL102" s="41" t="n">
        <v>0</v>
      </c>
      <c r="AM102" s="41" t="n">
        <v>0</v>
      </c>
      <c r="AN102" s="41" t="n">
        <v>0</v>
      </c>
      <c r="AO102" s="41" t="n">
        <v>0</v>
      </c>
      <c r="AP102" s="41" t="n">
        <v>0</v>
      </c>
      <c r="AQ102" s="41" t="n">
        <v>0</v>
      </c>
      <c r="AR102" s="41" t="n">
        <v>0</v>
      </c>
      <c r="AS102" s="41" t="n">
        <v>0</v>
      </c>
      <c r="AT102" s="41" t="n">
        <v>0</v>
      </c>
      <c r="AU102" s="41" t="n">
        <v>0</v>
      </c>
      <c r="AV102" s="41" t="n">
        <v>0</v>
      </c>
    </row>
    <row r="103" customFormat="false" ht="12" hidden="false" customHeight="true" outlineLevel="0" collapsed="false">
      <c r="A103" s="35" t="s">
        <v>235</v>
      </c>
      <c r="B103" s="35" t="s">
        <v>236</v>
      </c>
      <c r="C103" s="44" t="s">
        <v>92</v>
      </c>
      <c r="D103" s="35" t="n">
        <v>6</v>
      </c>
      <c r="E103" s="41" t="n">
        <v>0</v>
      </c>
      <c r="F103" s="41" t="n">
        <v>0</v>
      </c>
      <c r="G103" s="41" t="n">
        <v>0</v>
      </c>
      <c r="H103" s="41" t="n">
        <v>0</v>
      </c>
      <c r="I103" s="41" t="n">
        <v>0</v>
      </c>
      <c r="J103" s="41" t="n">
        <v>0</v>
      </c>
      <c r="K103" s="41" t="n">
        <v>0</v>
      </c>
      <c r="L103" s="41" t="n">
        <v>0</v>
      </c>
      <c r="M103" s="41" t="n">
        <v>0</v>
      </c>
      <c r="N103" s="41" t="n">
        <v>0</v>
      </c>
      <c r="O103" s="41" t="n">
        <v>0</v>
      </c>
      <c r="P103" s="41" t="n">
        <v>0</v>
      </c>
      <c r="Q103" s="41" t="n">
        <v>0</v>
      </c>
      <c r="R103" s="41" t="n">
        <v>0</v>
      </c>
      <c r="S103" s="41" t="n">
        <v>0</v>
      </c>
      <c r="T103" s="41" t="n">
        <v>0</v>
      </c>
      <c r="U103" s="41" t="n">
        <v>0</v>
      </c>
      <c r="V103" s="41" t="n">
        <v>0</v>
      </c>
      <c r="W103" s="41" t="n">
        <v>0</v>
      </c>
      <c r="X103" s="41" t="n">
        <v>0</v>
      </c>
      <c r="Y103" s="41" t="n">
        <v>0</v>
      </c>
      <c r="Z103" s="41" t="n">
        <v>0</v>
      </c>
      <c r="AA103" s="41" t="n">
        <v>0</v>
      </c>
      <c r="AB103" s="41" t="n">
        <v>0</v>
      </c>
      <c r="AC103" s="41" t="n">
        <v>0</v>
      </c>
      <c r="AD103" s="41" t="n">
        <v>0</v>
      </c>
      <c r="AE103" s="41" t="n">
        <v>0</v>
      </c>
      <c r="AF103" s="41" t="n">
        <v>0</v>
      </c>
      <c r="AG103" s="41" t="n">
        <v>0</v>
      </c>
      <c r="AH103" s="41" t="n">
        <v>0</v>
      </c>
      <c r="AI103" s="41" t="n">
        <v>0</v>
      </c>
      <c r="AJ103" s="41" t="n">
        <v>0</v>
      </c>
      <c r="AK103" s="41" t="n">
        <v>0</v>
      </c>
      <c r="AL103" s="41" t="n">
        <v>0</v>
      </c>
      <c r="AM103" s="41" t="n">
        <v>0</v>
      </c>
      <c r="AN103" s="41" t="n">
        <v>0</v>
      </c>
      <c r="AO103" s="41" t="n">
        <v>0</v>
      </c>
      <c r="AP103" s="41" t="n">
        <v>0</v>
      </c>
      <c r="AQ103" s="41" t="n">
        <v>0</v>
      </c>
      <c r="AR103" s="41" t="n">
        <v>0</v>
      </c>
      <c r="AS103" s="41" t="n">
        <v>0</v>
      </c>
      <c r="AT103" s="41" t="n">
        <v>0</v>
      </c>
      <c r="AU103" s="41" t="n">
        <v>0</v>
      </c>
      <c r="AV103" s="41" t="n">
        <v>0</v>
      </c>
    </row>
    <row r="104" customFormat="false" ht="12" hidden="false" customHeight="true" outlineLevel="0" collapsed="false">
      <c r="A104" s="35" t="s">
        <v>237</v>
      </c>
      <c r="B104" s="35" t="s">
        <v>238</v>
      </c>
      <c r="C104" s="44" t="s">
        <v>92</v>
      </c>
      <c r="D104" s="35" t="n">
        <v>4</v>
      </c>
      <c r="E104" s="41" t="n">
        <v>0</v>
      </c>
      <c r="F104" s="41" t="n">
        <v>0</v>
      </c>
      <c r="G104" s="41" t="n">
        <v>6180932.56</v>
      </c>
      <c r="H104" s="41" t="n">
        <v>0</v>
      </c>
      <c r="I104" s="41" t="n">
        <v>70000</v>
      </c>
      <c r="J104" s="41" t="n">
        <v>0</v>
      </c>
      <c r="K104" s="41" t="n">
        <v>0</v>
      </c>
      <c r="L104" s="41" t="n">
        <v>4126320.17</v>
      </c>
      <c r="M104" s="41" t="n">
        <v>0</v>
      </c>
      <c r="N104" s="41" t="n">
        <v>0</v>
      </c>
      <c r="O104" s="41" t="n">
        <v>0</v>
      </c>
      <c r="P104" s="41" t="n">
        <v>0</v>
      </c>
      <c r="Q104" s="41" t="n">
        <v>0</v>
      </c>
      <c r="R104" s="41" t="n">
        <v>10426323.71</v>
      </c>
      <c r="S104" s="41" t="n">
        <v>0</v>
      </c>
      <c r="T104" s="41" t="n">
        <v>0</v>
      </c>
      <c r="U104" s="41" t="n">
        <v>0</v>
      </c>
      <c r="V104" s="41" t="n">
        <v>0</v>
      </c>
      <c r="W104" s="41" t="n">
        <v>0</v>
      </c>
      <c r="X104" s="41" t="n">
        <v>0</v>
      </c>
      <c r="Y104" s="41" t="n">
        <v>0</v>
      </c>
      <c r="Z104" s="41" t="n">
        <v>32905.8</v>
      </c>
      <c r="AA104" s="41" t="n">
        <v>0</v>
      </c>
      <c r="AB104" s="41" t="n">
        <v>0</v>
      </c>
      <c r="AC104" s="41" t="n">
        <v>12057070.03</v>
      </c>
      <c r="AD104" s="41" t="n">
        <v>29397023.13</v>
      </c>
      <c r="AE104" s="41" t="n">
        <v>0</v>
      </c>
      <c r="AF104" s="41" t="n">
        <v>15169.28</v>
      </c>
      <c r="AG104" s="41" t="n">
        <v>6979.4</v>
      </c>
      <c r="AH104" s="41" t="n">
        <v>0</v>
      </c>
      <c r="AI104" s="41" t="n">
        <v>0</v>
      </c>
      <c r="AJ104" s="41" t="n">
        <v>500000</v>
      </c>
      <c r="AK104" s="41" t="n">
        <v>0</v>
      </c>
      <c r="AL104" s="41" t="n">
        <v>0</v>
      </c>
      <c r="AM104" s="41" t="n">
        <v>0</v>
      </c>
      <c r="AN104" s="41" t="n">
        <v>9090712.14</v>
      </c>
      <c r="AO104" s="41" t="n">
        <v>0</v>
      </c>
      <c r="AP104" s="41" t="n">
        <v>0</v>
      </c>
      <c r="AQ104" s="41" t="n">
        <v>0</v>
      </c>
      <c r="AR104" s="41" t="n">
        <v>0</v>
      </c>
      <c r="AS104" s="41" t="n">
        <v>250000</v>
      </c>
      <c r="AT104" s="41" t="n">
        <v>0</v>
      </c>
      <c r="AU104" s="41" t="n">
        <v>0</v>
      </c>
      <c r="AV104" s="41" t="n">
        <v>72153436.22</v>
      </c>
    </row>
    <row r="105" customFormat="false" ht="12" hidden="false" customHeight="true" outlineLevel="0" collapsed="false">
      <c r="A105" s="35" t="s">
        <v>239</v>
      </c>
      <c r="B105" s="35" t="s">
        <v>240</v>
      </c>
      <c r="C105" s="44" t="s">
        <v>92</v>
      </c>
      <c r="D105" s="35" t="n">
        <v>6</v>
      </c>
      <c r="E105" s="41" t="n">
        <v>0</v>
      </c>
      <c r="F105" s="41" t="n">
        <v>0</v>
      </c>
      <c r="G105" s="41" t="n">
        <v>0</v>
      </c>
      <c r="H105" s="41" t="n">
        <v>0</v>
      </c>
      <c r="I105" s="41" t="n">
        <v>0</v>
      </c>
      <c r="J105" s="41" t="n">
        <v>0</v>
      </c>
      <c r="K105" s="41" t="n">
        <v>0</v>
      </c>
      <c r="L105" s="41" t="n">
        <v>0</v>
      </c>
      <c r="M105" s="41" t="n">
        <v>0</v>
      </c>
      <c r="N105" s="41" t="n">
        <v>0</v>
      </c>
      <c r="O105" s="41" t="n">
        <v>0</v>
      </c>
      <c r="P105" s="41" t="n">
        <v>0</v>
      </c>
      <c r="Q105" s="41" t="n">
        <v>0</v>
      </c>
      <c r="R105" s="41" t="n">
        <v>0</v>
      </c>
      <c r="S105" s="41" t="n">
        <v>0</v>
      </c>
      <c r="T105" s="41" t="n">
        <v>0</v>
      </c>
      <c r="U105" s="41" t="n">
        <v>0</v>
      </c>
      <c r="V105" s="41" t="n">
        <v>0</v>
      </c>
      <c r="W105" s="41" t="n">
        <v>0</v>
      </c>
      <c r="X105" s="41" t="n">
        <v>0</v>
      </c>
      <c r="Y105" s="41" t="n">
        <v>0</v>
      </c>
      <c r="Z105" s="41" t="n">
        <v>0</v>
      </c>
      <c r="AA105" s="41" t="n">
        <v>0</v>
      </c>
      <c r="AB105" s="41" t="n">
        <v>0</v>
      </c>
      <c r="AC105" s="41" t="n">
        <v>0</v>
      </c>
      <c r="AD105" s="41" t="n">
        <v>0</v>
      </c>
      <c r="AE105" s="41" t="n">
        <v>0</v>
      </c>
      <c r="AF105" s="41" t="n">
        <v>0</v>
      </c>
      <c r="AG105" s="41" t="n">
        <v>0</v>
      </c>
      <c r="AH105" s="41" t="n">
        <v>0</v>
      </c>
      <c r="AI105" s="41" t="n">
        <v>0</v>
      </c>
      <c r="AJ105" s="41" t="n">
        <v>0</v>
      </c>
      <c r="AK105" s="41" t="n">
        <v>0</v>
      </c>
      <c r="AL105" s="41" t="n">
        <v>0</v>
      </c>
      <c r="AM105" s="41" t="n">
        <v>0</v>
      </c>
      <c r="AN105" s="41" t="n">
        <v>0</v>
      </c>
      <c r="AO105" s="41" t="n">
        <v>0</v>
      </c>
      <c r="AP105" s="41" t="n">
        <v>0</v>
      </c>
      <c r="AQ105" s="41" t="n">
        <v>0</v>
      </c>
      <c r="AR105" s="41" t="n">
        <v>0</v>
      </c>
      <c r="AS105" s="41" t="n">
        <v>0</v>
      </c>
      <c r="AT105" s="41" t="n">
        <v>0</v>
      </c>
      <c r="AU105" s="41" t="n">
        <v>0</v>
      </c>
      <c r="AV105" s="41" t="n">
        <v>0</v>
      </c>
    </row>
    <row r="106" customFormat="false" ht="12" hidden="false" customHeight="true" outlineLevel="0" collapsed="false">
      <c r="A106" s="35" t="s">
        <v>241</v>
      </c>
      <c r="B106" s="35" t="s">
        <v>242</v>
      </c>
      <c r="C106" s="44" t="s">
        <v>92</v>
      </c>
      <c r="D106" s="35" t="n">
        <v>6</v>
      </c>
      <c r="E106" s="41" t="n">
        <v>0</v>
      </c>
      <c r="F106" s="41" t="n">
        <v>0</v>
      </c>
      <c r="G106" s="41" t="n">
        <v>320628.4</v>
      </c>
      <c r="H106" s="41" t="n">
        <v>0</v>
      </c>
      <c r="I106" s="41" t="n">
        <v>0</v>
      </c>
      <c r="J106" s="41" t="n">
        <v>0</v>
      </c>
      <c r="K106" s="41" t="n">
        <v>0</v>
      </c>
      <c r="L106" s="41" t="n">
        <v>0</v>
      </c>
      <c r="M106" s="41" t="n">
        <v>0</v>
      </c>
      <c r="N106" s="41" t="n">
        <v>0</v>
      </c>
      <c r="O106" s="41" t="n">
        <v>0</v>
      </c>
      <c r="P106" s="41" t="n">
        <v>0</v>
      </c>
      <c r="Q106" s="41" t="n">
        <v>0</v>
      </c>
      <c r="R106" s="41" t="n">
        <v>0</v>
      </c>
      <c r="S106" s="41" t="n">
        <v>0</v>
      </c>
      <c r="T106" s="41" t="n">
        <v>0</v>
      </c>
      <c r="U106" s="41" t="n">
        <v>0</v>
      </c>
      <c r="V106" s="41" t="n">
        <v>0</v>
      </c>
      <c r="W106" s="41" t="n">
        <v>0</v>
      </c>
      <c r="X106" s="41" t="n">
        <v>0</v>
      </c>
      <c r="Y106" s="41" t="n">
        <v>0</v>
      </c>
      <c r="Z106" s="41" t="n">
        <v>0</v>
      </c>
      <c r="AA106" s="41" t="n">
        <v>0</v>
      </c>
      <c r="AB106" s="41" t="n">
        <v>0</v>
      </c>
      <c r="AC106" s="41" t="n">
        <v>0</v>
      </c>
      <c r="AD106" s="41" t="n">
        <v>23012214.47</v>
      </c>
      <c r="AE106" s="41" t="n">
        <v>0</v>
      </c>
      <c r="AF106" s="41" t="n">
        <v>0</v>
      </c>
      <c r="AG106" s="41" t="n">
        <v>0</v>
      </c>
      <c r="AH106" s="41" t="n">
        <v>0</v>
      </c>
      <c r="AI106" s="41" t="n">
        <v>0</v>
      </c>
      <c r="AJ106" s="41" t="n">
        <v>500000</v>
      </c>
      <c r="AK106" s="41" t="n">
        <v>0</v>
      </c>
      <c r="AL106" s="41" t="n">
        <v>0</v>
      </c>
      <c r="AM106" s="41" t="n">
        <v>0</v>
      </c>
      <c r="AN106" s="41" t="n">
        <v>0</v>
      </c>
      <c r="AO106" s="41" t="n">
        <v>0</v>
      </c>
      <c r="AP106" s="41" t="n">
        <v>0</v>
      </c>
      <c r="AQ106" s="41" t="n">
        <v>0</v>
      </c>
      <c r="AR106" s="41" t="n">
        <v>0</v>
      </c>
      <c r="AS106" s="41" t="n">
        <v>0</v>
      </c>
      <c r="AT106" s="41" t="n">
        <v>0</v>
      </c>
      <c r="AU106" s="41" t="n">
        <v>0</v>
      </c>
      <c r="AV106" s="41" t="n">
        <v>23832842.87</v>
      </c>
    </row>
    <row r="107" customFormat="false" ht="12" hidden="false" customHeight="true" outlineLevel="0" collapsed="false">
      <c r="A107" s="35" t="s">
        <v>243</v>
      </c>
      <c r="B107" s="35" t="s">
        <v>244</v>
      </c>
      <c r="C107" s="44" t="s">
        <v>92</v>
      </c>
      <c r="D107" s="35" t="n">
        <v>6</v>
      </c>
      <c r="E107" s="41" t="n">
        <v>0</v>
      </c>
      <c r="F107" s="41" t="n">
        <v>0</v>
      </c>
      <c r="G107" s="41" t="n">
        <v>0</v>
      </c>
      <c r="H107" s="41" t="n">
        <v>0</v>
      </c>
      <c r="I107" s="41" t="n">
        <v>70000</v>
      </c>
      <c r="J107" s="41" t="n">
        <v>0</v>
      </c>
      <c r="K107" s="41" t="n">
        <v>0</v>
      </c>
      <c r="L107" s="41" t="n">
        <v>0</v>
      </c>
      <c r="M107" s="41" t="n">
        <v>0</v>
      </c>
      <c r="N107" s="41" t="n">
        <v>0</v>
      </c>
      <c r="O107" s="41" t="n">
        <v>0</v>
      </c>
      <c r="P107" s="41" t="n">
        <v>0</v>
      </c>
      <c r="Q107" s="41" t="n">
        <v>0</v>
      </c>
      <c r="R107" s="41" t="n">
        <v>10426323.71</v>
      </c>
      <c r="S107" s="41" t="n">
        <v>0</v>
      </c>
      <c r="T107" s="41" t="n">
        <v>0</v>
      </c>
      <c r="U107" s="41" t="n">
        <v>0</v>
      </c>
      <c r="V107" s="41" t="n">
        <v>0</v>
      </c>
      <c r="W107" s="41" t="n">
        <v>0</v>
      </c>
      <c r="X107" s="41" t="n">
        <v>0</v>
      </c>
      <c r="Y107" s="41" t="n">
        <v>0</v>
      </c>
      <c r="Z107" s="41" t="n">
        <v>32905.8</v>
      </c>
      <c r="AA107" s="41" t="n">
        <v>0</v>
      </c>
      <c r="AB107" s="41" t="n">
        <v>0</v>
      </c>
      <c r="AC107" s="41" t="n">
        <v>12057070.03</v>
      </c>
      <c r="AD107" s="41" t="n">
        <v>6384808.66</v>
      </c>
      <c r="AE107" s="41" t="n">
        <v>0</v>
      </c>
      <c r="AF107" s="41" t="n">
        <v>15169.28</v>
      </c>
      <c r="AG107" s="41" t="n">
        <v>6979.4</v>
      </c>
      <c r="AH107" s="41" t="n">
        <v>0</v>
      </c>
      <c r="AI107" s="41" t="n">
        <v>0</v>
      </c>
      <c r="AJ107" s="41" t="n">
        <v>0</v>
      </c>
      <c r="AK107" s="41" t="n">
        <v>0</v>
      </c>
      <c r="AL107" s="41" t="n">
        <v>0</v>
      </c>
      <c r="AM107" s="41" t="n">
        <v>0</v>
      </c>
      <c r="AN107" s="41" t="n">
        <v>9090712.14</v>
      </c>
      <c r="AO107" s="41" t="n">
        <v>0</v>
      </c>
      <c r="AP107" s="41" t="n">
        <v>0</v>
      </c>
      <c r="AQ107" s="41" t="n">
        <v>0</v>
      </c>
      <c r="AR107" s="41" t="n">
        <v>0</v>
      </c>
      <c r="AS107" s="41" t="n">
        <v>250000</v>
      </c>
      <c r="AT107" s="41" t="n">
        <v>0</v>
      </c>
      <c r="AU107" s="41" t="n">
        <v>0</v>
      </c>
      <c r="AV107" s="41" t="n">
        <v>38333969.02</v>
      </c>
    </row>
    <row r="108" customFormat="false" ht="12" hidden="false" customHeight="true" outlineLevel="0" collapsed="false">
      <c r="A108" s="35" t="s">
        <v>245</v>
      </c>
      <c r="B108" s="35" t="s">
        <v>246</v>
      </c>
      <c r="C108" s="44" t="s">
        <v>92</v>
      </c>
      <c r="D108" s="35" t="n">
        <v>6</v>
      </c>
      <c r="E108" s="41" t="n">
        <v>0</v>
      </c>
      <c r="F108" s="41" t="n">
        <v>0</v>
      </c>
      <c r="G108" s="41" t="n">
        <v>5860304.16</v>
      </c>
      <c r="H108" s="41" t="n">
        <v>0</v>
      </c>
      <c r="I108" s="41" t="n">
        <v>0</v>
      </c>
      <c r="J108" s="41" t="n">
        <v>0</v>
      </c>
      <c r="K108" s="41" t="n">
        <v>0</v>
      </c>
      <c r="L108" s="41" t="n">
        <v>4126320.17</v>
      </c>
      <c r="M108" s="41" t="n">
        <v>0</v>
      </c>
      <c r="N108" s="41" t="n">
        <v>0</v>
      </c>
      <c r="O108" s="41" t="n">
        <v>0</v>
      </c>
      <c r="P108" s="41" t="n">
        <v>0</v>
      </c>
      <c r="Q108" s="41" t="n">
        <v>0</v>
      </c>
      <c r="R108" s="41" t="n">
        <v>0</v>
      </c>
      <c r="S108" s="41" t="n">
        <v>0</v>
      </c>
      <c r="T108" s="41" t="n">
        <v>0</v>
      </c>
      <c r="U108" s="41" t="n">
        <v>0</v>
      </c>
      <c r="V108" s="41" t="n">
        <v>0</v>
      </c>
      <c r="W108" s="41" t="n">
        <v>0</v>
      </c>
      <c r="X108" s="41" t="n">
        <v>0</v>
      </c>
      <c r="Y108" s="41" t="n">
        <v>0</v>
      </c>
      <c r="Z108" s="41" t="n">
        <v>0</v>
      </c>
      <c r="AA108" s="41" t="n">
        <v>0</v>
      </c>
      <c r="AB108" s="41" t="n">
        <v>0</v>
      </c>
      <c r="AC108" s="41" t="n">
        <v>0</v>
      </c>
      <c r="AD108" s="41" t="n">
        <v>0</v>
      </c>
      <c r="AE108" s="41" t="n">
        <v>0</v>
      </c>
      <c r="AF108" s="41" t="n">
        <v>0</v>
      </c>
      <c r="AG108" s="41" t="n">
        <v>0</v>
      </c>
      <c r="AH108" s="41" t="n">
        <v>0</v>
      </c>
      <c r="AI108" s="41" t="n">
        <v>0</v>
      </c>
      <c r="AJ108" s="41" t="n">
        <v>0</v>
      </c>
      <c r="AK108" s="41" t="n">
        <v>0</v>
      </c>
      <c r="AL108" s="41" t="n">
        <v>0</v>
      </c>
      <c r="AM108" s="41" t="n">
        <v>0</v>
      </c>
      <c r="AN108" s="41" t="n">
        <v>0</v>
      </c>
      <c r="AO108" s="41" t="n">
        <v>0</v>
      </c>
      <c r="AP108" s="41" t="n">
        <v>0</v>
      </c>
      <c r="AQ108" s="41" t="n">
        <v>0</v>
      </c>
      <c r="AR108" s="41" t="n">
        <v>0</v>
      </c>
      <c r="AS108" s="41" t="n">
        <v>0</v>
      </c>
      <c r="AT108" s="41" t="n">
        <v>0</v>
      </c>
      <c r="AU108" s="41" t="n">
        <v>0</v>
      </c>
      <c r="AV108" s="41" t="n">
        <v>9986624.33</v>
      </c>
    </row>
    <row r="109" customFormat="false" ht="12" hidden="false" customHeight="true" outlineLevel="0" collapsed="false">
      <c r="A109" s="35" t="s">
        <v>247</v>
      </c>
      <c r="B109" s="35" t="s">
        <v>248</v>
      </c>
      <c r="C109" s="44" t="s">
        <v>92</v>
      </c>
      <c r="D109" s="35" t="n">
        <v>4</v>
      </c>
      <c r="E109" s="41" t="n">
        <v>0</v>
      </c>
      <c r="F109" s="41" t="n">
        <v>0</v>
      </c>
      <c r="G109" s="41" t="n">
        <v>0</v>
      </c>
      <c r="H109" s="41" t="n">
        <v>0</v>
      </c>
      <c r="I109" s="41" t="n">
        <v>0</v>
      </c>
      <c r="J109" s="41" t="n">
        <v>0</v>
      </c>
      <c r="K109" s="41" t="n">
        <v>-855143.9</v>
      </c>
      <c r="L109" s="41" t="n">
        <v>0</v>
      </c>
      <c r="M109" s="41" t="n">
        <v>0</v>
      </c>
      <c r="N109" s="41" t="n">
        <v>0</v>
      </c>
      <c r="O109" s="41" t="n">
        <v>0</v>
      </c>
      <c r="P109" s="41" t="n">
        <v>0</v>
      </c>
      <c r="Q109" s="41" t="n">
        <v>0</v>
      </c>
      <c r="R109" s="41" t="n">
        <v>0</v>
      </c>
      <c r="S109" s="41" t="n">
        <v>0</v>
      </c>
      <c r="T109" s="41" t="n">
        <v>0</v>
      </c>
      <c r="U109" s="41" t="n">
        <v>0</v>
      </c>
      <c r="V109" s="41" t="n">
        <v>0</v>
      </c>
      <c r="W109" s="41" t="n">
        <v>-6498.4</v>
      </c>
      <c r="X109" s="41" t="n">
        <v>0</v>
      </c>
      <c r="Y109" s="41" t="n">
        <v>0</v>
      </c>
      <c r="Z109" s="41" t="n">
        <v>0</v>
      </c>
      <c r="AA109" s="41" t="n">
        <v>0</v>
      </c>
      <c r="AB109" s="41" t="n">
        <v>0</v>
      </c>
      <c r="AC109" s="41" t="n">
        <v>-527803.09</v>
      </c>
      <c r="AD109" s="41" t="n">
        <v>0</v>
      </c>
      <c r="AE109" s="41" t="n">
        <v>0</v>
      </c>
      <c r="AF109" s="41" t="n">
        <v>0</v>
      </c>
      <c r="AG109" s="41" t="n">
        <v>0</v>
      </c>
      <c r="AH109" s="41" t="n">
        <v>0</v>
      </c>
      <c r="AI109" s="41" t="n">
        <v>0</v>
      </c>
      <c r="AJ109" s="41" t="n">
        <v>0</v>
      </c>
      <c r="AK109" s="41" t="n">
        <v>0</v>
      </c>
      <c r="AL109" s="41" t="n">
        <v>0</v>
      </c>
      <c r="AM109" s="41" t="n">
        <v>0</v>
      </c>
      <c r="AN109" s="41" t="n">
        <v>0</v>
      </c>
      <c r="AO109" s="41" t="n">
        <v>0</v>
      </c>
      <c r="AP109" s="41" t="n">
        <v>-648825.57</v>
      </c>
      <c r="AQ109" s="41" t="n">
        <v>0</v>
      </c>
      <c r="AR109" s="41" t="n">
        <v>0</v>
      </c>
      <c r="AS109" s="41" t="n">
        <v>0</v>
      </c>
      <c r="AT109" s="41" t="n">
        <v>0</v>
      </c>
      <c r="AU109" s="41" t="n">
        <v>-102530.96</v>
      </c>
      <c r="AV109" s="41" t="n">
        <v>-2140801.92</v>
      </c>
    </row>
    <row r="110" customFormat="false" ht="12" hidden="false" customHeight="true" outlineLevel="0" collapsed="false">
      <c r="A110" s="35" t="s">
        <v>249</v>
      </c>
      <c r="B110" s="35" t="s">
        <v>250</v>
      </c>
      <c r="C110" s="44" t="s">
        <v>92</v>
      </c>
      <c r="D110" s="35" t="n">
        <v>6</v>
      </c>
      <c r="E110" s="41" t="n">
        <v>0</v>
      </c>
      <c r="F110" s="41" t="n">
        <v>0</v>
      </c>
      <c r="G110" s="41" t="n">
        <v>0</v>
      </c>
      <c r="H110" s="41" t="n">
        <v>0</v>
      </c>
      <c r="I110" s="41" t="n">
        <v>0</v>
      </c>
      <c r="J110" s="41" t="n">
        <v>0</v>
      </c>
      <c r="K110" s="41" t="n">
        <v>0</v>
      </c>
      <c r="L110" s="41" t="n">
        <v>0</v>
      </c>
      <c r="M110" s="41" t="n">
        <v>0</v>
      </c>
      <c r="N110" s="41" t="n">
        <v>0</v>
      </c>
      <c r="O110" s="41" t="n">
        <v>0</v>
      </c>
      <c r="P110" s="41" t="n">
        <v>0</v>
      </c>
      <c r="Q110" s="41" t="n">
        <v>0</v>
      </c>
      <c r="R110" s="41" t="n">
        <v>0</v>
      </c>
      <c r="S110" s="41" t="n">
        <v>0</v>
      </c>
      <c r="T110" s="41" t="n">
        <v>0</v>
      </c>
      <c r="U110" s="41" t="n">
        <v>0</v>
      </c>
      <c r="V110" s="41" t="n">
        <v>0</v>
      </c>
      <c r="W110" s="41" t="n">
        <v>0</v>
      </c>
      <c r="X110" s="41" t="n">
        <v>0</v>
      </c>
      <c r="Y110" s="41" t="n">
        <v>0</v>
      </c>
      <c r="Z110" s="41" t="n">
        <v>0</v>
      </c>
      <c r="AA110" s="41" t="n">
        <v>0</v>
      </c>
      <c r="AB110" s="41" t="n">
        <v>0</v>
      </c>
      <c r="AC110" s="41" t="n">
        <v>0</v>
      </c>
      <c r="AD110" s="41" t="n">
        <v>0</v>
      </c>
      <c r="AE110" s="41" t="n">
        <v>0</v>
      </c>
      <c r="AF110" s="41" t="n">
        <v>0</v>
      </c>
      <c r="AG110" s="41" t="n">
        <v>0</v>
      </c>
      <c r="AH110" s="41" t="n">
        <v>0</v>
      </c>
      <c r="AI110" s="41" t="n">
        <v>0</v>
      </c>
      <c r="AJ110" s="41" t="n">
        <v>0</v>
      </c>
      <c r="AK110" s="41" t="n">
        <v>0</v>
      </c>
      <c r="AL110" s="41" t="n">
        <v>0</v>
      </c>
      <c r="AM110" s="41" t="n">
        <v>0</v>
      </c>
      <c r="AN110" s="41" t="n">
        <v>0</v>
      </c>
      <c r="AO110" s="41" t="n">
        <v>0</v>
      </c>
      <c r="AP110" s="41" t="n">
        <v>0</v>
      </c>
      <c r="AQ110" s="41" t="n">
        <v>0</v>
      </c>
      <c r="AR110" s="41" t="n">
        <v>0</v>
      </c>
      <c r="AS110" s="41" t="n">
        <v>0</v>
      </c>
      <c r="AT110" s="41" t="n">
        <v>0</v>
      </c>
      <c r="AU110" s="41" t="n">
        <v>0</v>
      </c>
      <c r="AV110" s="41" t="n">
        <v>0</v>
      </c>
    </row>
    <row r="111" customFormat="false" ht="12" hidden="false" customHeight="true" outlineLevel="0" collapsed="false">
      <c r="A111" s="35" t="s">
        <v>251</v>
      </c>
      <c r="B111" s="35" t="s">
        <v>252</v>
      </c>
      <c r="C111" s="44" t="s">
        <v>92</v>
      </c>
      <c r="D111" s="35" t="n">
        <v>6</v>
      </c>
      <c r="E111" s="41" t="n">
        <v>0</v>
      </c>
      <c r="F111" s="41" t="n">
        <v>0</v>
      </c>
      <c r="G111" s="41" t="n">
        <v>0</v>
      </c>
      <c r="H111" s="41" t="n">
        <v>0</v>
      </c>
      <c r="I111" s="41" t="n">
        <v>0</v>
      </c>
      <c r="J111" s="41" t="n">
        <v>0</v>
      </c>
      <c r="K111" s="41" t="n">
        <v>-855143.9</v>
      </c>
      <c r="L111" s="41" t="n">
        <v>0</v>
      </c>
      <c r="M111" s="41" t="n">
        <v>0</v>
      </c>
      <c r="N111" s="41" t="n">
        <v>0</v>
      </c>
      <c r="O111" s="41" t="n">
        <v>0</v>
      </c>
      <c r="P111" s="41" t="n">
        <v>0</v>
      </c>
      <c r="Q111" s="41" t="n">
        <v>0</v>
      </c>
      <c r="R111" s="41" t="n">
        <v>0</v>
      </c>
      <c r="S111" s="41" t="n">
        <v>0</v>
      </c>
      <c r="T111" s="41" t="n">
        <v>0</v>
      </c>
      <c r="U111" s="41" t="n">
        <v>0</v>
      </c>
      <c r="V111" s="41" t="n">
        <v>0</v>
      </c>
      <c r="W111" s="41" t="n">
        <v>-6498.4</v>
      </c>
      <c r="X111" s="41" t="n">
        <v>0</v>
      </c>
      <c r="Y111" s="41" t="n">
        <v>0</v>
      </c>
      <c r="Z111" s="41" t="n">
        <v>0</v>
      </c>
      <c r="AA111" s="41" t="n">
        <v>0</v>
      </c>
      <c r="AB111" s="41" t="n">
        <v>0</v>
      </c>
      <c r="AC111" s="41" t="n">
        <v>-527803.09</v>
      </c>
      <c r="AD111" s="41" t="n">
        <v>0</v>
      </c>
      <c r="AE111" s="41" t="n">
        <v>0</v>
      </c>
      <c r="AF111" s="41" t="n">
        <v>0</v>
      </c>
      <c r="AG111" s="41" t="n">
        <v>0</v>
      </c>
      <c r="AH111" s="41" t="n">
        <v>0</v>
      </c>
      <c r="AI111" s="41" t="n">
        <v>0</v>
      </c>
      <c r="AJ111" s="41" t="n">
        <v>0</v>
      </c>
      <c r="AK111" s="41" t="n">
        <v>0</v>
      </c>
      <c r="AL111" s="41" t="n">
        <v>0</v>
      </c>
      <c r="AM111" s="41" t="n">
        <v>0</v>
      </c>
      <c r="AN111" s="41" t="n">
        <v>0</v>
      </c>
      <c r="AO111" s="41" t="n">
        <v>0</v>
      </c>
      <c r="AP111" s="41" t="n">
        <v>-648825.57</v>
      </c>
      <c r="AQ111" s="41" t="n">
        <v>0</v>
      </c>
      <c r="AR111" s="41" t="n">
        <v>0</v>
      </c>
      <c r="AS111" s="41" t="n">
        <v>0</v>
      </c>
      <c r="AT111" s="41" t="n">
        <v>0</v>
      </c>
      <c r="AU111" s="41" t="n">
        <v>-102530.96</v>
      </c>
      <c r="AV111" s="41" t="n">
        <v>-2140801.92</v>
      </c>
    </row>
    <row r="112" customFormat="false" ht="12" hidden="false" customHeight="true" outlineLevel="0" collapsed="false">
      <c r="A112" s="35" t="s">
        <v>253</v>
      </c>
      <c r="B112" s="35" t="s">
        <v>254</v>
      </c>
      <c r="C112" s="44" t="s">
        <v>92</v>
      </c>
      <c r="D112" s="35" t="n">
        <v>2</v>
      </c>
      <c r="E112" s="41" t="n">
        <v>78735483.14</v>
      </c>
      <c r="F112" s="41" t="n">
        <v>259746195.76</v>
      </c>
      <c r="G112" s="41" t="n">
        <v>771463540.47</v>
      </c>
      <c r="H112" s="41" t="n">
        <v>78117422.37</v>
      </c>
      <c r="I112" s="41" t="n">
        <v>118507816.18</v>
      </c>
      <c r="J112" s="41" t="n">
        <v>947318580.21</v>
      </c>
      <c r="K112" s="41" t="n">
        <v>235425915.08</v>
      </c>
      <c r="L112" s="41" t="n">
        <v>390876006.9</v>
      </c>
      <c r="M112" s="41" t="n">
        <v>339550631.02</v>
      </c>
      <c r="N112" s="41" t="n">
        <v>78101815.92</v>
      </c>
      <c r="O112" s="41" t="n">
        <v>310534851.24</v>
      </c>
      <c r="P112" s="41" t="n">
        <v>110015607.61</v>
      </c>
      <c r="Q112" s="41" t="n">
        <v>112484601.62</v>
      </c>
      <c r="R112" s="41" t="n">
        <v>482846524.79</v>
      </c>
      <c r="S112" s="41" t="n">
        <v>358825782.14</v>
      </c>
      <c r="T112" s="41" t="n">
        <v>85641982.74</v>
      </c>
      <c r="U112" s="41" t="n">
        <v>285700334.96</v>
      </c>
      <c r="V112" s="41" t="n">
        <v>235243518.47</v>
      </c>
      <c r="W112" s="41" t="n">
        <v>97549648.32</v>
      </c>
      <c r="X112" s="41" t="n">
        <v>231569679.11</v>
      </c>
      <c r="Y112" s="41" t="n">
        <v>154733048.77</v>
      </c>
      <c r="Z112" s="41" t="n">
        <v>146562230.48</v>
      </c>
      <c r="AA112" s="41" t="n">
        <v>476453164.08</v>
      </c>
      <c r="AB112" s="41" t="n">
        <v>135290501.38</v>
      </c>
      <c r="AC112" s="41" t="n">
        <v>1120135345.72</v>
      </c>
      <c r="AD112" s="41" t="n">
        <v>2131753777.96</v>
      </c>
      <c r="AE112" s="41" t="n">
        <v>245207673.39</v>
      </c>
      <c r="AF112" s="41" t="n">
        <v>104756611.61</v>
      </c>
      <c r="AG112" s="41" t="n">
        <v>76536364.35</v>
      </c>
      <c r="AH112" s="41" t="n">
        <v>416040739.73</v>
      </c>
      <c r="AI112" s="41" t="n">
        <v>98206312.44</v>
      </c>
      <c r="AJ112" s="41" t="n">
        <v>388068680.9</v>
      </c>
      <c r="AK112" s="41" t="n">
        <v>227151083.97</v>
      </c>
      <c r="AL112" s="41" t="n">
        <v>117986621.19</v>
      </c>
      <c r="AM112" s="41" t="n">
        <v>197705869.15</v>
      </c>
      <c r="AN112" s="41" t="n">
        <v>1022603751.37</v>
      </c>
      <c r="AO112" s="41" t="n">
        <v>355192824.4</v>
      </c>
      <c r="AP112" s="41" t="n">
        <v>378564322.15</v>
      </c>
      <c r="AQ112" s="41" t="n">
        <v>172917445</v>
      </c>
      <c r="AR112" s="41" t="n">
        <v>106417247.16</v>
      </c>
      <c r="AS112" s="41" t="n">
        <v>269839925.3</v>
      </c>
      <c r="AT112" s="41" t="n">
        <v>219608306.9</v>
      </c>
      <c r="AU112" s="41" t="n">
        <v>88233046.39</v>
      </c>
      <c r="AV112" s="41" t="n">
        <v>14258220831.84</v>
      </c>
    </row>
    <row r="113" customFormat="false" ht="12" hidden="false" customHeight="true" outlineLevel="0" collapsed="false">
      <c r="A113" s="35" t="s">
        <v>255</v>
      </c>
      <c r="B113" s="35" t="s">
        <v>256</v>
      </c>
      <c r="C113" s="44" t="s">
        <v>92</v>
      </c>
      <c r="D113" s="35" t="n">
        <v>4</v>
      </c>
      <c r="E113" s="41" t="n">
        <v>1131366.62</v>
      </c>
      <c r="F113" s="41" t="n">
        <v>455272.22</v>
      </c>
      <c r="G113" s="41" t="n">
        <v>725600</v>
      </c>
      <c r="H113" s="41" t="n">
        <v>0</v>
      </c>
      <c r="I113" s="41" t="n">
        <v>2968312.94</v>
      </c>
      <c r="J113" s="41" t="n">
        <v>0</v>
      </c>
      <c r="K113" s="41" t="n">
        <v>218902.03</v>
      </c>
      <c r="L113" s="41" t="n">
        <v>104000</v>
      </c>
      <c r="M113" s="41" t="n">
        <v>1805208.63</v>
      </c>
      <c r="N113" s="41" t="n">
        <v>0</v>
      </c>
      <c r="O113" s="41" t="n">
        <v>0</v>
      </c>
      <c r="P113" s="41" t="n">
        <v>745509.5</v>
      </c>
      <c r="Q113" s="41" t="n">
        <v>404584.33</v>
      </c>
      <c r="R113" s="41" t="n">
        <v>45131.7</v>
      </c>
      <c r="S113" s="41" t="n">
        <v>9910169.14</v>
      </c>
      <c r="T113" s="41" t="n">
        <v>0</v>
      </c>
      <c r="U113" s="41" t="n">
        <v>7771265.2</v>
      </c>
      <c r="V113" s="41" t="n">
        <v>0</v>
      </c>
      <c r="W113" s="41" t="n">
        <v>0</v>
      </c>
      <c r="X113" s="41" t="n">
        <v>0</v>
      </c>
      <c r="Y113" s="41" t="n">
        <v>5476495.65</v>
      </c>
      <c r="Z113" s="41" t="n">
        <v>0</v>
      </c>
      <c r="AA113" s="41" t="n">
        <v>14394017.07</v>
      </c>
      <c r="AB113" s="41" t="n">
        <v>0</v>
      </c>
      <c r="AC113" s="41" t="n">
        <v>10501073.79</v>
      </c>
      <c r="AD113" s="41" t="n">
        <v>199314535.57</v>
      </c>
      <c r="AE113" s="41" t="n">
        <v>0</v>
      </c>
      <c r="AF113" s="41" t="n">
        <v>366932.02</v>
      </c>
      <c r="AG113" s="41" t="n">
        <v>0</v>
      </c>
      <c r="AH113" s="41" t="n">
        <v>3682142.04</v>
      </c>
      <c r="AI113" s="41" t="n">
        <v>803497.22</v>
      </c>
      <c r="AJ113" s="41" t="n">
        <v>11217535.12</v>
      </c>
      <c r="AK113" s="41" t="n">
        <v>823533.33</v>
      </c>
      <c r="AL113" s="41" t="n">
        <v>1</v>
      </c>
      <c r="AM113" s="41" t="n">
        <v>0</v>
      </c>
      <c r="AN113" s="41" t="n">
        <v>7369766.35</v>
      </c>
      <c r="AO113" s="41" t="n">
        <v>8881332.12</v>
      </c>
      <c r="AP113" s="41" t="n">
        <v>4801726.12</v>
      </c>
      <c r="AQ113" s="41" t="n">
        <v>0</v>
      </c>
      <c r="AR113" s="41" t="n">
        <v>34256599.53</v>
      </c>
      <c r="AS113" s="41" t="n">
        <v>0</v>
      </c>
      <c r="AT113" s="41" t="n">
        <v>13856139.44</v>
      </c>
      <c r="AU113" s="41" t="n">
        <v>0</v>
      </c>
      <c r="AV113" s="41" t="n">
        <v>342030648.68</v>
      </c>
    </row>
    <row r="114" customFormat="false" ht="12" hidden="false" customHeight="true" outlineLevel="0" collapsed="false">
      <c r="A114" s="35" t="s">
        <v>257</v>
      </c>
      <c r="B114" s="35" t="s">
        <v>166</v>
      </c>
      <c r="C114" s="44" t="s">
        <v>92</v>
      </c>
      <c r="D114" s="35" t="n">
        <v>6</v>
      </c>
      <c r="E114" s="41" t="n">
        <v>15735.57</v>
      </c>
      <c r="F114" s="41" t="n">
        <v>12787.28</v>
      </c>
      <c r="G114" s="41" t="n">
        <v>0</v>
      </c>
      <c r="H114" s="41" t="n">
        <v>0</v>
      </c>
      <c r="I114" s="41" t="n">
        <v>250234.06</v>
      </c>
      <c r="J114" s="41" t="n">
        <v>0</v>
      </c>
      <c r="K114" s="41" t="n">
        <v>3442.4</v>
      </c>
      <c r="L114" s="41" t="n">
        <v>1824.98</v>
      </c>
      <c r="M114" s="41" t="n">
        <v>35057.16</v>
      </c>
      <c r="N114" s="41" t="n">
        <v>0</v>
      </c>
      <c r="O114" s="41" t="n">
        <v>0</v>
      </c>
      <c r="P114" s="41" t="n">
        <v>10319.82</v>
      </c>
      <c r="Q114" s="41" t="n">
        <v>4543.86</v>
      </c>
      <c r="R114" s="41" t="n">
        <v>6113.14</v>
      </c>
      <c r="S114" s="41" t="n">
        <v>320699.23</v>
      </c>
      <c r="T114" s="41" t="n">
        <v>0</v>
      </c>
      <c r="U114" s="41" t="n">
        <v>240268.84</v>
      </c>
      <c r="V114" s="41" t="n">
        <v>0</v>
      </c>
      <c r="W114" s="41" t="n">
        <v>0</v>
      </c>
      <c r="X114" s="41" t="n">
        <v>0</v>
      </c>
      <c r="Y114" s="41" t="n">
        <v>140652.75</v>
      </c>
      <c r="Z114" s="41" t="n">
        <v>0</v>
      </c>
      <c r="AA114" s="41" t="n">
        <v>184388.17</v>
      </c>
      <c r="AB114" s="41" t="n">
        <v>0</v>
      </c>
      <c r="AC114" s="41" t="n">
        <v>228594.47</v>
      </c>
      <c r="AD114" s="41" t="n">
        <v>4850200.54</v>
      </c>
      <c r="AE114" s="41" t="n">
        <v>0</v>
      </c>
      <c r="AF114" s="41" t="n">
        <v>8975.76</v>
      </c>
      <c r="AG114" s="41" t="n">
        <v>0</v>
      </c>
      <c r="AH114" s="41" t="n">
        <v>71700.57</v>
      </c>
      <c r="AI114" s="41" t="n">
        <v>29031.9</v>
      </c>
      <c r="AJ114" s="41" t="n">
        <v>353423.6</v>
      </c>
      <c r="AK114" s="41" t="n">
        <v>20286.15</v>
      </c>
      <c r="AL114" s="41" t="n">
        <v>0</v>
      </c>
      <c r="AM114" s="41" t="n">
        <v>0</v>
      </c>
      <c r="AN114" s="41" t="n">
        <v>438455.53</v>
      </c>
      <c r="AO114" s="41" t="n">
        <v>193328.18</v>
      </c>
      <c r="AP114" s="41" t="n">
        <v>175853.46</v>
      </c>
      <c r="AQ114" s="41" t="n">
        <v>0</v>
      </c>
      <c r="AR114" s="41" t="n">
        <v>152890.55</v>
      </c>
      <c r="AS114" s="41" t="n">
        <v>0</v>
      </c>
      <c r="AT114" s="41" t="n">
        <v>256792.99</v>
      </c>
      <c r="AU114" s="41" t="n">
        <v>0</v>
      </c>
      <c r="AV114" s="41" t="n">
        <v>8005600.96</v>
      </c>
    </row>
    <row r="115" customFormat="false" ht="12" hidden="false" customHeight="true" outlineLevel="0" collapsed="false">
      <c r="A115" s="35" t="s">
        <v>258</v>
      </c>
      <c r="B115" s="35" t="s">
        <v>168</v>
      </c>
      <c r="C115" s="44" t="s">
        <v>92</v>
      </c>
      <c r="D115" s="35" t="n">
        <v>6</v>
      </c>
      <c r="E115" s="41" t="n">
        <v>30970.51</v>
      </c>
      <c r="F115" s="41" t="n">
        <v>29195.25</v>
      </c>
      <c r="G115" s="41" t="n">
        <v>0</v>
      </c>
      <c r="H115" s="41" t="n">
        <v>0</v>
      </c>
      <c r="I115" s="41" t="n">
        <v>304869.94</v>
      </c>
      <c r="J115" s="41" t="n">
        <v>0</v>
      </c>
      <c r="K115" s="41" t="n">
        <v>6848.73</v>
      </c>
      <c r="L115" s="41" t="n">
        <v>3500.93</v>
      </c>
      <c r="M115" s="41" t="n">
        <v>62154.73</v>
      </c>
      <c r="N115" s="41" t="n">
        <v>0</v>
      </c>
      <c r="O115" s="41" t="n">
        <v>0</v>
      </c>
      <c r="P115" s="41" t="n">
        <v>20749.4</v>
      </c>
      <c r="Q115" s="41" t="n">
        <v>14003.93</v>
      </c>
      <c r="R115" s="41" t="n">
        <v>12328.41</v>
      </c>
      <c r="S115" s="41" t="n">
        <v>779826.96</v>
      </c>
      <c r="T115" s="41" t="n">
        <v>0</v>
      </c>
      <c r="U115" s="41" t="n">
        <v>235599.53</v>
      </c>
      <c r="V115" s="41" t="n">
        <v>0</v>
      </c>
      <c r="W115" s="41" t="n">
        <v>0</v>
      </c>
      <c r="X115" s="41" t="n">
        <v>0</v>
      </c>
      <c r="Y115" s="41" t="n">
        <v>255840.35</v>
      </c>
      <c r="Z115" s="41" t="n">
        <v>0</v>
      </c>
      <c r="AA115" s="41" t="n">
        <v>400459.62</v>
      </c>
      <c r="AB115" s="41" t="n">
        <v>0</v>
      </c>
      <c r="AC115" s="41" t="n">
        <v>420577.48</v>
      </c>
      <c r="AD115" s="41" t="n">
        <v>18791418.95</v>
      </c>
      <c r="AE115" s="41" t="n">
        <v>0</v>
      </c>
      <c r="AF115" s="41" t="n">
        <v>16964.3</v>
      </c>
      <c r="AG115" s="41" t="n">
        <v>0</v>
      </c>
      <c r="AH115" s="41" t="n">
        <v>727568</v>
      </c>
      <c r="AI115" s="41" t="n">
        <v>48371.11</v>
      </c>
      <c r="AJ115" s="41" t="n">
        <v>571125.66</v>
      </c>
      <c r="AK115" s="41" t="n">
        <v>64995.93</v>
      </c>
      <c r="AL115" s="41" t="n">
        <v>0</v>
      </c>
      <c r="AM115" s="41" t="n">
        <v>0</v>
      </c>
      <c r="AN115" s="41" t="n">
        <v>652637.69</v>
      </c>
      <c r="AO115" s="41" t="n">
        <v>350562.77</v>
      </c>
      <c r="AP115" s="41" t="n">
        <v>413826.38</v>
      </c>
      <c r="AQ115" s="41" t="n">
        <v>0</v>
      </c>
      <c r="AR115" s="41" t="n">
        <v>756175.97</v>
      </c>
      <c r="AS115" s="41" t="n">
        <v>0</v>
      </c>
      <c r="AT115" s="41" t="n">
        <v>395527.63</v>
      </c>
      <c r="AU115" s="41" t="n">
        <v>0</v>
      </c>
      <c r="AV115" s="41" t="n">
        <v>25366100.16</v>
      </c>
    </row>
    <row r="116" customFormat="false" ht="12" hidden="false" customHeight="true" outlineLevel="0" collapsed="false">
      <c r="A116" s="35" t="s">
        <v>259</v>
      </c>
      <c r="B116" s="35" t="s">
        <v>170</v>
      </c>
      <c r="C116" s="44" t="s">
        <v>92</v>
      </c>
      <c r="D116" s="35" t="n">
        <v>6</v>
      </c>
      <c r="E116" s="41" t="n">
        <v>49002.27</v>
      </c>
      <c r="F116" s="41" t="n">
        <v>42126.24</v>
      </c>
      <c r="G116" s="41" t="n">
        <v>700000</v>
      </c>
      <c r="H116" s="41" t="n">
        <v>0</v>
      </c>
      <c r="I116" s="41" t="n">
        <v>399667.64</v>
      </c>
      <c r="J116" s="41" t="n">
        <v>0</v>
      </c>
      <c r="K116" s="41" t="n">
        <v>8908.55</v>
      </c>
      <c r="L116" s="41" t="n">
        <v>5662.34</v>
      </c>
      <c r="M116" s="41" t="n">
        <v>90224.16</v>
      </c>
      <c r="N116" s="41" t="n">
        <v>0</v>
      </c>
      <c r="O116" s="41" t="n">
        <v>0</v>
      </c>
      <c r="P116" s="41" t="n">
        <v>36294.77</v>
      </c>
      <c r="Q116" s="41" t="n">
        <v>22422.36</v>
      </c>
      <c r="R116" s="41" t="n">
        <v>17561.13</v>
      </c>
      <c r="S116" s="41" t="n">
        <v>805348.59</v>
      </c>
      <c r="T116" s="41" t="n">
        <v>0</v>
      </c>
      <c r="U116" s="41" t="n">
        <v>527277.37</v>
      </c>
      <c r="V116" s="41" t="n">
        <v>0</v>
      </c>
      <c r="W116" s="41" t="n">
        <v>0</v>
      </c>
      <c r="X116" s="41" t="n">
        <v>0</v>
      </c>
      <c r="Y116" s="41" t="n">
        <v>666291.19</v>
      </c>
      <c r="Z116" s="41" t="n">
        <v>0</v>
      </c>
      <c r="AA116" s="41" t="n">
        <v>536499.1</v>
      </c>
      <c r="AB116" s="41" t="n">
        <v>0</v>
      </c>
      <c r="AC116" s="41" t="n">
        <v>742530.35</v>
      </c>
      <c r="AD116" s="41" t="n">
        <v>14424338.11</v>
      </c>
      <c r="AE116" s="41" t="n">
        <v>0</v>
      </c>
      <c r="AF116" s="41" t="n">
        <v>23655.77</v>
      </c>
      <c r="AG116" s="41" t="n">
        <v>0</v>
      </c>
      <c r="AH116" s="41" t="n">
        <v>197876.79</v>
      </c>
      <c r="AI116" s="41" t="n">
        <v>75076.38</v>
      </c>
      <c r="AJ116" s="41" t="n">
        <v>801445.7</v>
      </c>
      <c r="AK116" s="41" t="n">
        <v>61929.26</v>
      </c>
      <c r="AL116" s="41" t="n">
        <v>0</v>
      </c>
      <c r="AM116" s="41" t="n">
        <v>0</v>
      </c>
      <c r="AN116" s="41" t="n">
        <v>553439.69</v>
      </c>
      <c r="AO116" s="41" t="n">
        <v>529669.81</v>
      </c>
      <c r="AP116" s="41" t="n">
        <v>275680.84</v>
      </c>
      <c r="AQ116" s="41" t="n">
        <v>0</v>
      </c>
      <c r="AR116" s="41" t="n">
        <v>797331.03</v>
      </c>
      <c r="AS116" s="41" t="n">
        <v>0</v>
      </c>
      <c r="AT116" s="41" t="n">
        <v>624353.5</v>
      </c>
      <c r="AU116" s="41" t="n">
        <v>0</v>
      </c>
      <c r="AV116" s="41" t="n">
        <v>23014612.94</v>
      </c>
    </row>
    <row r="117" customFormat="false" ht="12" hidden="false" customHeight="true" outlineLevel="0" collapsed="false">
      <c r="A117" s="35" t="s">
        <v>260</v>
      </c>
      <c r="B117" s="35" t="s">
        <v>172</v>
      </c>
      <c r="C117" s="44" t="s">
        <v>92</v>
      </c>
      <c r="D117" s="35" t="n">
        <v>6</v>
      </c>
      <c r="E117" s="41" t="n">
        <v>105398.25</v>
      </c>
      <c r="F117" s="41" t="n">
        <v>73973.01</v>
      </c>
      <c r="G117" s="41" t="n">
        <v>0</v>
      </c>
      <c r="H117" s="41" t="n">
        <v>0</v>
      </c>
      <c r="I117" s="41" t="n">
        <v>423050.43</v>
      </c>
      <c r="J117" s="41" t="n">
        <v>0</v>
      </c>
      <c r="K117" s="41" t="n">
        <v>21387.5</v>
      </c>
      <c r="L117" s="41" t="n">
        <v>11401.88</v>
      </c>
      <c r="M117" s="41" t="n">
        <v>170263.62</v>
      </c>
      <c r="N117" s="41" t="n">
        <v>0</v>
      </c>
      <c r="O117" s="41" t="n">
        <v>0</v>
      </c>
      <c r="P117" s="41" t="n">
        <v>80949.53</v>
      </c>
      <c r="Q117" s="41" t="n">
        <v>44410.36</v>
      </c>
      <c r="R117" s="41" t="n">
        <v>9129.02</v>
      </c>
      <c r="S117" s="41" t="n">
        <v>1473098.79</v>
      </c>
      <c r="T117" s="41" t="n">
        <v>0</v>
      </c>
      <c r="U117" s="41" t="n">
        <v>949511.62</v>
      </c>
      <c r="V117" s="41" t="n">
        <v>0</v>
      </c>
      <c r="W117" s="41" t="n">
        <v>0</v>
      </c>
      <c r="X117" s="41" t="n">
        <v>0</v>
      </c>
      <c r="Y117" s="41" t="n">
        <v>758659.86</v>
      </c>
      <c r="Z117" s="41" t="n">
        <v>0</v>
      </c>
      <c r="AA117" s="41" t="n">
        <v>1095392.46</v>
      </c>
      <c r="AB117" s="41" t="n">
        <v>0</v>
      </c>
      <c r="AC117" s="41" t="n">
        <v>1327563.35</v>
      </c>
      <c r="AD117" s="41" t="n">
        <v>30532981.98</v>
      </c>
      <c r="AE117" s="41" t="n">
        <v>0</v>
      </c>
      <c r="AF117" s="41" t="n">
        <v>49868.81</v>
      </c>
      <c r="AG117" s="41" t="n">
        <v>0</v>
      </c>
      <c r="AH117" s="41" t="n">
        <v>412188.52</v>
      </c>
      <c r="AI117" s="41" t="n">
        <v>155133.63</v>
      </c>
      <c r="AJ117" s="41" t="n">
        <v>1565161.03</v>
      </c>
      <c r="AK117" s="41" t="n">
        <v>48653.3</v>
      </c>
      <c r="AL117" s="41" t="n">
        <v>0</v>
      </c>
      <c r="AM117" s="41" t="n">
        <v>0</v>
      </c>
      <c r="AN117" s="41" t="n">
        <v>1161770.9</v>
      </c>
      <c r="AO117" s="41" t="n">
        <v>1025676.82</v>
      </c>
      <c r="AP117" s="41" t="n">
        <v>468795.29</v>
      </c>
      <c r="AQ117" s="41" t="n">
        <v>0</v>
      </c>
      <c r="AR117" s="41" t="n">
        <v>1963190.88</v>
      </c>
      <c r="AS117" s="41" t="n">
        <v>0</v>
      </c>
      <c r="AT117" s="41" t="n">
        <v>1237202.11</v>
      </c>
      <c r="AU117" s="41" t="n">
        <v>0</v>
      </c>
      <c r="AV117" s="41" t="n">
        <v>45164812.95</v>
      </c>
    </row>
    <row r="118" customFormat="false" ht="12" hidden="false" customHeight="true" outlineLevel="0" collapsed="false">
      <c r="A118" s="35" t="s">
        <v>261</v>
      </c>
      <c r="B118" s="35" t="s">
        <v>174</v>
      </c>
      <c r="C118" s="44" t="s">
        <v>92</v>
      </c>
      <c r="D118" s="35" t="n">
        <v>6</v>
      </c>
      <c r="E118" s="41" t="n">
        <v>930260.02</v>
      </c>
      <c r="F118" s="41" t="n">
        <v>297190.44</v>
      </c>
      <c r="G118" s="41" t="n">
        <v>25600</v>
      </c>
      <c r="H118" s="41" t="n">
        <v>0</v>
      </c>
      <c r="I118" s="41" t="n">
        <v>1590490.87</v>
      </c>
      <c r="J118" s="41" t="n">
        <v>0</v>
      </c>
      <c r="K118" s="41" t="n">
        <v>178314.85</v>
      </c>
      <c r="L118" s="41" t="n">
        <v>81609.87</v>
      </c>
      <c r="M118" s="41" t="n">
        <v>1447508.96</v>
      </c>
      <c r="N118" s="41" t="n">
        <v>0</v>
      </c>
      <c r="O118" s="41" t="n">
        <v>0</v>
      </c>
      <c r="P118" s="41" t="n">
        <v>597195.98</v>
      </c>
      <c r="Q118" s="41" t="n">
        <v>319203.82</v>
      </c>
      <c r="R118" s="41" t="n">
        <v>0</v>
      </c>
      <c r="S118" s="41" t="n">
        <v>6531195.57</v>
      </c>
      <c r="T118" s="41" t="n">
        <v>0</v>
      </c>
      <c r="U118" s="41" t="n">
        <v>5818607.84</v>
      </c>
      <c r="V118" s="41" t="n">
        <v>0</v>
      </c>
      <c r="W118" s="41" t="n">
        <v>0</v>
      </c>
      <c r="X118" s="41" t="n">
        <v>0</v>
      </c>
      <c r="Y118" s="41" t="n">
        <v>3655051.5</v>
      </c>
      <c r="Z118" s="41" t="n">
        <v>0</v>
      </c>
      <c r="AA118" s="41" t="n">
        <v>12177277.72</v>
      </c>
      <c r="AB118" s="41" t="n">
        <v>0</v>
      </c>
      <c r="AC118" s="41" t="n">
        <v>7781808.14</v>
      </c>
      <c r="AD118" s="41" t="n">
        <v>130715595.99</v>
      </c>
      <c r="AE118" s="41" t="n">
        <v>0</v>
      </c>
      <c r="AF118" s="41" t="n">
        <v>267467.38</v>
      </c>
      <c r="AG118" s="41" t="n">
        <v>0</v>
      </c>
      <c r="AH118" s="41" t="n">
        <v>2272808.16</v>
      </c>
      <c r="AI118" s="41" t="n">
        <v>495884.2</v>
      </c>
      <c r="AJ118" s="41" t="n">
        <v>7926379.13</v>
      </c>
      <c r="AK118" s="41" t="n">
        <v>627668.69</v>
      </c>
      <c r="AL118" s="41" t="n">
        <v>1</v>
      </c>
      <c r="AM118" s="41" t="n">
        <v>0</v>
      </c>
      <c r="AN118" s="41" t="n">
        <v>4563462.54</v>
      </c>
      <c r="AO118" s="41" t="n">
        <v>6782094.54</v>
      </c>
      <c r="AP118" s="41" t="n">
        <v>3467570.15</v>
      </c>
      <c r="AQ118" s="41" t="n">
        <v>0</v>
      </c>
      <c r="AR118" s="41" t="n">
        <v>30587011.1</v>
      </c>
      <c r="AS118" s="41" t="n">
        <v>0</v>
      </c>
      <c r="AT118" s="41" t="n">
        <v>11342263.21</v>
      </c>
      <c r="AU118" s="41" t="n">
        <v>0</v>
      </c>
      <c r="AV118" s="41" t="n">
        <v>240479521.67</v>
      </c>
    </row>
    <row r="119" customFormat="false" ht="12" hidden="false" customHeight="true" outlineLevel="0" collapsed="false">
      <c r="A119" s="35" t="s">
        <v>262</v>
      </c>
      <c r="B119" s="35" t="s">
        <v>263</v>
      </c>
      <c r="C119" s="44" t="s">
        <v>92</v>
      </c>
      <c r="D119" s="35" t="n">
        <v>4</v>
      </c>
      <c r="E119" s="41" t="n">
        <v>36253198.93</v>
      </c>
      <c r="F119" s="41" t="n">
        <v>143067091.6</v>
      </c>
      <c r="G119" s="41" t="n">
        <v>497236175.09</v>
      </c>
      <c r="H119" s="41" t="n">
        <v>26119756</v>
      </c>
      <c r="I119" s="41" t="n">
        <v>103668183.64</v>
      </c>
      <c r="J119" s="41" t="n">
        <v>208779207.12</v>
      </c>
      <c r="K119" s="41" t="n">
        <v>95748835.74</v>
      </c>
      <c r="L119" s="41" t="n">
        <v>269957150.62</v>
      </c>
      <c r="M119" s="41" t="n">
        <v>162470022.36</v>
      </c>
      <c r="N119" s="41" t="n">
        <v>36755222.4</v>
      </c>
      <c r="O119" s="41" t="n">
        <v>107509953.42</v>
      </c>
      <c r="P119" s="41" t="n">
        <v>65291000.33</v>
      </c>
      <c r="Q119" s="41" t="n">
        <v>90027383.25</v>
      </c>
      <c r="R119" s="41" t="n">
        <v>133656012.03</v>
      </c>
      <c r="S119" s="41" t="n">
        <v>265679135.58</v>
      </c>
      <c r="T119" s="41" t="n">
        <v>61780685.89</v>
      </c>
      <c r="U119" s="41" t="n">
        <v>156061189.53</v>
      </c>
      <c r="V119" s="41" t="n">
        <v>90195056.11</v>
      </c>
      <c r="W119" s="41" t="n">
        <v>47424302.14</v>
      </c>
      <c r="X119" s="41" t="n">
        <v>238196676.71</v>
      </c>
      <c r="Y119" s="41" t="n">
        <v>90438981.05</v>
      </c>
      <c r="Z119" s="41" t="n">
        <v>88775976.91</v>
      </c>
      <c r="AA119" s="41" t="n">
        <v>140603283.31</v>
      </c>
      <c r="AB119" s="41" t="n">
        <v>42691215.53</v>
      </c>
      <c r="AC119" s="41" t="n">
        <v>832266045.08</v>
      </c>
      <c r="AD119" s="41" t="n">
        <v>1245432309.4</v>
      </c>
      <c r="AE119" s="41" t="n">
        <v>71137476.54</v>
      </c>
      <c r="AF119" s="41" t="n">
        <v>61032388.6</v>
      </c>
      <c r="AG119" s="41" t="n">
        <v>21386386.3</v>
      </c>
      <c r="AH119" s="41" t="n">
        <v>174978592.01</v>
      </c>
      <c r="AI119" s="41" t="n">
        <v>29192963.8</v>
      </c>
      <c r="AJ119" s="41" t="n">
        <v>107614171.71</v>
      </c>
      <c r="AK119" s="41" t="n">
        <v>137723310.66</v>
      </c>
      <c r="AL119" s="41" t="n">
        <v>81871213.98</v>
      </c>
      <c r="AM119" s="41" t="n">
        <v>77585060.59</v>
      </c>
      <c r="AN119" s="41" t="n">
        <v>804557137.8</v>
      </c>
      <c r="AO119" s="41" t="n">
        <v>62672304.46</v>
      </c>
      <c r="AP119" s="41" t="n">
        <v>254164493.84</v>
      </c>
      <c r="AQ119" s="41" t="n">
        <v>96271080.29</v>
      </c>
      <c r="AR119" s="41" t="n">
        <v>49548487.53</v>
      </c>
      <c r="AS119" s="41" t="n">
        <v>146957875.51</v>
      </c>
      <c r="AT119" s="41" t="n">
        <v>143046029.51</v>
      </c>
      <c r="AU119" s="41" t="n">
        <v>19323732.09</v>
      </c>
      <c r="AV119" s="41" t="n">
        <v>7615146755</v>
      </c>
    </row>
    <row r="120" customFormat="false" ht="12" hidden="false" customHeight="true" outlineLevel="0" collapsed="false">
      <c r="A120" s="35" t="s">
        <v>264</v>
      </c>
      <c r="B120" s="35" t="s">
        <v>166</v>
      </c>
      <c r="C120" s="44" t="s">
        <v>92</v>
      </c>
      <c r="D120" s="35" t="n">
        <v>6</v>
      </c>
      <c r="E120" s="41" t="n">
        <v>577378.28</v>
      </c>
      <c r="F120" s="41" t="n">
        <v>3637268.6</v>
      </c>
      <c r="G120" s="41" t="n">
        <v>12885893.58</v>
      </c>
      <c r="H120" s="41" t="n">
        <v>1054185.04</v>
      </c>
      <c r="I120" s="41" t="n">
        <v>2507298.87</v>
      </c>
      <c r="J120" s="41" t="n">
        <v>6030287.07</v>
      </c>
      <c r="K120" s="41" t="n">
        <v>2983325.67</v>
      </c>
      <c r="L120" s="41" t="n">
        <v>5659648.24</v>
      </c>
      <c r="M120" s="41" t="n">
        <v>3835006.37</v>
      </c>
      <c r="N120" s="41" t="n">
        <v>626071.07</v>
      </c>
      <c r="O120" s="41" t="n">
        <v>5875579.19</v>
      </c>
      <c r="P120" s="41" t="n">
        <v>1436317.49</v>
      </c>
      <c r="Q120" s="41" t="n">
        <v>868167.38</v>
      </c>
      <c r="R120" s="41" t="n">
        <v>6065276.51</v>
      </c>
      <c r="S120" s="41" t="n">
        <v>7246265.7</v>
      </c>
      <c r="T120" s="41" t="n">
        <v>1616239.05</v>
      </c>
      <c r="U120" s="41" t="n">
        <v>3974385.34</v>
      </c>
      <c r="V120" s="41" t="n">
        <v>2407543.58</v>
      </c>
      <c r="W120" s="41" t="n">
        <v>1257529.85</v>
      </c>
      <c r="X120" s="41" t="n">
        <v>1493026.67</v>
      </c>
      <c r="Y120" s="41" t="n">
        <v>3080964.75</v>
      </c>
      <c r="Z120" s="41" t="n">
        <v>2480006.78</v>
      </c>
      <c r="AA120" s="41" t="n">
        <v>4725858.02</v>
      </c>
      <c r="AB120" s="41" t="n">
        <v>1157166.39</v>
      </c>
      <c r="AC120" s="41" t="n">
        <v>22781567.56</v>
      </c>
      <c r="AD120" s="41" t="n">
        <v>118418139.14</v>
      </c>
      <c r="AE120" s="41" t="n">
        <v>2635529.29</v>
      </c>
      <c r="AF120" s="41" t="n">
        <v>1545074.41</v>
      </c>
      <c r="AG120" s="41" t="n">
        <v>769253.43</v>
      </c>
      <c r="AH120" s="41" t="n">
        <v>4981317.57</v>
      </c>
      <c r="AI120" s="41" t="n">
        <v>954405.42</v>
      </c>
      <c r="AJ120" s="41" t="n">
        <v>5641975.73</v>
      </c>
      <c r="AK120" s="41" t="n">
        <v>3019932.69</v>
      </c>
      <c r="AL120" s="41" t="n">
        <v>2091125.92</v>
      </c>
      <c r="AM120" s="41" t="n">
        <v>1755963.22</v>
      </c>
      <c r="AN120" s="41" t="n">
        <v>34451107.07</v>
      </c>
      <c r="AO120" s="41" t="n">
        <v>2160954.59</v>
      </c>
      <c r="AP120" s="41" t="n">
        <v>7599014.61</v>
      </c>
      <c r="AQ120" s="41" t="n">
        <v>2360802.99</v>
      </c>
      <c r="AR120" s="41" t="n">
        <v>1474773.96</v>
      </c>
      <c r="AS120" s="41" t="n">
        <v>4043743.36</v>
      </c>
      <c r="AT120" s="41" t="n">
        <v>3146215.96</v>
      </c>
      <c r="AU120" s="41" t="n">
        <v>654674.28</v>
      </c>
      <c r="AV120" s="41" t="n">
        <v>303966260.69</v>
      </c>
    </row>
    <row r="121" customFormat="false" ht="12" hidden="false" customHeight="true" outlineLevel="0" collapsed="false">
      <c r="A121" s="35" t="s">
        <v>265</v>
      </c>
      <c r="B121" s="35" t="s">
        <v>168</v>
      </c>
      <c r="C121" s="44" t="s">
        <v>92</v>
      </c>
      <c r="D121" s="35" t="n">
        <v>6</v>
      </c>
      <c r="E121" s="41" t="n">
        <v>1299918.22</v>
      </c>
      <c r="F121" s="41" t="n">
        <v>7007054.54</v>
      </c>
      <c r="G121" s="41" t="n">
        <v>22988003.74</v>
      </c>
      <c r="H121" s="41" t="n">
        <v>1565827.62</v>
      </c>
      <c r="I121" s="41" t="n">
        <v>4294220.67</v>
      </c>
      <c r="J121" s="41" t="n">
        <v>10565042.12</v>
      </c>
      <c r="K121" s="41" t="n">
        <v>5573158.79</v>
      </c>
      <c r="L121" s="41" t="n">
        <v>7231510.5</v>
      </c>
      <c r="M121" s="41" t="n">
        <v>7628347.95</v>
      </c>
      <c r="N121" s="41" t="n">
        <v>1333774.23</v>
      </c>
      <c r="O121" s="41" t="n">
        <v>7156067</v>
      </c>
      <c r="P121" s="41" t="n">
        <v>2559848.11</v>
      </c>
      <c r="Q121" s="41" t="n">
        <v>2839246.2</v>
      </c>
      <c r="R121" s="41" t="n">
        <v>10482456.05</v>
      </c>
      <c r="S121" s="41" t="n">
        <v>12423662.22</v>
      </c>
      <c r="T121" s="41" t="n">
        <v>2555541.73</v>
      </c>
      <c r="U121" s="41" t="n">
        <v>7020019.89</v>
      </c>
      <c r="V121" s="41" t="n">
        <v>4378792.91</v>
      </c>
      <c r="W121" s="41" t="n">
        <v>1955527.73</v>
      </c>
      <c r="X121" s="41" t="n">
        <v>14532322.94</v>
      </c>
      <c r="Y121" s="41" t="n">
        <v>5198727.26</v>
      </c>
      <c r="Z121" s="41" t="n">
        <v>4479381.99</v>
      </c>
      <c r="AA121" s="41" t="n">
        <v>7157078.69</v>
      </c>
      <c r="AB121" s="41" t="n">
        <v>2246803.95</v>
      </c>
      <c r="AC121" s="41" t="n">
        <v>45538979.16</v>
      </c>
      <c r="AD121" s="41" t="n">
        <v>72882762.12</v>
      </c>
      <c r="AE121" s="41" t="n">
        <v>4773226.8</v>
      </c>
      <c r="AF121" s="41" t="n">
        <v>3006386.84</v>
      </c>
      <c r="AG121" s="41" t="n">
        <v>1476731.52</v>
      </c>
      <c r="AH121" s="41" t="n">
        <v>8091957.32</v>
      </c>
      <c r="AI121" s="41" t="n">
        <v>1772827.15</v>
      </c>
      <c r="AJ121" s="41" t="n">
        <v>5963833.86</v>
      </c>
      <c r="AK121" s="41" t="n">
        <v>5310154.36</v>
      </c>
      <c r="AL121" s="41" t="n">
        <v>3829948.01</v>
      </c>
      <c r="AM121" s="41" t="n">
        <v>2999371.3</v>
      </c>
      <c r="AN121" s="41" t="n">
        <v>37873232.27</v>
      </c>
      <c r="AO121" s="41" t="n">
        <v>3885601.36</v>
      </c>
      <c r="AP121" s="41" t="n">
        <v>14290163.03</v>
      </c>
      <c r="AQ121" s="41" t="n">
        <v>4239449.36</v>
      </c>
      <c r="AR121" s="41" t="n">
        <v>1499367.05</v>
      </c>
      <c r="AS121" s="41" t="n">
        <v>6954008.96</v>
      </c>
      <c r="AT121" s="41" t="n">
        <v>5268316.58</v>
      </c>
      <c r="AU121" s="41" t="n">
        <v>1357154.93</v>
      </c>
      <c r="AV121" s="41" t="n">
        <v>385485807.03</v>
      </c>
    </row>
    <row r="122" customFormat="false" ht="12" hidden="false" customHeight="true" outlineLevel="0" collapsed="false">
      <c r="A122" s="35" t="s">
        <v>266</v>
      </c>
      <c r="B122" s="35" t="s">
        <v>170</v>
      </c>
      <c r="C122" s="44" t="s">
        <v>92</v>
      </c>
      <c r="D122" s="35" t="n">
        <v>6</v>
      </c>
      <c r="E122" s="41" t="n">
        <v>2211107.73</v>
      </c>
      <c r="F122" s="41" t="n">
        <v>10597237.16</v>
      </c>
      <c r="G122" s="41" t="n">
        <v>35334362.43</v>
      </c>
      <c r="H122" s="41" t="n">
        <v>2363054.98</v>
      </c>
      <c r="I122" s="41" t="n">
        <v>6556633.19</v>
      </c>
      <c r="J122" s="41" t="n">
        <v>16824495.7</v>
      </c>
      <c r="K122" s="41" t="n">
        <v>7998919.94</v>
      </c>
      <c r="L122" s="41" t="n">
        <v>11250310.57</v>
      </c>
      <c r="M122" s="41" t="n">
        <v>11553422.77</v>
      </c>
      <c r="N122" s="41" t="n">
        <v>2367150.56</v>
      </c>
      <c r="O122" s="41" t="n">
        <v>9846752.87</v>
      </c>
      <c r="P122" s="41" t="n">
        <v>3954081.87</v>
      </c>
      <c r="Q122" s="41" t="n">
        <v>4681360</v>
      </c>
      <c r="R122" s="41" t="n">
        <v>14666572.41</v>
      </c>
      <c r="S122" s="41" t="n">
        <v>18267167.19</v>
      </c>
      <c r="T122" s="41" t="n">
        <v>4038377.34</v>
      </c>
      <c r="U122" s="41" t="n">
        <v>10187837.31</v>
      </c>
      <c r="V122" s="41" t="n">
        <v>6239577.14</v>
      </c>
      <c r="W122" s="41" t="n">
        <v>3066203.54</v>
      </c>
      <c r="X122" s="41" t="n">
        <v>9818129.84</v>
      </c>
      <c r="Y122" s="41" t="n">
        <v>7971056.66</v>
      </c>
      <c r="Z122" s="41" t="n">
        <v>6435389.31</v>
      </c>
      <c r="AA122" s="41" t="n">
        <v>10679110.7</v>
      </c>
      <c r="AB122" s="41" t="n">
        <v>3391155.19</v>
      </c>
      <c r="AC122" s="41" t="n">
        <v>63324986.94</v>
      </c>
      <c r="AD122" s="41" t="n">
        <v>93595685.94</v>
      </c>
      <c r="AE122" s="41" t="n">
        <v>7116067.55</v>
      </c>
      <c r="AF122" s="41" t="n">
        <v>4078420.86</v>
      </c>
      <c r="AG122" s="41" t="n">
        <v>2221692.77</v>
      </c>
      <c r="AH122" s="41" t="n">
        <v>11666083.45</v>
      </c>
      <c r="AI122" s="41" t="n">
        <v>2315136.66</v>
      </c>
      <c r="AJ122" s="41" t="n">
        <v>8483121.5</v>
      </c>
      <c r="AK122" s="41" t="n">
        <v>8487006.15</v>
      </c>
      <c r="AL122" s="41" t="n">
        <v>5828083.34</v>
      </c>
      <c r="AM122" s="41" t="n">
        <v>4601995.88</v>
      </c>
      <c r="AN122" s="41" t="n">
        <v>54414645.52</v>
      </c>
      <c r="AO122" s="41" t="n">
        <v>5565430.26</v>
      </c>
      <c r="AP122" s="41" t="n">
        <v>21166953.14</v>
      </c>
      <c r="AQ122" s="41" t="n">
        <v>5923530.71</v>
      </c>
      <c r="AR122" s="41" t="n">
        <v>2656252.24</v>
      </c>
      <c r="AS122" s="41" t="n">
        <v>10017647.28</v>
      </c>
      <c r="AT122" s="41" t="n">
        <v>8230231.36</v>
      </c>
      <c r="AU122" s="41" t="n">
        <v>1782559.3</v>
      </c>
      <c r="AV122" s="41" t="n">
        <v>541774997.25</v>
      </c>
    </row>
    <row r="123" customFormat="false" ht="12" hidden="false" customHeight="true" outlineLevel="0" collapsed="false">
      <c r="A123" s="35" t="s">
        <v>267</v>
      </c>
      <c r="B123" s="35" t="s">
        <v>172</v>
      </c>
      <c r="C123" s="44" t="s">
        <v>92</v>
      </c>
      <c r="D123" s="35" t="n">
        <v>6</v>
      </c>
      <c r="E123" s="41" t="n">
        <v>4350120.91</v>
      </c>
      <c r="F123" s="41" t="n">
        <v>20171825.98</v>
      </c>
      <c r="G123" s="41" t="n">
        <v>60837430.54</v>
      </c>
      <c r="H123" s="41" t="n">
        <v>4210385.75</v>
      </c>
      <c r="I123" s="41" t="n">
        <v>12217494.6</v>
      </c>
      <c r="J123" s="41" t="n">
        <v>32453173.77</v>
      </c>
      <c r="K123" s="41" t="n">
        <v>14678511.2</v>
      </c>
      <c r="L123" s="41" t="n">
        <v>21892797.81</v>
      </c>
      <c r="M123" s="41" t="n">
        <v>22101896.45</v>
      </c>
      <c r="N123" s="41" t="n">
        <v>4487909.36</v>
      </c>
      <c r="O123" s="41" t="n">
        <v>17279156.38</v>
      </c>
      <c r="P123" s="41" t="n">
        <v>7709567.74</v>
      </c>
      <c r="Q123" s="41" t="n">
        <v>9360915.12</v>
      </c>
      <c r="R123" s="41" t="n">
        <v>24582648.35</v>
      </c>
      <c r="S123" s="41" t="n">
        <v>33130804.38</v>
      </c>
      <c r="T123" s="41" t="n">
        <v>7925558.52</v>
      </c>
      <c r="U123" s="41" t="n">
        <v>19619644.26</v>
      </c>
      <c r="V123" s="41" t="n">
        <v>11267634.27</v>
      </c>
      <c r="W123" s="41" t="n">
        <v>5312463.29</v>
      </c>
      <c r="X123" s="41" t="n">
        <v>28742043.89</v>
      </c>
      <c r="Y123" s="41" t="n">
        <v>14534898.42</v>
      </c>
      <c r="Z123" s="41" t="n">
        <v>12194220.65</v>
      </c>
      <c r="AA123" s="41" t="n">
        <v>19669942.59</v>
      </c>
      <c r="AB123" s="41" t="n">
        <v>6600035.59</v>
      </c>
      <c r="AC123" s="41" t="n">
        <v>116868616.2</v>
      </c>
      <c r="AD123" s="41" t="n">
        <v>160425729.72</v>
      </c>
      <c r="AE123" s="41" t="n">
        <v>12666592.12</v>
      </c>
      <c r="AF123" s="41" t="n">
        <v>7738496.83</v>
      </c>
      <c r="AG123" s="41" t="n">
        <v>4103915.64</v>
      </c>
      <c r="AH123" s="41" t="n">
        <v>20889125.44</v>
      </c>
      <c r="AI123" s="41" t="n">
        <v>4357318.28</v>
      </c>
      <c r="AJ123" s="41" t="n">
        <v>15936500.86</v>
      </c>
      <c r="AK123" s="41" t="n">
        <v>15874437.37</v>
      </c>
      <c r="AL123" s="41" t="n">
        <v>10862066.37</v>
      </c>
      <c r="AM123" s="41" t="n">
        <v>9071727.78</v>
      </c>
      <c r="AN123" s="41" t="n">
        <v>101679362.79</v>
      </c>
      <c r="AO123" s="41" t="n">
        <v>9741481.25</v>
      </c>
      <c r="AP123" s="41" t="n">
        <v>39640971.98</v>
      </c>
      <c r="AQ123" s="41" t="n">
        <v>8827443.95</v>
      </c>
      <c r="AR123" s="41" t="n">
        <v>4367404.24</v>
      </c>
      <c r="AS123" s="41" t="n">
        <v>19752706.19</v>
      </c>
      <c r="AT123" s="41" t="n">
        <v>15018694.4</v>
      </c>
      <c r="AU123" s="41" t="n">
        <v>3446910.85</v>
      </c>
      <c r="AV123" s="41" t="n">
        <v>996600582.08</v>
      </c>
    </row>
    <row r="124" customFormat="false" ht="12" hidden="false" customHeight="true" outlineLevel="0" collapsed="false">
      <c r="A124" s="35" t="s">
        <v>268</v>
      </c>
      <c r="B124" s="35" t="s">
        <v>174</v>
      </c>
      <c r="C124" s="44" t="s">
        <v>92</v>
      </c>
      <c r="D124" s="35" t="n">
        <v>6</v>
      </c>
      <c r="E124" s="41" t="n">
        <v>27814673.79</v>
      </c>
      <c r="F124" s="41" t="n">
        <v>101653705.32</v>
      </c>
      <c r="G124" s="41" t="n">
        <v>365190484.8</v>
      </c>
      <c r="H124" s="41" t="n">
        <v>16926302.61</v>
      </c>
      <c r="I124" s="41" t="n">
        <v>78092536.31</v>
      </c>
      <c r="J124" s="41" t="n">
        <v>142906208.46</v>
      </c>
      <c r="K124" s="41" t="n">
        <v>64514920.14</v>
      </c>
      <c r="L124" s="41" t="n">
        <v>223922883.5</v>
      </c>
      <c r="M124" s="41" t="n">
        <v>117351348.82</v>
      </c>
      <c r="N124" s="41" t="n">
        <v>27940317.18</v>
      </c>
      <c r="O124" s="41" t="n">
        <v>67352397.98</v>
      </c>
      <c r="P124" s="41" t="n">
        <v>49631185.12</v>
      </c>
      <c r="Q124" s="41" t="n">
        <v>72277694.55</v>
      </c>
      <c r="R124" s="41" t="n">
        <v>77859058.71</v>
      </c>
      <c r="S124" s="41" t="n">
        <v>194611236.09</v>
      </c>
      <c r="T124" s="41" t="n">
        <v>45644969.25</v>
      </c>
      <c r="U124" s="41" t="n">
        <v>115259302.73</v>
      </c>
      <c r="V124" s="41" t="n">
        <v>65901508.21</v>
      </c>
      <c r="W124" s="41" t="n">
        <v>35832577.73</v>
      </c>
      <c r="X124" s="41" t="n">
        <v>183611153.37</v>
      </c>
      <c r="Y124" s="41" t="n">
        <v>59653333.96</v>
      </c>
      <c r="Z124" s="41" t="n">
        <v>63186978.18</v>
      </c>
      <c r="AA124" s="41" t="n">
        <v>98371293.31</v>
      </c>
      <c r="AB124" s="41" t="n">
        <v>29296054.41</v>
      </c>
      <c r="AC124" s="41" t="n">
        <v>583751895.22</v>
      </c>
      <c r="AD124" s="41" t="n">
        <v>800109992.48</v>
      </c>
      <c r="AE124" s="41" t="n">
        <v>43946060.78</v>
      </c>
      <c r="AF124" s="41" t="n">
        <v>44664009.66</v>
      </c>
      <c r="AG124" s="41" t="n">
        <v>12814792.94</v>
      </c>
      <c r="AH124" s="41" t="n">
        <v>129350108.23</v>
      </c>
      <c r="AI124" s="41" t="n">
        <v>19793276.29</v>
      </c>
      <c r="AJ124" s="41" t="n">
        <v>71588739.76</v>
      </c>
      <c r="AK124" s="41" t="n">
        <v>105031780.09</v>
      </c>
      <c r="AL124" s="41" t="n">
        <v>59259990.34</v>
      </c>
      <c r="AM124" s="41" t="n">
        <v>59156002.41</v>
      </c>
      <c r="AN124" s="41" t="n">
        <v>576138790.15</v>
      </c>
      <c r="AO124" s="41" t="n">
        <v>41318837</v>
      </c>
      <c r="AP124" s="41" t="n">
        <v>171467391.08</v>
      </c>
      <c r="AQ124" s="41" t="n">
        <v>74919853.28</v>
      </c>
      <c r="AR124" s="41" t="n">
        <v>39550690.04</v>
      </c>
      <c r="AS124" s="41" t="n">
        <v>106189769.72</v>
      </c>
      <c r="AT124" s="41" t="n">
        <v>111382571.21</v>
      </c>
      <c r="AU124" s="41" t="n">
        <v>12082432.73</v>
      </c>
      <c r="AV124" s="41" t="n">
        <v>5387319107.94</v>
      </c>
    </row>
    <row r="125" customFormat="false" ht="12" hidden="false" customHeight="true" outlineLevel="0" collapsed="false">
      <c r="A125" s="35" t="s">
        <v>269</v>
      </c>
      <c r="B125" s="35" t="s">
        <v>270</v>
      </c>
      <c r="C125" s="44" t="s">
        <v>92</v>
      </c>
      <c r="D125" s="35" t="n">
        <v>4</v>
      </c>
      <c r="E125" s="41" t="n">
        <v>12056879.55</v>
      </c>
      <c r="F125" s="41" t="n">
        <v>3564415.05</v>
      </c>
      <c r="G125" s="41" t="n">
        <v>99538871.32</v>
      </c>
      <c r="H125" s="41" t="n">
        <v>675592.8</v>
      </c>
      <c r="I125" s="41" t="n">
        <v>0</v>
      </c>
      <c r="J125" s="41" t="n">
        <v>280290.06</v>
      </c>
      <c r="K125" s="41" t="n">
        <v>2753072.34</v>
      </c>
      <c r="L125" s="41" t="n">
        <v>40145168.3</v>
      </c>
      <c r="M125" s="41" t="n">
        <v>71380816.64</v>
      </c>
      <c r="N125" s="41" t="n">
        <v>3133405.73</v>
      </c>
      <c r="O125" s="41" t="n">
        <v>3640629.28</v>
      </c>
      <c r="P125" s="41" t="n">
        <v>1986037.95</v>
      </c>
      <c r="Q125" s="41" t="n">
        <v>6637872.6</v>
      </c>
      <c r="R125" s="41" t="n">
        <v>21026306.99</v>
      </c>
      <c r="S125" s="41" t="n">
        <v>35866352.6</v>
      </c>
      <c r="T125" s="41" t="n">
        <v>2237779.57</v>
      </c>
      <c r="U125" s="41" t="n">
        <v>6569600.36</v>
      </c>
      <c r="V125" s="41" t="n">
        <v>12090079.22</v>
      </c>
      <c r="W125" s="41" t="n">
        <v>1848945.61</v>
      </c>
      <c r="X125" s="41" t="n">
        <v>0</v>
      </c>
      <c r="Y125" s="41" t="n">
        <v>21241828.82</v>
      </c>
      <c r="Z125" s="41" t="n">
        <v>3237683.5</v>
      </c>
      <c r="AA125" s="41" t="n">
        <v>16150635.13</v>
      </c>
      <c r="AB125" s="41" t="n">
        <v>12725.26</v>
      </c>
      <c r="AC125" s="41" t="n">
        <v>58657445.68</v>
      </c>
      <c r="AD125" s="41" t="n">
        <v>474361026.39</v>
      </c>
      <c r="AE125" s="41" t="n">
        <v>0</v>
      </c>
      <c r="AF125" s="41" t="n">
        <v>1576250.08</v>
      </c>
      <c r="AG125" s="41" t="n">
        <v>11987.76</v>
      </c>
      <c r="AH125" s="41" t="n">
        <v>56607161.36</v>
      </c>
      <c r="AI125" s="41" t="n">
        <v>12961187.11</v>
      </c>
      <c r="AJ125" s="41" t="n">
        <v>53708378.25</v>
      </c>
      <c r="AK125" s="41" t="n">
        <v>21266482.6</v>
      </c>
      <c r="AL125" s="41" t="n">
        <v>3073760.3</v>
      </c>
      <c r="AM125" s="41" t="n">
        <v>113552.64</v>
      </c>
      <c r="AN125" s="41" t="n">
        <v>47540383.7</v>
      </c>
      <c r="AO125" s="41" t="n">
        <v>43279121.34</v>
      </c>
      <c r="AP125" s="41" t="n">
        <v>24578150.25</v>
      </c>
      <c r="AQ125" s="41" t="n">
        <v>11570099.27</v>
      </c>
      <c r="AR125" s="41" t="n">
        <v>805827.88</v>
      </c>
      <c r="AS125" s="41" t="n">
        <v>42548284.67</v>
      </c>
      <c r="AT125" s="41" t="n">
        <v>69855.66</v>
      </c>
      <c r="AU125" s="41" t="n">
        <v>390749.52</v>
      </c>
      <c r="AV125" s="41" t="n">
        <v>1219194693.14</v>
      </c>
    </row>
    <row r="126" customFormat="false" ht="12" hidden="false" customHeight="true" outlineLevel="0" collapsed="false">
      <c r="A126" s="35" t="s">
        <v>271</v>
      </c>
      <c r="B126" s="35" t="s">
        <v>166</v>
      </c>
      <c r="C126" s="44" t="s">
        <v>92</v>
      </c>
      <c r="D126" s="35" t="n">
        <v>6</v>
      </c>
      <c r="E126" s="41" t="n">
        <v>219501.03</v>
      </c>
      <c r="F126" s="41" t="n">
        <v>62491.05</v>
      </c>
      <c r="G126" s="41" t="n">
        <v>632700.51</v>
      </c>
      <c r="H126" s="41" t="n">
        <v>5913.01</v>
      </c>
      <c r="I126" s="41" t="n">
        <v>0</v>
      </c>
      <c r="J126" s="41" t="n">
        <v>11282.48</v>
      </c>
      <c r="K126" s="41" t="n">
        <v>26176.85</v>
      </c>
      <c r="L126" s="41" t="n">
        <v>303828.72</v>
      </c>
      <c r="M126" s="41" t="n">
        <v>644384.08</v>
      </c>
      <c r="N126" s="41" t="n">
        <v>21996.15</v>
      </c>
      <c r="O126" s="41" t="n">
        <v>55999.24</v>
      </c>
      <c r="P126" s="41" t="n">
        <v>24718.91</v>
      </c>
      <c r="Q126" s="41" t="n">
        <v>25276.04</v>
      </c>
      <c r="R126" s="41" t="n">
        <v>344776.16</v>
      </c>
      <c r="S126" s="41" t="n">
        <v>208314.94</v>
      </c>
      <c r="T126" s="41" t="n">
        <v>21834.69</v>
      </c>
      <c r="U126" s="41" t="n">
        <v>81994.78</v>
      </c>
      <c r="V126" s="41" t="n">
        <v>95855.03</v>
      </c>
      <c r="W126" s="41" t="n">
        <v>14832.88</v>
      </c>
      <c r="X126" s="41" t="n">
        <v>0</v>
      </c>
      <c r="Y126" s="41" t="n">
        <v>267384.52</v>
      </c>
      <c r="Z126" s="41" t="n">
        <v>25783.46</v>
      </c>
      <c r="AA126" s="41" t="n">
        <v>179283.2</v>
      </c>
      <c r="AB126" s="41" t="n">
        <v>769.59</v>
      </c>
      <c r="AC126" s="41" t="n">
        <v>451909.1</v>
      </c>
      <c r="AD126" s="41" t="n">
        <v>5036117.4</v>
      </c>
      <c r="AE126" s="41" t="n">
        <v>0</v>
      </c>
      <c r="AF126" s="41" t="n">
        <v>18652.18</v>
      </c>
      <c r="AG126" s="41" t="n">
        <v>534.22</v>
      </c>
      <c r="AH126" s="41" t="n">
        <v>475637</v>
      </c>
      <c r="AI126" s="41" t="n">
        <v>132442.88</v>
      </c>
      <c r="AJ126" s="41" t="n">
        <v>612745.59</v>
      </c>
      <c r="AK126" s="41" t="n">
        <v>218791.78</v>
      </c>
      <c r="AL126" s="41" t="n">
        <v>22855.42</v>
      </c>
      <c r="AM126" s="41" t="n">
        <v>2259.05</v>
      </c>
      <c r="AN126" s="41" t="n">
        <v>362034.67</v>
      </c>
      <c r="AO126" s="41" t="n">
        <v>437432.81</v>
      </c>
      <c r="AP126" s="41" t="n">
        <v>218080.05</v>
      </c>
      <c r="AQ126" s="41" t="n">
        <v>79934.65</v>
      </c>
      <c r="AR126" s="41" t="n">
        <v>3316.26</v>
      </c>
      <c r="AS126" s="41" t="n">
        <v>427657.22</v>
      </c>
      <c r="AT126" s="41" t="n">
        <v>4167.01</v>
      </c>
      <c r="AU126" s="41" t="n">
        <v>8654.36</v>
      </c>
      <c r="AV126" s="41" t="n">
        <v>11788318.97</v>
      </c>
    </row>
    <row r="127" customFormat="false" ht="12" hidden="false" customHeight="true" outlineLevel="0" collapsed="false">
      <c r="A127" s="35" t="s">
        <v>272</v>
      </c>
      <c r="B127" s="35" t="s">
        <v>168</v>
      </c>
      <c r="C127" s="44" t="s">
        <v>92</v>
      </c>
      <c r="D127" s="35" t="n">
        <v>6</v>
      </c>
      <c r="E127" s="41" t="n">
        <v>240243.39</v>
      </c>
      <c r="F127" s="41" t="n">
        <v>119314.18</v>
      </c>
      <c r="G127" s="41" t="n">
        <v>1051830.66</v>
      </c>
      <c r="H127" s="41" t="n">
        <v>11677.77</v>
      </c>
      <c r="I127" s="41" t="n">
        <v>0</v>
      </c>
      <c r="J127" s="41" t="n">
        <v>16817.61</v>
      </c>
      <c r="K127" s="41" t="n">
        <v>42019.51</v>
      </c>
      <c r="L127" s="41" t="n">
        <v>531982.88</v>
      </c>
      <c r="M127" s="41" t="n">
        <v>1124494.54</v>
      </c>
      <c r="N127" s="41" t="n">
        <v>44000.86</v>
      </c>
      <c r="O127" s="41" t="n">
        <v>81649.4</v>
      </c>
      <c r="P127" s="41" t="n">
        <v>45958.6</v>
      </c>
      <c r="Q127" s="41" t="n">
        <v>67190.46</v>
      </c>
      <c r="R127" s="41" t="n">
        <v>607056.02</v>
      </c>
      <c r="S127" s="41" t="n">
        <v>338339.06</v>
      </c>
      <c r="T127" s="41" t="n">
        <v>38570.44</v>
      </c>
      <c r="U127" s="41" t="n">
        <v>142459.33</v>
      </c>
      <c r="V127" s="41" t="n">
        <v>179528.27</v>
      </c>
      <c r="W127" s="41" t="n">
        <v>25470.27</v>
      </c>
      <c r="X127" s="41" t="n">
        <v>0</v>
      </c>
      <c r="Y127" s="41" t="n">
        <v>437178.42</v>
      </c>
      <c r="Z127" s="41" t="n">
        <v>43348.7</v>
      </c>
      <c r="AA127" s="41" t="n">
        <v>323361.87</v>
      </c>
      <c r="AB127" s="41" t="n">
        <v>1553.96</v>
      </c>
      <c r="AC127" s="41" t="n">
        <v>940507.99</v>
      </c>
      <c r="AD127" s="41" t="n">
        <v>8854812.62</v>
      </c>
      <c r="AE127" s="41" t="n">
        <v>0</v>
      </c>
      <c r="AF127" s="41" t="n">
        <v>32108.9</v>
      </c>
      <c r="AG127" s="41" t="n">
        <v>1076.22</v>
      </c>
      <c r="AH127" s="41" t="n">
        <v>791399.62</v>
      </c>
      <c r="AI127" s="41" t="n">
        <v>237832.9</v>
      </c>
      <c r="AJ127" s="41" t="n">
        <v>1109336.16</v>
      </c>
      <c r="AK127" s="41" t="n">
        <v>404005.79</v>
      </c>
      <c r="AL127" s="41" t="n">
        <v>42987.67</v>
      </c>
      <c r="AM127" s="41" t="n">
        <v>3197.15</v>
      </c>
      <c r="AN127" s="41" t="n">
        <v>659275.71</v>
      </c>
      <c r="AO127" s="41" t="n">
        <v>827601.65</v>
      </c>
      <c r="AP127" s="41" t="n">
        <v>421165.71</v>
      </c>
      <c r="AQ127" s="41" t="n">
        <v>137525.4</v>
      </c>
      <c r="AR127" s="41" t="n">
        <v>6041.8</v>
      </c>
      <c r="AS127" s="41" t="n">
        <v>745276.81</v>
      </c>
      <c r="AT127" s="41" t="n">
        <v>8411.01</v>
      </c>
      <c r="AU127" s="41" t="n">
        <v>14628.25</v>
      </c>
      <c r="AV127" s="41" t="n">
        <v>20751237.56</v>
      </c>
    </row>
    <row r="128" customFormat="false" ht="12" hidden="false" customHeight="true" outlineLevel="0" collapsed="false">
      <c r="A128" s="35" t="s">
        <v>273</v>
      </c>
      <c r="B128" s="35" t="s">
        <v>170</v>
      </c>
      <c r="C128" s="44" t="s">
        <v>92</v>
      </c>
      <c r="D128" s="35" t="n">
        <v>6</v>
      </c>
      <c r="E128" s="41" t="n">
        <v>288888.7</v>
      </c>
      <c r="F128" s="41" t="n">
        <v>183460.35</v>
      </c>
      <c r="G128" s="41" t="n">
        <v>1798705.6</v>
      </c>
      <c r="H128" s="41" t="n">
        <v>17170.85</v>
      </c>
      <c r="I128" s="41" t="n">
        <v>0</v>
      </c>
      <c r="J128" s="41" t="n">
        <v>35335.07</v>
      </c>
      <c r="K128" s="41" t="n">
        <v>65695.95</v>
      </c>
      <c r="L128" s="41" t="n">
        <v>898265.2</v>
      </c>
      <c r="M128" s="41" t="n">
        <v>1859138.98</v>
      </c>
      <c r="N128" s="41" t="n">
        <v>73059.91</v>
      </c>
      <c r="O128" s="41" t="n">
        <v>127158.69</v>
      </c>
      <c r="P128" s="41" t="n">
        <v>64904.43</v>
      </c>
      <c r="Q128" s="41" t="n">
        <v>119557.83</v>
      </c>
      <c r="R128" s="41" t="n">
        <v>933618.46</v>
      </c>
      <c r="S128" s="41" t="n">
        <v>513215.24</v>
      </c>
      <c r="T128" s="41" t="n">
        <v>59736.59</v>
      </c>
      <c r="U128" s="41" t="n">
        <v>211715.44</v>
      </c>
      <c r="V128" s="41" t="n">
        <v>278700.21</v>
      </c>
      <c r="W128" s="41" t="n">
        <v>37462.1</v>
      </c>
      <c r="X128" s="41" t="n">
        <v>0</v>
      </c>
      <c r="Y128" s="41" t="n">
        <v>692440.17</v>
      </c>
      <c r="Z128" s="41" t="n">
        <v>62430.38</v>
      </c>
      <c r="AA128" s="41" t="n">
        <v>484638.56</v>
      </c>
      <c r="AB128" s="41" t="n">
        <v>2393.26</v>
      </c>
      <c r="AC128" s="41" t="n">
        <v>1467847.13</v>
      </c>
      <c r="AD128" s="41" t="n">
        <v>13214028.88</v>
      </c>
      <c r="AE128" s="41" t="n">
        <v>0</v>
      </c>
      <c r="AF128" s="41" t="n">
        <v>51112.47</v>
      </c>
      <c r="AG128" s="41" t="n">
        <v>1662.28</v>
      </c>
      <c r="AH128" s="41" t="n">
        <v>1197572.15</v>
      </c>
      <c r="AI128" s="41" t="n">
        <v>362005.25</v>
      </c>
      <c r="AJ128" s="41" t="n">
        <v>1584232.86</v>
      </c>
      <c r="AK128" s="41" t="n">
        <v>623109.65</v>
      </c>
      <c r="AL128" s="41" t="n">
        <v>63918.7</v>
      </c>
      <c r="AM128" s="41" t="n">
        <v>4933.05</v>
      </c>
      <c r="AN128" s="41" t="n">
        <v>1032082.56</v>
      </c>
      <c r="AO128" s="41" t="n">
        <v>1264483.01</v>
      </c>
      <c r="AP128" s="41" t="n">
        <v>656950.38</v>
      </c>
      <c r="AQ128" s="41" t="n">
        <v>205717.79</v>
      </c>
      <c r="AR128" s="41" t="n">
        <v>20739.91</v>
      </c>
      <c r="AS128" s="41" t="n">
        <v>1144297.24</v>
      </c>
      <c r="AT128" s="41" t="n">
        <v>12991.22</v>
      </c>
      <c r="AU128" s="41" t="n">
        <v>21167.55</v>
      </c>
      <c r="AV128" s="41" t="n">
        <v>31736544.05</v>
      </c>
    </row>
    <row r="129" customFormat="false" ht="12" hidden="false" customHeight="true" outlineLevel="0" collapsed="false">
      <c r="A129" s="35" t="s">
        <v>274</v>
      </c>
      <c r="B129" s="35" t="s">
        <v>172</v>
      </c>
      <c r="C129" s="44" t="s">
        <v>92</v>
      </c>
      <c r="D129" s="35" t="n">
        <v>6</v>
      </c>
      <c r="E129" s="41" t="n">
        <v>392643.22</v>
      </c>
      <c r="F129" s="41" t="n">
        <v>366890.3</v>
      </c>
      <c r="G129" s="41" t="n">
        <v>3457793.64</v>
      </c>
      <c r="H129" s="41" t="n">
        <v>31832.36</v>
      </c>
      <c r="I129" s="41" t="n">
        <v>0</v>
      </c>
      <c r="J129" s="41" t="n">
        <v>67598.07</v>
      </c>
      <c r="K129" s="41" t="n">
        <v>131127.98</v>
      </c>
      <c r="L129" s="41" t="n">
        <v>1682778.86</v>
      </c>
      <c r="M129" s="41" t="n">
        <v>3644900.31</v>
      </c>
      <c r="N129" s="41" t="n">
        <v>148036.28</v>
      </c>
      <c r="O129" s="41" t="n">
        <v>265094.29</v>
      </c>
      <c r="P129" s="41" t="n">
        <v>139473.44</v>
      </c>
      <c r="Q129" s="41" t="n">
        <v>245776.84</v>
      </c>
      <c r="R129" s="41" t="n">
        <v>1820887.37</v>
      </c>
      <c r="S129" s="41" t="n">
        <v>1001287.38</v>
      </c>
      <c r="T129" s="41" t="n">
        <v>121636.42</v>
      </c>
      <c r="U129" s="41" t="n">
        <v>423942.06</v>
      </c>
      <c r="V129" s="41" t="n">
        <v>547221.27</v>
      </c>
      <c r="W129" s="41" t="n">
        <v>76133.68</v>
      </c>
      <c r="X129" s="41" t="n">
        <v>0</v>
      </c>
      <c r="Y129" s="41" t="n">
        <v>1339576.61</v>
      </c>
      <c r="Z129" s="41" t="n">
        <v>126800.54</v>
      </c>
      <c r="AA129" s="41" t="n">
        <v>978505.47</v>
      </c>
      <c r="AB129" s="41" t="n">
        <v>4968.36</v>
      </c>
      <c r="AC129" s="41" t="n">
        <v>2910236.72</v>
      </c>
      <c r="AD129" s="41" t="n">
        <v>27215215.88</v>
      </c>
      <c r="AE129" s="41" t="n">
        <v>0</v>
      </c>
      <c r="AF129" s="41" t="n">
        <v>91889.52</v>
      </c>
      <c r="AG129" s="41" t="n">
        <v>2164.07</v>
      </c>
      <c r="AH129" s="41" t="n">
        <v>2408836.23</v>
      </c>
      <c r="AI129" s="41" t="n">
        <v>752419.79</v>
      </c>
      <c r="AJ129" s="41" t="n">
        <v>3205673.08</v>
      </c>
      <c r="AK129" s="41" t="n">
        <v>1266390.36</v>
      </c>
      <c r="AL129" s="41" t="n">
        <v>121118.07</v>
      </c>
      <c r="AM129" s="41" t="n">
        <v>9994.08</v>
      </c>
      <c r="AN129" s="41" t="n">
        <v>1958438.03</v>
      </c>
      <c r="AO129" s="41" t="n">
        <v>2516996.98</v>
      </c>
      <c r="AP129" s="41" t="n">
        <v>1300141.85</v>
      </c>
      <c r="AQ129" s="41" t="n">
        <v>420126.2</v>
      </c>
      <c r="AR129" s="41" t="n">
        <v>44602.65</v>
      </c>
      <c r="AS129" s="41" t="n">
        <v>2284241.97</v>
      </c>
      <c r="AT129" s="41" t="n">
        <v>24115.47</v>
      </c>
      <c r="AU129" s="41" t="n">
        <v>44918.48</v>
      </c>
      <c r="AV129" s="41" t="n">
        <v>63592424.18</v>
      </c>
    </row>
    <row r="130" customFormat="false" ht="12" hidden="false" customHeight="true" outlineLevel="0" collapsed="false">
      <c r="A130" s="35" t="s">
        <v>275</v>
      </c>
      <c r="B130" s="35" t="s">
        <v>174</v>
      </c>
      <c r="C130" s="44" t="s">
        <v>92</v>
      </c>
      <c r="D130" s="35" t="n">
        <v>6</v>
      </c>
      <c r="E130" s="41" t="n">
        <v>10915603.21</v>
      </c>
      <c r="F130" s="41" t="n">
        <v>2832259.17</v>
      </c>
      <c r="G130" s="41" t="n">
        <v>92597840.91</v>
      </c>
      <c r="H130" s="41" t="n">
        <v>608998.81</v>
      </c>
      <c r="I130" s="41" t="n">
        <v>0</v>
      </c>
      <c r="J130" s="41" t="n">
        <v>149256.83</v>
      </c>
      <c r="K130" s="41" t="n">
        <v>2488052.05</v>
      </c>
      <c r="L130" s="41" t="n">
        <v>36728312.64</v>
      </c>
      <c r="M130" s="41" t="n">
        <v>64107898.73</v>
      </c>
      <c r="N130" s="41" t="n">
        <v>2846312.53</v>
      </c>
      <c r="O130" s="41" t="n">
        <v>3110727.66</v>
      </c>
      <c r="P130" s="41" t="n">
        <v>1710982.57</v>
      </c>
      <c r="Q130" s="41" t="n">
        <v>6180071.43</v>
      </c>
      <c r="R130" s="41" t="n">
        <v>17319968.98</v>
      </c>
      <c r="S130" s="41" t="n">
        <v>33805195.98</v>
      </c>
      <c r="T130" s="41" t="n">
        <v>1996001.43</v>
      </c>
      <c r="U130" s="41" t="n">
        <v>5709488.75</v>
      </c>
      <c r="V130" s="41" t="n">
        <v>10988774.44</v>
      </c>
      <c r="W130" s="41" t="n">
        <v>1695046.68</v>
      </c>
      <c r="X130" s="41" t="n">
        <v>0</v>
      </c>
      <c r="Y130" s="41" t="n">
        <v>18505249.1</v>
      </c>
      <c r="Z130" s="41" t="n">
        <v>2979320.42</v>
      </c>
      <c r="AA130" s="41" t="n">
        <v>14184846.03</v>
      </c>
      <c r="AB130" s="41" t="n">
        <v>3040.09</v>
      </c>
      <c r="AC130" s="41" t="n">
        <v>52886944.74</v>
      </c>
      <c r="AD130" s="41" t="n">
        <v>420040851.61</v>
      </c>
      <c r="AE130" s="41" t="n">
        <v>0</v>
      </c>
      <c r="AF130" s="41" t="n">
        <v>1382487.01</v>
      </c>
      <c r="AG130" s="41" t="n">
        <v>6550.97</v>
      </c>
      <c r="AH130" s="41" t="n">
        <v>51733716.36</v>
      </c>
      <c r="AI130" s="41" t="n">
        <v>11476486.29</v>
      </c>
      <c r="AJ130" s="41" t="n">
        <v>47196390.56</v>
      </c>
      <c r="AK130" s="41" t="n">
        <v>18754185.02</v>
      </c>
      <c r="AL130" s="41" t="n">
        <v>2822880.44</v>
      </c>
      <c r="AM130" s="41" t="n">
        <v>93169.31</v>
      </c>
      <c r="AN130" s="41" t="n">
        <v>43528552.73</v>
      </c>
      <c r="AO130" s="41" t="n">
        <v>38232606.89</v>
      </c>
      <c r="AP130" s="41" t="n">
        <v>21981812.26</v>
      </c>
      <c r="AQ130" s="41" t="n">
        <v>10726795.23</v>
      </c>
      <c r="AR130" s="41" t="n">
        <v>731127.26</v>
      </c>
      <c r="AS130" s="41" t="n">
        <v>37946811.43</v>
      </c>
      <c r="AT130" s="41" t="n">
        <v>20170.95</v>
      </c>
      <c r="AU130" s="41" t="n">
        <v>301380.88</v>
      </c>
      <c r="AV130" s="41" t="n">
        <v>1091326168.38</v>
      </c>
    </row>
    <row r="131" customFormat="false" ht="12" hidden="false" customHeight="true" outlineLevel="0" collapsed="false">
      <c r="A131" s="35" t="s">
        <v>276</v>
      </c>
      <c r="B131" s="35" t="s">
        <v>277</v>
      </c>
      <c r="C131" s="44" t="s">
        <v>92</v>
      </c>
      <c r="D131" s="35" t="n">
        <v>4</v>
      </c>
      <c r="E131" s="41" t="n">
        <v>26339160.59</v>
      </c>
      <c r="F131" s="41" t="n">
        <v>103083904.26</v>
      </c>
      <c r="G131" s="41" t="n">
        <v>101950794.92</v>
      </c>
      <c r="H131" s="41" t="n">
        <v>48203469.97</v>
      </c>
      <c r="I131" s="41" t="n">
        <v>11390934.09</v>
      </c>
      <c r="J131" s="41" t="n">
        <v>689695611.24</v>
      </c>
      <c r="K131" s="41" t="n">
        <v>141110853.88</v>
      </c>
      <c r="L131" s="41" t="n">
        <v>81136327.1</v>
      </c>
      <c r="M131" s="41" t="n">
        <v>105372700.22</v>
      </c>
      <c r="N131" s="41" t="n">
        <v>30107963.83</v>
      </c>
      <c r="O131" s="41" t="n">
        <v>198489731.26</v>
      </c>
      <c r="P131" s="41" t="n">
        <v>43023577.33</v>
      </c>
      <c r="Q131" s="41" t="n">
        <v>17039883.8</v>
      </c>
      <c r="R131" s="41" t="n">
        <v>166144113.95</v>
      </c>
      <c r="S131" s="41" t="n">
        <v>53633367.81</v>
      </c>
      <c r="T131" s="41" t="n">
        <v>23011905.34</v>
      </c>
      <c r="U131" s="41" t="n">
        <v>132363065.69</v>
      </c>
      <c r="V131" s="41" t="n">
        <v>136292946.17</v>
      </c>
      <c r="W131" s="41" t="n">
        <v>41851180.59</v>
      </c>
      <c r="X131" s="41" t="n">
        <v>0</v>
      </c>
      <c r="Y131" s="41" t="n">
        <v>32455923.38</v>
      </c>
      <c r="Z131" s="41" t="n">
        <v>55943862.52</v>
      </c>
      <c r="AA131" s="41" t="n">
        <v>305516079</v>
      </c>
      <c r="AB131" s="41" t="n">
        <v>88405813.93</v>
      </c>
      <c r="AC131" s="41" t="n">
        <v>264750197.49</v>
      </c>
      <c r="AD131" s="41" t="n">
        <v>189683859.83</v>
      </c>
      <c r="AE131" s="41" t="n">
        <v>156518148.15</v>
      </c>
      <c r="AF131" s="41" t="n">
        <v>34525191.19</v>
      </c>
      <c r="AG131" s="41" t="n">
        <v>55400497.23</v>
      </c>
      <c r="AH131" s="41" t="n">
        <v>177658004.11</v>
      </c>
      <c r="AI131" s="41" t="n">
        <v>47070492.57</v>
      </c>
      <c r="AJ131" s="41" t="n">
        <v>210536619.64</v>
      </c>
      <c r="AK131" s="41" t="n">
        <v>53971604.39</v>
      </c>
      <c r="AL131" s="41" t="n">
        <v>31556296.27</v>
      </c>
      <c r="AM131" s="41" t="n">
        <v>121794908.64</v>
      </c>
      <c r="AN131" s="41" t="n">
        <v>20611567.27</v>
      </c>
      <c r="AO131" s="41" t="n">
        <v>245603017.71</v>
      </c>
      <c r="AP131" s="41" t="n">
        <v>141244595.9</v>
      </c>
      <c r="AQ131" s="41" t="n">
        <v>67295589.25</v>
      </c>
      <c r="AR131" s="41" t="n">
        <v>10904498.56</v>
      </c>
      <c r="AS131" s="41" t="n">
        <v>78255844.79</v>
      </c>
      <c r="AT131" s="41" t="n">
        <v>70633942.85</v>
      </c>
      <c r="AU131" s="41" t="n">
        <v>69032725.88</v>
      </c>
      <c r="AV131" s="41" t="n">
        <v>4679610772.59</v>
      </c>
    </row>
    <row r="132" customFormat="false" ht="12" hidden="false" customHeight="true" outlineLevel="0" collapsed="false">
      <c r="A132" s="35" t="s">
        <v>278</v>
      </c>
      <c r="B132" s="35" t="s">
        <v>166</v>
      </c>
      <c r="C132" s="44" t="s">
        <v>92</v>
      </c>
      <c r="D132" s="35" t="n">
        <v>6</v>
      </c>
      <c r="E132" s="41" t="n">
        <v>639227.4</v>
      </c>
      <c r="F132" s="41" t="n">
        <v>2608966.37</v>
      </c>
      <c r="G132" s="41" t="n">
        <v>2244325.09</v>
      </c>
      <c r="H132" s="41" t="n">
        <v>1505994.74</v>
      </c>
      <c r="I132" s="41" t="n">
        <v>407238.57</v>
      </c>
      <c r="J132" s="41" t="n">
        <v>14694595.96</v>
      </c>
      <c r="K132" s="41" t="n">
        <v>5120383.28</v>
      </c>
      <c r="L132" s="41" t="n">
        <v>1328567.16</v>
      </c>
      <c r="M132" s="41" t="n">
        <v>2385310.32</v>
      </c>
      <c r="N132" s="41" t="n">
        <v>1156705.41</v>
      </c>
      <c r="O132" s="41" t="n">
        <v>7695218.4</v>
      </c>
      <c r="P132" s="41" t="n">
        <v>1623002.1</v>
      </c>
      <c r="Q132" s="41" t="n">
        <v>521008.81</v>
      </c>
      <c r="R132" s="41" t="n">
        <v>4531614.02</v>
      </c>
      <c r="S132" s="41" t="n">
        <v>1770152.36</v>
      </c>
      <c r="T132" s="41" t="n">
        <v>721225.17</v>
      </c>
      <c r="U132" s="41" t="n">
        <v>3865628.04</v>
      </c>
      <c r="V132" s="41" t="n">
        <v>4032061.43</v>
      </c>
      <c r="W132" s="41" t="n">
        <v>966214.64</v>
      </c>
      <c r="X132" s="41" t="n">
        <v>0</v>
      </c>
      <c r="Y132" s="41" t="n">
        <v>873816.44</v>
      </c>
      <c r="Z132" s="41" t="n">
        <v>1706976.22</v>
      </c>
      <c r="AA132" s="41" t="n">
        <v>11886407.33</v>
      </c>
      <c r="AB132" s="41" t="n">
        <v>3096610.79</v>
      </c>
      <c r="AC132" s="41" t="n">
        <v>7909574.07</v>
      </c>
      <c r="AD132" s="41" t="n">
        <v>5554006.59</v>
      </c>
      <c r="AE132" s="41" t="n">
        <v>5570693.01</v>
      </c>
      <c r="AF132" s="41" t="n">
        <v>778080.77</v>
      </c>
      <c r="AG132" s="41" t="n">
        <v>1940150.51</v>
      </c>
      <c r="AH132" s="41" t="n">
        <v>7576185.02</v>
      </c>
      <c r="AI132" s="41" t="n">
        <v>1646527.15</v>
      </c>
      <c r="AJ132" s="41" t="n">
        <v>6763684.42</v>
      </c>
      <c r="AK132" s="41" t="n">
        <v>1459111.45</v>
      </c>
      <c r="AL132" s="41" t="n">
        <v>1243083.12</v>
      </c>
      <c r="AM132" s="41" t="n">
        <v>2632873.27</v>
      </c>
      <c r="AN132" s="41" t="n">
        <v>777459.18</v>
      </c>
      <c r="AO132" s="41" t="n">
        <v>6695685.86</v>
      </c>
      <c r="AP132" s="41" t="n">
        <v>5112958.17</v>
      </c>
      <c r="AQ132" s="41" t="n">
        <v>3137749.48</v>
      </c>
      <c r="AR132" s="41" t="n">
        <v>372411.41</v>
      </c>
      <c r="AS132" s="41" t="n">
        <v>2184380.15</v>
      </c>
      <c r="AT132" s="41" t="n">
        <v>1373264.79</v>
      </c>
      <c r="AU132" s="41" t="n">
        <v>3183666.1</v>
      </c>
      <c r="AV132" s="41" t="n">
        <v>141292794.57</v>
      </c>
    </row>
    <row r="133" customFormat="false" ht="12" hidden="false" customHeight="true" outlineLevel="0" collapsed="false">
      <c r="A133" s="35" t="s">
        <v>279</v>
      </c>
      <c r="B133" s="35" t="s">
        <v>168</v>
      </c>
      <c r="C133" s="44" t="s">
        <v>92</v>
      </c>
      <c r="D133" s="35" t="n">
        <v>6</v>
      </c>
      <c r="E133" s="41" t="n">
        <v>1312324.45</v>
      </c>
      <c r="F133" s="41" t="n">
        <v>5111860.4</v>
      </c>
      <c r="G133" s="41" t="n">
        <v>3629275.56</v>
      </c>
      <c r="H133" s="41" t="n">
        <v>2504178.36</v>
      </c>
      <c r="I133" s="41" t="n">
        <v>695924.74</v>
      </c>
      <c r="J133" s="41" t="n">
        <v>25820085.68</v>
      </c>
      <c r="K133" s="41" t="n">
        <v>8326154.85</v>
      </c>
      <c r="L133" s="41" t="n">
        <v>2477324.12</v>
      </c>
      <c r="M133" s="41" t="n">
        <v>4524991.66</v>
      </c>
      <c r="N133" s="41" t="n">
        <v>1648990.08</v>
      </c>
      <c r="O133" s="41" t="n">
        <v>13195165.11</v>
      </c>
      <c r="P133" s="41" t="n">
        <v>2805954.24</v>
      </c>
      <c r="Q133" s="41" t="n">
        <v>927288.99</v>
      </c>
      <c r="R133" s="41" t="n">
        <v>8290194.37</v>
      </c>
      <c r="S133" s="41" t="n">
        <v>2692450.3</v>
      </c>
      <c r="T133" s="41" t="n">
        <v>971062.99</v>
      </c>
      <c r="U133" s="41" t="n">
        <v>6644648.04</v>
      </c>
      <c r="V133" s="41" t="n">
        <v>7245462.61</v>
      </c>
      <c r="W133" s="41" t="n">
        <v>1525268.71</v>
      </c>
      <c r="X133" s="41" t="n">
        <v>0</v>
      </c>
      <c r="Y133" s="41" t="n">
        <v>1461351.61</v>
      </c>
      <c r="Z133" s="41" t="n">
        <v>2885037.53</v>
      </c>
      <c r="AA133" s="41" t="n">
        <v>22156105.8</v>
      </c>
      <c r="AB133" s="41" t="n">
        <v>5759039.63</v>
      </c>
      <c r="AC133" s="41" t="n">
        <v>14968279.38</v>
      </c>
      <c r="AD133" s="41" t="n">
        <v>9850982.81</v>
      </c>
      <c r="AE133" s="41" t="n">
        <v>9856867.39</v>
      </c>
      <c r="AF133" s="41" t="n">
        <v>1402876.22</v>
      </c>
      <c r="AG133" s="41" t="n">
        <v>3686606.12</v>
      </c>
      <c r="AH133" s="41" t="n">
        <v>13671491.46</v>
      </c>
      <c r="AI133" s="41" t="n">
        <v>2726242.71</v>
      </c>
      <c r="AJ133" s="41" t="n">
        <v>10907148.5</v>
      </c>
      <c r="AK133" s="41" t="n">
        <v>2458973.25</v>
      </c>
      <c r="AL133" s="41" t="n">
        <v>2089390.87</v>
      </c>
      <c r="AM133" s="41" t="n">
        <v>4777864.9</v>
      </c>
      <c r="AN133" s="41" t="n">
        <v>1342723.12</v>
      </c>
      <c r="AO133" s="41" t="n">
        <v>12199601.9</v>
      </c>
      <c r="AP133" s="41" t="n">
        <v>8758512.36</v>
      </c>
      <c r="AQ133" s="41" t="n">
        <v>4822382.04</v>
      </c>
      <c r="AR133" s="41" t="n">
        <v>683122.65</v>
      </c>
      <c r="AS133" s="41" t="n">
        <v>3792277.99</v>
      </c>
      <c r="AT133" s="41" t="n">
        <v>2103135.91</v>
      </c>
      <c r="AU133" s="41" t="n">
        <v>5359505.19</v>
      </c>
      <c r="AV133" s="41" t="n">
        <v>248068124.6</v>
      </c>
    </row>
    <row r="134" customFormat="false" ht="12" hidden="false" customHeight="true" outlineLevel="0" collapsed="false">
      <c r="A134" s="35" t="s">
        <v>280</v>
      </c>
      <c r="B134" s="35" t="s">
        <v>170</v>
      </c>
      <c r="C134" s="44" t="s">
        <v>92</v>
      </c>
      <c r="D134" s="35" t="n">
        <v>6</v>
      </c>
      <c r="E134" s="41" t="n">
        <v>2039486.96</v>
      </c>
      <c r="F134" s="41" t="n">
        <v>7948085.96</v>
      </c>
      <c r="G134" s="41" t="n">
        <v>6180516.74</v>
      </c>
      <c r="H134" s="41" t="n">
        <v>3798108.35</v>
      </c>
      <c r="I134" s="41" t="n">
        <v>981188.81</v>
      </c>
      <c r="J134" s="41" t="n">
        <v>44900121.25</v>
      </c>
      <c r="K134" s="41" t="n">
        <v>11954400.13</v>
      </c>
      <c r="L134" s="41" t="n">
        <v>4243256.4</v>
      </c>
      <c r="M134" s="41" t="n">
        <v>7266167.94</v>
      </c>
      <c r="N134" s="41" t="n">
        <v>2401484.11</v>
      </c>
      <c r="O134" s="41" t="n">
        <v>20006828.14</v>
      </c>
      <c r="P134" s="41" t="n">
        <v>4006810.93</v>
      </c>
      <c r="Q134" s="41" t="n">
        <v>1485359.46</v>
      </c>
      <c r="R134" s="41" t="n">
        <v>12971961.27</v>
      </c>
      <c r="S134" s="41" t="n">
        <v>3751680.07</v>
      </c>
      <c r="T134" s="41" t="n">
        <v>1444059.61</v>
      </c>
      <c r="U134" s="41" t="n">
        <v>9755611.22</v>
      </c>
      <c r="V134" s="41" t="n">
        <v>10737790.3</v>
      </c>
      <c r="W134" s="41" t="n">
        <v>2314659.32</v>
      </c>
      <c r="X134" s="41" t="n">
        <v>0</v>
      </c>
      <c r="Y134" s="41" t="n">
        <v>2266283.45</v>
      </c>
      <c r="Z134" s="41" t="n">
        <v>4233428.72</v>
      </c>
      <c r="AA134" s="41" t="n">
        <v>30413512.31</v>
      </c>
      <c r="AB134" s="41" t="n">
        <v>8433951.45</v>
      </c>
      <c r="AC134" s="41" t="n">
        <v>21168739.53</v>
      </c>
      <c r="AD134" s="41" t="n">
        <v>14402780.74</v>
      </c>
      <c r="AE134" s="41" t="n">
        <v>15029898.99</v>
      </c>
      <c r="AF134" s="41" t="n">
        <v>2131053.03</v>
      </c>
      <c r="AG134" s="41" t="n">
        <v>5490922.69</v>
      </c>
      <c r="AH134" s="41" t="n">
        <v>17719978.43</v>
      </c>
      <c r="AI134" s="41" t="n">
        <v>4084167.03</v>
      </c>
      <c r="AJ134" s="41" t="n">
        <v>15665798.43</v>
      </c>
      <c r="AK134" s="41" t="n">
        <v>3820781.09</v>
      </c>
      <c r="AL134" s="41" t="n">
        <v>2892020.17</v>
      </c>
      <c r="AM134" s="41" t="n">
        <v>7682504.1</v>
      </c>
      <c r="AN134" s="41" t="n">
        <v>2034894.47</v>
      </c>
      <c r="AO134" s="41" t="n">
        <v>17613570.71</v>
      </c>
      <c r="AP134" s="41" t="n">
        <v>12929307.24</v>
      </c>
      <c r="AQ134" s="41" t="n">
        <v>6247647.07</v>
      </c>
      <c r="AR134" s="41" t="n">
        <v>970816.58</v>
      </c>
      <c r="AS134" s="41" t="n">
        <v>5533964.71</v>
      </c>
      <c r="AT134" s="41" t="n">
        <v>3330782.59</v>
      </c>
      <c r="AU134" s="41" t="n">
        <v>7930690.79</v>
      </c>
      <c r="AV134" s="41" t="n">
        <v>370215071.29</v>
      </c>
    </row>
    <row r="135" customFormat="false" ht="12" hidden="false" customHeight="true" outlineLevel="0" collapsed="false">
      <c r="A135" s="35" t="s">
        <v>281</v>
      </c>
      <c r="B135" s="35" t="s">
        <v>172</v>
      </c>
      <c r="C135" s="44" t="s">
        <v>92</v>
      </c>
      <c r="D135" s="35" t="n">
        <v>6</v>
      </c>
      <c r="E135" s="41" t="n">
        <v>3920256.88</v>
      </c>
      <c r="F135" s="41" t="n">
        <v>15634098.41</v>
      </c>
      <c r="G135" s="41" t="n">
        <v>11810851.62</v>
      </c>
      <c r="H135" s="41" t="n">
        <v>7287701.75</v>
      </c>
      <c r="I135" s="41" t="n">
        <v>1714967.44</v>
      </c>
      <c r="J135" s="41" t="n">
        <v>86672920.77</v>
      </c>
      <c r="K135" s="41" t="n">
        <v>22847141.16</v>
      </c>
      <c r="L135" s="41" t="n">
        <v>8188893.34</v>
      </c>
      <c r="M135" s="41" t="n">
        <v>13897370.11</v>
      </c>
      <c r="N135" s="41" t="n">
        <v>7864648.64</v>
      </c>
      <c r="O135" s="41" t="n">
        <v>35024576.3</v>
      </c>
      <c r="P135" s="41" t="n">
        <v>8159309.36</v>
      </c>
      <c r="Q135" s="41" t="n">
        <v>2963937.4</v>
      </c>
      <c r="R135" s="41" t="n">
        <v>23957995.05</v>
      </c>
      <c r="S135" s="41" t="n">
        <v>7101223.72</v>
      </c>
      <c r="T135" s="41" t="n">
        <v>2801201.72</v>
      </c>
      <c r="U135" s="41" t="n">
        <v>18284136.92</v>
      </c>
      <c r="V135" s="41" t="n">
        <v>18527076.99</v>
      </c>
      <c r="W135" s="41" t="n">
        <v>4561231.73</v>
      </c>
      <c r="X135" s="41" t="n">
        <v>0</v>
      </c>
      <c r="Y135" s="41" t="n">
        <v>4248333.11</v>
      </c>
      <c r="Z135" s="41" t="n">
        <v>8205604.55</v>
      </c>
      <c r="AA135" s="41" t="n">
        <v>50850003.51</v>
      </c>
      <c r="AB135" s="41" t="n">
        <v>15464117.31</v>
      </c>
      <c r="AC135" s="41" t="n">
        <v>38652802.81</v>
      </c>
      <c r="AD135" s="41" t="n">
        <v>27879945.89</v>
      </c>
      <c r="AE135" s="41" t="n">
        <v>27850086.58</v>
      </c>
      <c r="AF135" s="41" t="n">
        <v>4129515.69</v>
      </c>
      <c r="AG135" s="41" t="n">
        <v>10517894.8</v>
      </c>
      <c r="AH135" s="41" t="n">
        <v>30860454.35</v>
      </c>
      <c r="AI135" s="41" t="n">
        <v>7818997.59</v>
      </c>
      <c r="AJ135" s="41" t="n">
        <v>30199412.79</v>
      </c>
      <c r="AK135" s="41" t="n">
        <v>6984149.19</v>
      </c>
      <c r="AL135" s="41" t="n">
        <v>4906857.61</v>
      </c>
      <c r="AM135" s="41" t="n">
        <v>14625553.95</v>
      </c>
      <c r="AN135" s="41" t="n">
        <v>3896397.29</v>
      </c>
      <c r="AO135" s="41" t="n">
        <v>32360042.25</v>
      </c>
      <c r="AP135" s="41" t="n">
        <v>24180610.8</v>
      </c>
      <c r="AQ135" s="41" t="n">
        <v>8238190.84</v>
      </c>
      <c r="AR135" s="41" t="n">
        <v>1845060.44</v>
      </c>
      <c r="AS135" s="41" t="n">
        <v>10890434</v>
      </c>
      <c r="AT135" s="41" t="n">
        <v>6331188.85</v>
      </c>
      <c r="AU135" s="41" t="n">
        <v>14122970.94</v>
      </c>
      <c r="AV135" s="41" t="n">
        <v>686278164.45</v>
      </c>
    </row>
    <row r="136" customFormat="false" ht="12" hidden="false" customHeight="true" outlineLevel="0" collapsed="false">
      <c r="A136" s="35" t="s">
        <v>282</v>
      </c>
      <c r="B136" s="35" t="s">
        <v>174</v>
      </c>
      <c r="C136" s="44" t="s">
        <v>92</v>
      </c>
      <c r="D136" s="35" t="n">
        <v>6</v>
      </c>
      <c r="E136" s="41" t="n">
        <v>18427864.9</v>
      </c>
      <c r="F136" s="41" t="n">
        <v>71780893.12</v>
      </c>
      <c r="G136" s="41" t="n">
        <v>78085825.91</v>
      </c>
      <c r="H136" s="41" t="n">
        <v>33107486.77</v>
      </c>
      <c r="I136" s="41" t="n">
        <v>7591614.53</v>
      </c>
      <c r="J136" s="41" t="n">
        <v>517607887.58</v>
      </c>
      <c r="K136" s="41" t="n">
        <v>92862774.46</v>
      </c>
      <c r="L136" s="41" t="n">
        <v>64898286.08</v>
      </c>
      <c r="M136" s="41" t="n">
        <v>77298860.19</v>
      </c>
      <c r="N136" s="41" t="n">
        <v>17036135.59</v>
      </c>
      <c r="O136" s="41" t="n">
        <v>122567943.31</v>
      </c>
      <c r="P136" s="41" t="n">
        <v>26428500.7</v>
      </c>
      <c r="Q136" s="41" t="n">
        <v>11142289.14</v>
      </c>
      <c r="R136" s="41" t="n">
        <v>116392349.24</v>
      </c>
      <c r="S136" s="41" t="n">
        <v>38317861.36</v>
      </c>
      <c r="T136" s="41" t="n">
        <v>17074355.85</v>
      </c>
      <c r="U136" s="41" t="n">
        <v>93813041.47</v>
      </c>
      <c r="V136" s="41" t="n">
        <v>95750554.84</v>
      </c>
      <c r="W136" s="41" t="n">
        <v>32483806.19</v>
      </c>
      <c r="X136" s="41" t="n">
        <v>0</v>
      </c>
      <c r="Y136" s="41" t="n">
        <v>23606138.77</v>
      </c>
      <c r="Z136" s="41" t="n">
        <v>38912815.5</v>
      </c>
      <c r="AA136" s="41" t="n">
        <v>190210050.05</v>
      </c>
      <c r="AB136" s="41" t="n">
        <v>55652094.75</v>
      </c>
      <c r="AC136" s="41" t="n">
        <v>182050801.7</v>
      </c>
      <c r="AD136" s="41" t="n">
        <v>131996143.8</v>
      </c>
      <c r="AE136" s="41" t="n">
        <v>98210602.18</v>
      </c>
      <c r="AF136" s="41" t="n">
        <v>26083665.48</v>
      </c>
      <c r="AG136" s="41" t="n">
        <v>33764923.11</v>
      </c>
      <c r="AH136" s="41" t="n">
        <v>107829894.85</v>
      </c>
      <c r="AI136" s="41" t="n">
        <v>30794558.09</v>
      </c>
      <c r="AJ136" s="41" t="n">
        <v>147000575.5</v>
      </c>
      <c r="AK136" s="41" t="n">
        <v>39248589.41</v>
      </c>
      <c r="AL136" s="41" t="n">
        <v>20424944.5</v>
      </c>
      <c r="AM136" s="41" t="n">
        <v>92076112.42</v>
      </c>
      <c r="AN136" s="41" t="n">
        <v>12560093.21</v>
      </c>
      <c r="AO136" s="41" t="n">
        <v>176734116.99</v>
      </c>
      <c r="AP136" s="41" t="n">
        <v>90263207.33</v>
      </c>
      <c r="AQ136" s="41" t="n">
        <v>44849619.82</v>
      </c>
      <c r="AR136" s="41" t="n">
        <v>7033087.48</v>
      </c>
      <c r="AS136" s="41" t="n">
        <v>55854787.94</v>
      </c>
      <c r="AT136" s="41" t="n">
        <v>57495570.71</v>
      </c>
      <c r="AU136" s="41" t="n">
        <v>38435892.86</v>
      </c>
      <c r="AV136" s="41" t="n">
        <v>3233756617.68</v>
      </c>
    </row>
    <row r="137" customFormat="false" ht="12" hidden="false" customHeight="true" outlineLevel="0" collapsed="false">
      <c r="A137" s="35" t="s">
        <v>283</v>
      </c>
      <c r="B137" s="35" t="s">
        <v>284</v>
      </c>
      <c r="C137" s="44" t="s">
        <v>92</v>
      </c>
      <c r="D137" s="35" t="n">
        <v>4</v>
      </c>
      <c r="E137" s="41" t="n">
        <v>0</v>
      </c>
      <c r="F137" s="41" t="n">
        <v>0</v>
      </c>
      <c r="G137" s="41" t="n">
        <v>0</v>
      </c>
      <c r="H137" s="41" t="n">
        <v>0</v>
      </c>
      <c r="I137" s="41" t="n">
        <v>0</v>
      </c>
      <c r="J137" s="41" t="n">
        <v>0</v>
      </c>
      <c r="K137" s="41" t="n">
        <v>0</v>
      </c>
      <c r="L137" s="41" t="n">
        <v>0</v>
      </c>
      <c r="M137" s="41" t="n">
        <v>271794.32</v>
      </c>
      <c r="N137" s="41" t="n">
        <v>0</v>
      </c>
      <c r="O137" s="41" t="n">
        <v>0</v>
      </c>
      <c r="P137" s="41" t="n">
        <v>0</v>
      </c>
      <c r="Q137" s="41" t="n">
        <v>0</v>
      </c>
      <c r="R137" s="41" t="n">
        <v>0</v>
      </c>
      <c r="S137" s="41" t="n">
        <v>0</v>
      </c>
      <c r="T137" s="41" t="n">
        <v>0</v>
      </c>
      <c r="U137" s="41" t="n">
        <v>0</v>
      </c>
      <c r="V137" s="41" t="n">
        <v>0</v>
      </c>
      <c r="W137" s="41" t="n">
        <v>0</v>
      </c>
      <c r="X137" s="41" t="n">
        <v>0</v>
      </c>
      <c r="Y137" s="41" t="n">
        <v>0</v>
      </c>
      <c r="Z137" s="41" t="n">
        <v>0</v>
      </c>
      <c r="AA137" s="41" t="n">
        <v>0</v>
      </c>
      <c r="AB137" s="41" t="n">
        <v>0</v>
      </c>
      <c r="AC137" s="41" t="n">
        <v>0</v>
      </c>
      <c r="AD137" s="41" t="n">
        <v>0</v>
      </c>
      <c r="AE137" s="41" t="n">
        <v>0</v>
      </c>
      <c r="AF137" s="41" t="n">
        <v>0</v>
      </c>
      <c r="AG137" s="41" t="n">
        <v>0</v>
      </c>
      <c r="AH137" s="41" t="n">
        <v>0</v>
      </c>
      <c r="AI137" s="41" t="n">
        <v>0</v>
      </c>
      <c r="AJ137" s="41" t="n">
        <v>0</v>
      </c>
      <c r="AK137" s="41" t="n">
        <v>0</v>
      </c>
      <c r="AL137" s="41" t="n">
        <v>0</v>
      </c>
      <c r="AM137" s="41" t="n">
        <v>0</v>
      </c>
      <c r="AN137" s="41" t="n">
        <v>2042907.15</v>
      </c>
      <c r="AO137" s="41" t="n">
        <v>0</v>
      </c>
      <c r="AP137" s="41" t="n">
        <v>0</v>
      </c>
      <c r="AQ137" s="41" t="n">
        <v>0</v>
      </c>
      <c r="AR137" s="41" t="n">
        <v>0</v>
      </c>
      <c r="AS137" s="41" t="n">
        <v>0</v>
      </c>
      <c r="AT137" s="41" t="n">
        <v>0</v>
      </c>
      <c r="AU137" s="41" t="n">
        <v>0</v>
      </c>
      <c r="AV137" s="41" t="n">
        <v>2314701.47</v>
      </c>
    </row>
    <row r="138" customFormat="false" ht="12" hidden="false" customHeight="true" outlineLevel="0" collapsed="false">
      <c r="A138" s="35" t="s">
        <v>285</v>
      </c>
      <c r="B138" s="35" t="s">
        <v>166</v>
      </c>
      <c r="C138" s="44" t="s">
        <v>92</v>
      </c>
      <c r="D138" s="35" t="n">
        <v>6</v>
      </c>
      <c r="E138" s="41" t="n">
        <v>0</v>
      </c>
      <c r="F138" s="41" t="n">
        <v>0</v>
      </c>
      <c r="G138" s="41" t="n">
        <v>0</v>
      </c>
      <c r="H138" s="41" t="n">
        <v>0</v>
      </c>
      <c r="I138" s="41" t="n">
        <v>0</v>
      </c>
      <c r="J138" s="41" t="n">
        <v>0</v>
      </c>
      <c r="K138" s="41" t="n">
        <v>0</v>
      </c>
      <c r="L138" s="41" t="n">
        <v>0</v>
      </c>
      <c r="M138" s="41" t="n">
        <v>553.49</v>
      </c>
      <c r="N138" s="41" t="n">
        <v>0</v>
      </c>
      <c r="O138" s="41" t="n">
        <v>0</v>
      </c>
      <c r="P138" s="41" t="n">
        <v>0</v>
      </c>
      <c r="Q138" s="41" t="n">
        <v>0</v>
      </c>
      <c r="R138" s="41" t="n">
        <v>0</v>
      </c>
      <c r="S138" s="41" t="n">
        <v>0</v>
      </c>
      <c r="T138" s="41" t="n">
        <v>0</v>
      </c>
      <c r="U138" s="41" t="n">
        <v>0</v>
      </c>
      <c r="V138" s="41" t="n">
        <v>0</v>
      </c>
      <c r="W138" s="41" t="n">
        <v>0</v>
      </c>
      <c r="X138" s="41" t="n">
        <v>0</v>
      </c>
      <c r="Y138" s="41" t="n">
        <v>0</v>
      </c>
      <c r="Z138" s="41" t="n">
        <v>0</v>
      </c>
      <c r="AA138" s="41" t="n">
        <v>0</v>
      </c>
      <c r="AB138" s="41" t="n">
        <v>0</v>
      </c>
      <c r="AC138" s="41" t="n">
        <v>0</v>
      </c>
      <c r="AD138" s="41" t="n">
        <v>0</v>
      </c>
      <c r="AE138" s="41" t="n">
        <v>0</v>
      </c>
      <c r="AF138" s="41" t="n">
        <v>0</v>
      </c>
      <c r="AG138" s="41" t="n">
        <v>0</v>
      </c>
      <c r="AH138" s="41" t="n">
        <v>0</v>
      </c>
      <c r="AI138" s="41" t="n">
        <v>0</v>
      </c>
      <c r="AJ138" s="41" t="n">
        <v>0</v>
      </c>
      <c r="AK138" s="41" t="n">
        <v>0</v>
      </c>
      <c r="AL138" s="41" t="n">
        <v>0</v>
      </c>
      <c r="AM138" s="41" t="n">
        <v>0</v>
      </c>
      <c r="AN138" s="41" t="n">
        <v>7287.76</v>
      </c>
      <c r="AO138" s="41" t="n">
        <v>0</v>
      </c>
      <c r="AP138" s="41" t="n">
        <v>0</v>
      </c>
      <c r="AQ138" s="41" t="n">
        <v>0</v>
      </c>
      <c r="AR138" s="41" t="n">
        <v>0</v>
      </c>
      <c r="AS138" s="41" t="n">
        <v>0</v>
      </c>
      <c r="AT138" s="41" t="n">
        <v>0</v>
      </c>
      <c r="AU138" s="41" t="n">
        <v>0</v>
      </c>
      <c r="AV138" s="41" t="n">
        <v>7841.25</v>
      </c>
    </row>
    <row r="139" customFormat="false" ht="12" hidden="false" customHeight="true" outlineLevel="0" collapsed="false">
      <c r="A139" s="35" t="s">
        <v>286</v>
      </c>
      <c r="B139" s="35" t="s">
        <v>168</v>
      </c>
      <c r="C139" s="44" t="s">
        <v>92</v>
      </c>
      <c r="D139" s="35" t="n">
        <v>6</v>
      </c>
      <c r="E139" s="41" t="n">
        <v>0</v>
      </c>
      <c r="F139" s="41" t="n">
        <v>0</v>
      </c>
      <c r="G139" s="41" t="n">
        <v>0</v>
      </c>
      <c r="H139" s="41" t="n">
        <v>0</v>
      </c>
      <c r="I139" s="41" t="n">
        <v>0</v>
      </c>
      <c r="J139" s="41" t="n">
        <v>0</v>
      </c>
      <c r="K139" s="41" t="n">
        <v>0</v>
      </c>
      <c r="L139" s="41" t="n">
        <v>0</v>
      </c>
      <c r="M139" s="41" t="n">
        <v>985.7</v>
      </c>
      <c r="N139" s="41" t="n">
        <v>0</v>
      </c>
      <c r="O139" s="41" t="n">
        <v>0</v>
      </c>
      <c r="P139" s="41" t="n">
        <v>0</v>
      </c>
      <c r="Q139" s="41" t="n">
        <v>0</v>
      </c>
      <c r="R139" s="41" t="n">
        <v>0</v>
      </c>
      <c r="S139" s="41" t="n">
        <v>0</v>
      </c>
      <c r="T139" s="41" t="n">
        <v>0</v>
      </c>
      <c r="U139" s="41" t="n">
        <v>0</v>
      </c>
      <c r="V139" s="41" t="n">
        <v>0</v>
      </c>
      <c r="W139" s="41" t="n">
        <v>0</v>
      </c>
      <c r="X139" s="41" t="n">
        <v>0</v>
      </c>
      <c r="Y139" s="41" t="n">
        <v>0</v>
      </c>
      <c r="Z139" s="41" t="n">
        <v>0</v>
      </c>
      <c r="AA139" s="41" t="n">
        <v>0</v>
      </c>
      <c r="AB139" s="41" t="n">
        <v>0</v>
      </c>
      <c r="AC139" s="41" t="n">
        <v>0</v>
      </c>
      <c r="AD139" s="41" t="n">
        <v>0</v>
      </c>
      <c r="AE139" s="41" t="n">
        <v>0</v>
      </c>
      <c r="AF139" s="41" t="n">
        <v>0</v>
      </c>
      <c r="AG139" s="41" t="n">
        <v>0</v>
      </c>
      <c r="AH139" s="41" t="n">
        <v>0</v>
      </c>
      <c r="AI139" s="41" t="n">
        <v>0</v>
      </c>
      <c r="AJ139" s="41" t="n">
        <v>0</v>
      </c>
      <c r="AK139" s="41" t="n">
        <v>0</v>
      </c>
      <c r="AL139" s="41" t="n">
        <v>0</v>
      </c>
      <c r="AM139" s="41" t="n">
        <v>0</v>
      </c>
      <c r="AN139" s="41" t="n">
        <v>13371.94</v>
      </c>
      <c r="AO139" s="41" t="n">
        <v>0</v>
      </c>
      <c r="AP139" s="41" t="n">
        <v>0</v>
      </c>
      <c r="AQ139" s="41" t="n">
        <v>0</v>
      </c>
      <c r="AR139" s="41" t="n">
        <v>0</v>
      </c>
      <c r="AS139" s="41" t="n">
        <v>0</v>
      </c>
      <c r="AT139" s="41" t="n">
        <v>0</v>
      </c>
      <c r="AU139" s="41" t="n">
        <v>0</v>
      </c>
      <c r="AV139" s="41" t="n">
        <v>14357.64</v>
      </c>
    </row>
    <row r="140" customFormat="false" ht="12" hidden="false" customHeight="true" outlineLevel="0" collapsed="false">
      <c r="A140" s="35" t="s">
        <v>287</v>
      </c>
      <c r="B140" s="35" t="s">
        <v>170</v>
      </c>
      <c r="C140" s="44" t="s">
        <v>92</v>
      </c>
      <c r="D140" s="35" t="n">
        <v>6</v>
      </c>
      <c r="E140" s="41" t="n">
        <v>0</v>
      </c>
      <c r="F140" s="41" t="n">
        <v>0</v>
      </c>
      <c r="G140" s="41" t="n">
        <v>0</v>
      </c>
      <c r="H140" s="41" t="n">
        <v>0</v>
      </c>
      <c r="I140" s="41" t="n">
        <v>0</v>
      </c>
      <c r="J140" s="41" t="n">
        <v>0</v>
      </c>
      <c r="K140" s="41" t="n">
        <v>0</v>
      </c>
      <c r="L140" s="41" t="n">
        <v>0</v>
      </c>
      <c r="M140" s="41" t="n">
        <v>1299.28</v>
      </c>
      <c r="N140" s="41" t="n">
        <v>0</v>
      </c>
      <c r="O140" s="41" t="n">
        <v>0</v>
      </c>
      <c r="P140" s="41" t="n">
        <v>0</v>
      </c>
      <c r="Q140" s="41" t="n">
        <v>0</v>
      </c>
      <c r="R140" s="41" t="n">
        <v>0</v>
      </c>
      <c r="S140" s="41" t="n">
        <v>0</v>
      </c>
      <c r="T140" s="41" t="n">
        <v>0</v>
      </c>
      <c r="U140" s="41" t="n">
        <v>0</v>
      </c>
      <c r="V140" s="41" t="n">
        <v>0</v>
      </c>
      <c r="W140" s="41" t="n">
        <v>0</v>
      </c>
      <c r="X140" s="41" t="n">
        <v>0</v>
      </c>
      <c r="Y140" s="41" t="n">
        <v>0</v>
      </c>
      <c r="Z140" s="41" t="n">
        <v>0</v>
      </c>
      <c r="AA140" s="41" t="n">
        <v>0</v>
      </c>
      <c r="AB140" s="41" t="n">
        <v>0</v>
      </c>
      <c r="AC140" s="41" t="n">
        <v>0</v>
      </c>
      <c r="AD140" s="41" t="n">
        <v>0</v>
      </c>
      <c r="AE140" s="41" t="n">
        <v>0</v>
      </c>
      <c r="AF140" s="41" t="n">
        <v>0</v>
      </c>
      <c r="AG140" s="41" t="n">
        <v>0</v>
      </c>
      <c r="AH140" s="41" t="n">
        <v>0</v>
      </c>
      <c r="AI140" s="41" t="n">
        <v>0</v>
      </c>
      <c r="AJ140" s="41" t="n">
        <v>0</v>
      </c>
      <c r="AK140" s="41" t="n">
        <v>0</v>
      </c>
      <c r="AL140" s="41" t="n">
        <v>0</v>
      </c>
      <c r="AM140" s="41" t="n">
        <v>0</v>
      </c>
      <c r="AN140" s="41" t="n">
        <v>21614.74</v>
      </c>
      <c r="AO140" s="41" t="n">
        <v>0</v>
      </c>
      <c r="AP140" s="41" t="n">
        <v>0</v>
      </c>
      <c r="AQ140" s="41" t="n">
        <v>0</v>
      </c>
      <c r="AR140" s="41" t="n">
        <v>0</v>
      </c>
      <c r="AS140" s="41" t="n">
        <v>0</v>
      </c>
      <c r="AT140" s="41" t="n">
        <v>0</v>
      </c>
      <c r="AU140" s="41" t="n">
        <v>0</v>
      </c>
      <c r="AV140" s="41" t="n">
        <v>22914.02</v>
      </c>
    </row>
    <row r="141" customFormat="false" ht="12" hidden="false" customHeight="true" outlineLevel="0" collapsed="false">
      <c r="A141" s="35" t="s">
        <v>288</v>
      </c>
      <c r="B141" s="35" t="s">
        <v>172</v>
      </c>
      <c r="C141" s="44" t="s">
        <v>92</v>
      </c>
      <c r="D141" s="35" t="n">
        <v>6</v>
      </c>
      <c r="E141" s="41" t="n">
        <v>0</v>
      </c>
      <c r="F141" s="41" t="n">
        <v>0</v>
      </c>
      <c r="G141" s="41" t="n">
        <v>0</v>
      </c>
      <c r="H141" s="41" t="n">
        <v>0</v>
      </c>
      <c r="I141" s="41" t="n">
        <v>0</v>
      </c>
      <c r="J141" s="41" t="n">
        <v>0</v>
      </c>
      <c r="K141" s="41" t="n">
        <v>0</v>
      </c>
      <c r="L141" s="41" t="n">
        <v>0</v>
      </c>
      <c r="M141" s="41" t="n">
        <v>2889.44</v>
      </c>
      <c r="N141" s="41" t="n">
        <v>0</v>
      </c>
      <c r="O141" s="41" t="n">
        <v>0</v>
      </c>
      <c r="P141" s="41" t="n">
        <v>0</v>
      </c>
      <c r="Q141" s="41" t="n">
        <v>0</v>
      </c>
      <c r="R141" s="41" t="n">
        <v>0</v>
      </c>
      <c r="S141" s="41" t="n">
        <v>0</v>
      </c>
      <c r="T141" s="41" t="n">
        <v>0</v>
      </c>
      <c r="U141" s="41" t="n">
        <v>0</v>
      </c>
      <c r="V141" s="41" t="n">
        <v>0</v>
      </c>
      <c r="W141" s="41" t="n">
        <v>0</v>
      </c>
      <c r="X141" s="41" t="n">
        <v>0</v>
      </c>
      <c r="Y141" s="41" t="n">
        <v>0</v>
      </c>
      <c r="Z141" s="41" t="n">
        <v>0</v>
      </c>
      <c r="AA141" s="41" t="n">
        <v>0</v>
      </c>
      <c r="AB141" s="41" t="n">
        <v>0</v>
      </c>
      <c r="AC141" s="41" t="n">
        <v>0</v>
      </c>
      <c r="AD141" s="41" t="n">
        <v>0</v>
      </c>
      <c r="AE141" s="41" t="n">
        <v>0</v>
      </c>
      <c r="AF141" s="41" t="n">
        <v>0</v>
      </c>
      <c r="AG141" s="41" t="n">
        <v>0</v>
      </c>
      <c r="AH141" s="41" t="n">
        <v>0</v>
      </c>
      <c r="AI141" s="41" t="n">
        <v>0</v>
      </c>
      <c r="AJ141" s="41" t="n">
        <v>0</v>
      </c>
      <c r="AK141" s="41" t="n">
        <v>0</v>
      </c>
      <c r="AL141" s="41" t="n">
        <v>0</v>
      </c>
      <c r="AM141" s="41" t="n">
        <v>0</v>
      </c>
      <c r="AN141" s="41" t="n">
        <v>42224.95</v>
      </c>
      <c r="AO141" s="41" t="n">
        <v>0</v>
      </c>
      <c r="AP141" s="41" t="n">
        <v>0</v>
      </c>
      <c r="AQ141" s="41" t="n">
        <v>0</v>
      </c>
      <c r="AR141" s="41" t="n">
        <v>0</v>
      </c>
      <c r="AS141" s="41" t="n">
        <v>0</v>
      </c>
      <c r="AT141" s="41" t="n">
        <v>0</v>
      </c>
      <c r="AU141" s="41" t="n">
        <v>0</v>
      </c>
      <c r="AV141" s="41" t="n">
        <v>45114.39</v>
      </c>
    </row>
    <row r="142" customFormat="false" ht="12" hidden="false" customHeight="true" outlineLevel="0" collapsed="false">
      <c r="A142" s="35" t="s">
        <v>289</v>
      </c>
      <c r="B142" s="35" t="s">
        <v>174</v>
      </c>
      <c r="C142" s="44" t="s">
        <v>92</v>
      </c>
      <c r="D142" s="35" t="n">
        <v>6</v>
      </c>
      <c r="E142" s="41" t="n">
        <v>0</v>
      </c>
      <c r="F142" s="41" t="n">
        <v>0</v>
      </c>
      <c r="G142" s="41" t="n">
        <v>0</v>
      </c>
      <c r="H142" s="41" t="n">
        <v>0</v>
      </c>
      <c r="I142" s="41" t="n">
        <v>0</v>
      </c>
      <c r="J142" s="41" t="n">
        <v>0</v>
      </c>
      <c r="K142" s="41" t="n">
        <v>0</v>
      </c>
      <c r="L142" s="41" t="n">
        <v>0</v>
      </c>
      <c r="M142" s="41" t="n">
        <v>266066.41</v>
      </c>
      <c r="N142" s="41" t="n">
        <v>0</v>
      </c>
      <c r="O142" s="41" t="n">
        <v>0</v>
      </c>
      <c r="P142" s="41" t="n">
        <v>0</v>
      </c>
      <c r="Q142" s="41" t="n">
        <v>0</v>
      </c>
      <c r="R142" s="41" t="n">
        <v>0</v>
      </c>
      <c r="S142" s="41" t="n">
        <v>0</v>
      </c>
      <c r="T142" s="41" t="n">
        <v>0</v>
      </c>
      <c r="U142" s="41" t="n">
        <v>0</v>
      </c>
      <c r="V142" s="41" t="n">
        <v>0</v>
      </c>
      <c r="W142" s="41" t="n">
        <v>0</v>
      </c>
      <c r="X142" s="41" t="n">
        <v>0</v>
      </c>
      <c r="Y142" s="41" t="n">
        <v>0</v>
      </c>
      <c r="Z142" s="41" t="n">
        <v>0</v>
      </c>
      <c r="AA142" s="41" t="n">
        <v>0</v>
      </c>
      <c r="AB142" s="41" t="n">
        <v>0</v>
      </c>
      <c r="AC142" s="41" t="n">
        <v>0</v>
      </c>
      <c r="AD142" s="41" t="n">
        <v>0</v>
      </c>
      <c r="AE142" s="41" t="n">
        <v>0</v>
      </c>
      <c r="AF142" s="41" t="n">
        <v>0</v>
      </c>
      <c r="AG142" s="41" t="n">
        <v>0</v>
      </c>
      <c r="AH142" s="41" t="n">
        <v>0</v>
      </c>
      <c r="AI142" s="41" t="n">
        <v>0</v>
      </c>
      <c r="AJ142" s="41" t="n">
        <v>0</v>
      </c>
      <c r="AK142" s="41" t="n">
        <v>0</v>
      </c>
      <c r="AL142" s="41" t="n">
        <v>0</v>
      </c>
      <c r="AM142" s="41" t="n">
        <v>0</v>
      </c>
      <c r="AN142" s="41" t="n">
        <v>1958407.76</v>
      </c>
      <c r="AO142" s="41" t="n">
        <v>0</v>
      </c>
      <c r="AP142" s="41" t="n">
        <v>0</v>
      </c>
      <c r="AQ142" s="41" t="n">
        <v>0</v>
      </c>
      <c r="AR142" s="41" t="n">
        <v>0</v>
      </c>
      <c r="AS142" s="41" t="n">
        <v>0</v>
      </c>
      <c r="AT142" s="41" t="n">
        <v>0</v>
      </c>
      <c r="AU142" s="41" t="n">
        <v>0</v>
      </c>
      <c r="AV142" s="41" t="n">
        <v>2224474.17</v>
      </c>
    </row>
    <row r="143" customFormat="false" ht="12" hidden="false" customHeight="true" outlineLevel="0" collapsed="false">
      <c r="A143" s="35" t="s">
        <v>290</v>
      </c>
      <c r="B143" s="35" t="s">
        <v>291</v>
      </c>
      <c r="C143" s="44" t="s">
        <v>92</v>
      </c>
      <c r="D143" s="35" t="n">
        <v>4</v>
      </c>
      <c r="E143" s="41" t="n">
        <v>42327.55</v>
      </c>
      <c r="F143" s="41" t="n">
        <v>43452.86</v>
      </c>
      <c r="G143" s="41" t="n">
        <v>0</v>
      </c>
      <c r="H143" s="41" t="n">
        <v>0</v>
      </c>
      <c r="I143" s="41" t="n">
        <v>0</v>
      </c>
      <c r="J143" s="41" t="n">
        <v>0</v>
      </c>
      <c r="K143" s="41" t="n">
        <v>0</v>
      </c>
      <c r="L143" s="41" t="n">
        <v>0</v>
      </c>
      <c r="M143" s="41" t="n">
        <v>0</v>
      </c>
      <c r="N143" s="41" t="n">
        <v>0</v>
      </c>
      <c r="O143" s="41" t="n">
        <v>0</v>
      </c>
      <c r="P143" s="41" t="n">
        <v>0</v>
      </c>
      <c r="Q143" s="41" t="n">
        <v>0</v>
      </c>
      <c r="R143" s="41" t="n">
        <v>0</v>
      </c>
      <c r="S143" s="41" t="n">
        <v>0</v>
      </c>
      <c r="T143" s="41" t="n">
        <v>0</v>
      </c>
      <c r="U143" s="41" t="n">
        <v>0</v>
      </c>
      <c r="V143" s="41" t="n">
        <v>0</v>
      </c>
      <c r="W143" s="41" t="n">
        <v>0</v>
      </c>
      <c r="X143" s="41" t="n">
        <v>0</v>
      </c>
      <c r="Y143" s="41" t="n">
        <v>244304.02</v>
      </c>
      <c r="Z143" s="41" t="n">
        <v>0</v>
      </c>
      <c r="AA143" s="41" t="n">
        <v>0</v>
      </c>
      <c r="AB143" s="41" t="n">
        <v>0</v>
      </c>
      <c r="AC143" s="41" t="n">
        <v>484240.25</v>
      </c>
      <c r="AD143" s="41" t="n">
        <v>918050.41</v>
      </c>
      <c r="AE143" s="41" t="n">
        <v>0</v>
      </c>
      <c r="AF143" s="41" t="n">
        <v>207061.95</v>
      </c>
      <c r="AG143" s="41" t="n">
        <v>0</v>
      </c>
      <c r="AH143" s="41" t="n">
        <v>307767.89</v>
      </c>
      <c r="AI143" s="41" t="n">
        <v>79020</v>
      </c>
      <c r="AJ143" s="41" t="n">
        <v>171214.28</v>
      </c>
      <c r="AK143" s="41" t="n">
        <v>0</v>
      </c>
      <c r="AL143" s="41" t="n">
        <v>0</v>
      </c>
      <c r="AM143" s="41" t="n">
        <v>0</v>
      </c>
      <c r="AN143" s="41" t="n">
        <v>14590732.89</v>
      </c>
      <c r="AO143" s="41" t="n">
        <v>127024.41</v>
      </c>
      <c r="AP143" s="41" t="n">
        <v>0</v>
      </c>
      <c r="AQ143" s="41" t="n">
        <v>0</v>
      </c>
      <c r="AR143" s="41" t="n">
        <v>1313815.47</v>
      </c>
      <c r="AS143" s="41" t="n">
        <v>0</v>
      </c>
      <c r="AT143" s="41" t="n">
        <v>0</v>
      </c>
      <c r="AU143" s="41" t="n">
        <v>0</v>
      </c>
      <c r="AV143" s="41" t="n">
        <v>18529011.98</v>
      </c>
    </row>
    <row r="144" customFormat="false" ht="12" hidden="false" customHeight="true" outlineLevel="0" collapsed="false">
      <c r="A144" s="35" t="s">
        <v>292</v>
      </c>
      <c r="B144" s="35" t="s">
        <v>166</v>
      </c>
      <c r="C144" s="44" t="s">
        <v>92</v>
      </c>
      <c r="D144" s="35" t="n">
        <v>6</v>
      </c>
      <c r="E144" s="41" t="n">
        <v>299.65</v>
      </c>
      <c r="F144" s="41" t="n">
        <v>1101.69</v>
      </c>
      <c r="G144" s="41" t="n">
        <v>0</v>
      </c>
      <c r="H144" s="41" t="n">
        <v>0</v>
      </c>
      <c r="I144" s="41" t="n">
        <v>0</v>
      </c>
      <c r="J144" s="41" t="n">
        <v>0</v>
      </c>
      <c r="K144" s="41" t="n">
        <v>0</v>
      </c>
      <c r="L144" s="41" t="n">
        <v>0</v>
      </c>
      <c r="M144" s="41" t="n">
        <v>0</v>
      </c>
      <c r="N144" s="41" t="n">
        <v>0</v>
      </c>
      <c r="O144" s="41" t="n">
        <v>0</v>
      </c>
      <c r="P144" s="41" t="n">
        <v>0</v>
      </c>
      <c r="Q144" s="41" t="n">
        <v>0</v>
      </c>
      <c r="R144" s="41" t="n">
        <v>0</v>
      </c>
      <c r="S144" s="41" t="n">
        <v>0</v>
      </c>
      <c r="T144" s="41" t="n">
        <v>0</v>
      </c>
      <c r="U144" s="41" t="n">
        <v>0</v>
      </c>
      <c r="V144" s="41" t="n">
        <v>0</v>
      </c>
      <c r="W144" s="41" t="n">
        <v>0</v>
      </c>
      <c r="X144" s="41" t="n">
        <v>0</v>
      </c>
      <c r="Y144" s="41" t="n">
        <v>7566.01</v>
      </c>
      <c r="Z144" s="41" t="n">
        <v>0</v>
      </c>
      <c r="AA144" s="41" t="n">
        <v>0</v>
      </c>
      <c r="AB144" s="41" t="n">
        <v>0</v>
      </c>
      <c r="AC144" s="41" t="n">
        <v>29558.18</v>
      </c>
      <c r="AD144" s="41" t="n">
        <v>16983.8</v>
      </c>
      <c r="AE144" s="41" t="n">
        <v>0</v>
      </c>
      <c r="AF144" s="41" t="n">
        <v>2172.08</v>
      </c>
      <c r="AG144" s="41" t="n">
        <v>0</v>
      </c>
      <c r="AH144" s="41" t="n">
        <v>3959.92</v>
      </c>
      <c r="AI144" s="41" t="n">
        <v>2753.48</v>
      </c>
      <c r="AJ144" s="41" t="n">
        <v>4867.35</v>
      </c>
      <c r="AK144" s="41" t="n">
        <v>0</v>
      </c>
      <c r="AL144" s="41" t="n">
        <v>0</v>
      </c>
      <c r="AM144" s="41" t="n">
        <v>0</v>
      </c>
      <c r="AN144" s="41" t="n">
        <v>254741.89</v>
      </c>
      <c r="AO144" s="41" t="n">
        <v>1841.38</v>
      </c>
      <c r="AP144" s="41" t="n">
        <v>0</v>
      </c>
      <c r="AQ144" s="41" t="n">
        <v>0</v>
      </c>
      <c r="AR144" s="41" t="n">
        <v>3913.99</v>
      </c>
      <c r="AS144" s="41" t="n">
        <v>0</v>
      </c>
      <c r="AT144" s="41" t="n">
        <v>0</v>
      </c>
      <c r="AU144" s="41" t="n">
        <v>0</v>
      </c>
      <c r="AV144" s="41" t="n">
        <v>329759.42</v>
      </c>
    </row>
    <row r="145" customFormat="false" ht="12" hidden="false" customHeight="true" outlineLevel="0" collapsed="false">
      <c r="A145" s="35" t="s">
        <v>293</v>
      </c>
      <c r="B145" s="35" t="s">
        <v>168</v>
      </c>
      <c r="C145" s="44" t="s">
        <v>92</v>
      </c>
      <c r="D145" s="35" t="n">
        <v>6</v>
      </c>
      <c r="E145" s="41" t="n">
        <v>581.54</v>
      </c>
      <c r="F145" s="41" t="n">
        <v>2208.19</v>
      </c>
      <c r="G145" s="41" t="n">
        <v>0</v>
      </c>
      <c r="H145" s="41" t="n">
        <v>0</v>
      </c>
      <c r="I145" s="41" t="n">
        <v>0</v>
      </c>
      <c r="J145" s="41" t="n">
        <v>0</v>
      </c>
      <c r="K145" s="41" t="n">
        <v>0</v>
      </c>
      <c r="L145" s="41" t="n">
        <v>0</v>
      </c>
      <c r="M145" s="41" t="n">
        <v>0</v>
      </c>
      <c r="N145" s="41" t="n">
        <v>0</v>
      </c>
      <c r="O145" s="41" t="n">
        <v>0</v>
      </c>
      <c r="P145" s="41" t="n">
        <v>0</v>
      </c>
      <c r="Q145" s="41" t="n">
        <v>0</v>
      </c>
      <c r="R145" s="41" t="n">
        <v>0</v>
      </c>
      <c r="S145" s="41" t="n">
        <v>0</v>
      </c>
      <c r="T145" s="41" t="n">
        <v>0</v>
      </c>
      <c r="U145" s="41" t="n">
        <v>0</v>
      </c>
      <c r="V145" s="41" t="n">
        <v>0</v>
      </c>
      <c r="W145" s="41" t="n">
        <v>0</v>
      </c>
      <c r="X145" s="41" t="n">
        <v>0</v>
      </c>
      <c r="Y145" s="41" t="n">
        <v>8796.88</v>
      </c>
      <c r="Z145" s="41" t="n">
        <v>0</v>
      </c>
      <c r="AA145" s="41" t="n">
        <v>0</v>
      </c>
      <c r="AB145" s="41" t="n">
        <v>0</v>
      </c>
      <c r="AC145" s="41" t="n">
        <v>4945.72</v>
      </c>
      <c r="AD145" s="41" t="n">
        <v>12239.95</v>
      </c>
      <c r="AE145" s="41" t="n">
        <v>0</v>
      </c>
      <c r="AF145" s="41" t="n">
        <v>4281.91</v>
      </c>
      <c r="AG145" s="41" t="n">
        <v>0</v>
      </c>
      <c r="AH145" s="41" t="n">
        <v>3963.86</v>
      </c>
      <c r="AI145" s="41" t="n">
        <v>2803.15</v>
      </c>
      <c r="AJ145" s="41" t="n">
        <v>8613.13</v>
      </c>
      <c r="AK145" s="41" t="n">
        <v>0</v>
      </c>
      <c r="AL145" s="41" t="n">
        <v>0</v>
      </c>
      <c r="AM145" s="41" t="n">
        <v>0</v>
      </c>
      <c r="AN145" s="41" t="n">
        <v>826758.58</v>
      </c>
      <c r="AO145" s="41" t="n">
        <v>2724.19</v>
      </c>
      <c r="AP145" s="41" t="n">
        <v>0</v>
      </c>
      <c r="AQ145" s="41" t="n">
        <v>0</v>
      </c>
      <c r="AR145" s="41" t="n">
        <v>6442.69</v>
      </c>
      <c r="AS145" s="41" t="n">
        <v>0</v>
      </c>
      <c r="AT145" s="41" t="n">
        <v>0</v>
      </c>
      <c r="AU145" s="41" t="n">
        <v>0</v>
      </c>
      <c r="AV145" s="41" t="n">
        <v>884359.79</v>
      </c>
    </row>
    <row r="146" customFormat="false" ht="12" hidden="false" customHeight="true" outlineLevel="0" collapsed="false">
      <c r="A146" s="35" t="s">
        <v>294</v>
      </c>
      <c r="B146" s="35" t="s">
        <v>170</v>
      </c>
      <c r="C146" s="44" t="s">
        <v>92</v>
      </c>
      <c r="D146" s="35" t="n">
        <v>6</v>
      </c>
      <c r="E146" s="41" t="n">
        <v>945.64</v>
      </c>
      <c r="F146" s="41" t="n">
        <v>3442.76</v>
      </c>
      <c r="G146" s="41" t="n">
        <v>0</v>
      </c>
      <c r="H146" s="41" t="n">
        <v>0</v>
      </c>
      <c r="I146" s="41" t="n">
        <v>0</v>
      </c>
      <c r="J146" s="41" t="n">
        <v>0</v>
      </c>
      <c r="K146" s="41" t="n">
        <v>0</v>
      </c>
      <c r="L146" s="41" t="n">
        <v>0</v>
      </c>
      <c r="M146" s="41" t="n">
        <v>0</v>
      </c>
      <c r="N146" s="41" t="n">
        <v>0</v>
      </c>
      <c r="O146" s="41" t="n">
        <v>0</v>
      </c>
      <c r="P146" s="41" t="n">
        <v>0</v>
      </c>
      <c r="Q146" s="41" t="n">
        <v>0</v>
      </c>
      <c r="R146" s="41" t="n">
        <v>0</v>
      </c>
      <c r="S146" s="41" t="n">
        <v>0</v>
      </c>
      <c r="T146" s="41" t="n">
        <v>0</v>
      </c>
      <c r="U146" s="41" t="n">
        <v>0</v>
      </c>
      <c r="V146" s="41" t="n">
        <v>0</v>
      </c>
      <c r="W146" s="41" t="n">
        <v>0</v>
      </c>
      <c r="X146" s="41" t="n">
        <v>0</v>
      </c>
      <c r="Y146" s="41" t="n">
        <v>15305.87</v>
      </c>
      <c r="Z146" s="41" t="n">
        <v>0</v>
      </c>
      <c r="AA146" s="41" t="n">
        <v>0</v>
      </c>
      <c r="AB146" s="41" t="n">
        <v>0</v>
      </c>
      <c r="AC146" s="41" t="n">
        <v>36096.27</v>
      </c>
      <c r="AD146" s="41" t="n">
        <v>23009.61</v>
      </c>
      <c r="AE146" s="41" t="n">
        <v>0</v>
      </c>
      <c r="AF146" s="41" t="n">
        <v>6805.07</v>
      </c>
      <c r="AG146" s="41" t="n">
        <v>0</v>
      </c>
      <c r="AH146" s="41" t="n">
        <v>13892.28</v>
      </c>
      <c r="AI146" s="41" t="n">
        <v>4330.91</v>
      </c>
      <c r="AJ146" s="41" t="n">
        <v>13176.42</v>
      </c>
      <c r="AK146" s="41" t="n">
        <v>0</v>
      </c>
      <c r="AL146" s="41" t="n">
        <v>0</v>
      </c>
      <c r="AM146" s="41" t="n">
        <v>0</v>
      </c>
      <c r="AN146" s="41" t="n">
        <v>1880554.04</v>
      </c>
      <c r="AO146" s="41" t="n">
        <v>4319.16</v>
      </c>
      <c r="AP146" s="41" t="n">
        <v>0</v>
      </c>
      <c r="AQ146" s="41" t="n">
        <v>0</v>
      </c>
      <c r="AR146" s="41" t="n">
        <v>37308.49</v>
      </c>
      <c r="AS146" s="41" t="n">
        <v>0</v>
      </c>
      <c r="AT146" s="41" t="n">
        <v>0</v>
      </c>
      <c r="AU146" s="41" t="n">
        <v>0</v>
      </c>
      <c r="AV146" s="41" t="n">
        <v>2039186.52</v>
      </c>
    </row>
    <row r="147" customFormat="false" ht="12" hidden="false" customHeight="true" outlineLevel="0" collapsed="false">
      <c r="A147" s="35" t="s">
        <v>295</v>
      </c>
      <c r="B147" s="35" t="s">
        <v>172</v>
      </c>
      <c r="C147" s="44" t="s">
        <v>92</v>
      </c>
      <c r="D147" s="35" t="n">
        <v>6</v>
      </c>
      <c r="E147" s="41" t="n">
        <v>1894.51</v>
      </c>
      <c r="F147" s="41" t="n">
        <v>7110.34</v>
      </c>
      <c r="G147" s="41" t="n">
        <v>0</v>
      </c>
      <c r="H147" s="41" t="n">
        <v>0</v>
      </c>
      <c r="I147" s="41" t="n">
        <v>0</v>
      </c>
      <c r="J147" s="41" t="n">
        <v>0</v>
      </c>
      <c r="K147" s="41" t="n">
        <v>0</v>
      </c>
      <c r="L147" s="41" t="n">
        <v>0</v>
      </c>
      <c r="M147" s="41" t="n">
        <v>0</v>
      </c>
      <c r="N147" s="41" t="n">
        <v>0</v>
      </c>
      <c r="O147" s="41" t="n">
        <v>0</v>
      </c>
      <c r="P147" s="41" t="n">
        <v>0</v>
      </c>
      <c r="Q147" s="41" t="n">
        <v>0</v>
      </c>
      <c r="R147" s="41" t="n">
        <v>0</v>
      </c>
      <c r="S147" s="41" t="n">
        <v>0</v>
      </c>
      <c r="T147" s="41" t="n">
        <v>0</v>
      </c>
      <c r="U147" s="41" t="n">
        <v>0</v>
      </c>
      <c r="V147" s="41" t="n">
        <v>0</v>
      </c>
      <c r="W147" s="41" t="n">
        <v>0</v>
      </c>
      <c r="X147" s="41" t="n">
        <v>0</v>
      </c>
      <c r="Y147" s="41" t="n">
        <v>29043.78</v>
      </c>
      <c r="Z147" s="41" t="n">
        <v>0</v>
      </c>
      <c r="AA147" s="41" t="n">
        <v>0</v>
      </c>
      <c r="AB147" s="41" t="n">
        <v>0</v>
      </c>
      <c r="AC147" s="41" t="n">
        <v>56699.34</v>
      </c>
      <c r="AD147" s="41" t="n">
        <v>36159.87</v>
      </c>
      <c r="AE147" s="41" t="n">
        <v>0</v>
      </c>
      <c r="AF147" s="41" t="n">
        <v>13808.02</v>
      </c>
      <c r="AG147" s="41" t="n">
        <v>0</v>
      </c>
      <c r="AH147" s="41" t="n">
        <v>28171.62</v>
      </c>
      <c r="AI147" s="41" t="n">
        <v>8954.63</v>
      </c>
      <c r="AJ147" s="41" t="n">
        <v>24056.32</v>
      </c>
      <c r="AK147" s="41" t="n">
        <v>0</v>
      </c>
      <c r="AL147" s="41" t="n">
        <v>0</v>
      </c>
      <c r="AM147" s="41" t="n">
        <v>0</v>
      </c>
      <c r="AN147" s="41" t="n">
        <v>2964154.96</v>
      </c>
      <c r="AO147" s="41" t="n">
        <v>8274.76</v>
      </c>
      <c r="AP147" s="41" t="n">
        <v>0</v>
      </c>
      <c r="AQ147" s="41" t="n">
        <v>0</v>
      </c>
      <c r="AR147" s="41" t="n">
        <v>76087.93</v>
      </c>
      <c r="AS147" s="41" t="n">
        <v>0</v>
      </c>
      <c r="AT147" s="41" t="n">
        <v>0</v>
      </c>
      <c r="AU147" s="41" t="n">
        <v>0</v>
      </c>
      <c r="AV147" s="41" t="n">
        <v>3254416.08</v>
      </c>
    </row>
    <row r="148" customFormat="false" ht="12" hidden="false" customHeight="true" outlineLevel="0" collapsed="false">
      <c r="A148" s="35" t="s">
        <v>296</v>
      </c>
      <c r="B148" s="35" t="s">
        <v>174</v>
      </c>
      <c r="C148" s="44" t="s">
        <v>92</v>
      </c>
      <c r="D148" s="35" t="n">
        <v>6</v>
      </c>
      <c r="E148" s="41" t="n">
        <v>38606.21</v>
      </c>
      <c r="F148" s="41" t="n">
        <v>29589.88</v>
      </c>
      <c r="G148" s="41" t="n">
        <v>0</v>
      </c>
      <c r="H148" s="41" t="n">
        <v>0</v>
      </c>
      <c r="I148" s="41" t="n">
        <v>0</v>
      </c>
      <c r="J148" s="41" t="n">
        <v>0</v>
      </c>
      <c r="K148" s="41" t="n">
        <v>0</v>
      </c>
      <c r="L148" s="41" t="n">
        <v>0</v>
      </c>
      <c r="M148" s="41" t="n">
        <v>0</v>
      </c>
      <c r="N148" s="41" t="n">
        <v>0</v>
      </c>
      <c r="O148" s="41" t="n">
        <v>0</v>
      </c>
      <c r="P148" s="41" t="n">
        <v>0</v>
      </c>
      <c r="Q148" s="41" t="n">
        <v>0</v>
      </c>
      <c r="R148" s="41" t="n">
        <v>0</v>
      </c>
      <c r="S148" s="41" t="n">
        <v>0</v>
      </c>
      <c r="T148" s="41" t="n">
        <v>0</v>
      </c>
      <c r="U148" s="41" t="n">
        <v>0</v>
      </c>
      <c r="V148" s="41" t="n">
        <v>0</v>
      </c>
      <c r="W148" s="41" t="n">
        <v>0</v>
      </c>
      <c r="X148" s="41" t="n">
        <v>0</v>
      </c>
      <c r="Y148" s="41" t="n">
        <v>183591.48</v>
      </c>
      <c r="Z148" s="41" t="n">
        <v>0</v>
      </c>
      <c r="AA148" s="41" t="n">
        <v>0</v>
      </c>
      <c r="AB148" s="41" t="n">
        <v>0</v>
      </c>
      <c r="AC148" s="41" t="n">
        <v>356940.74</v>
      </c>
      <c r="AD148" s="41" t="n">
        <v>829657.18</v>
      </c>
      <c r="AE148" s="41" t="n">
        <v>0</v>
      </c>
      <c r="AF148" s="41" t="n">
        <v>179994.87</v>
      </c>
      <c r="AG148" s="41" t="n">
        <v>0</v>
      </c>
      <c r="AH148" s="41" t="n">
        <v>257780.21</v>
      </c>
      <c r="AI148" s="41" t="n">
        <v>60177.83</v>
      </c>
      <c r="AJ148" s="41" t="n">
        <v>120501.06</v>
      </c>
      <c r="AK148" s="41" t="n">
        <v>0</v>
      </c>
      <c r="AL148" s="41" t="n">
        <v>0</v>
      </c>
      <c r="AM148" s="41" t="n">
        <v>0</v>
      </c>
      <c r="AN148" s="41" t="n">
        <v>8664523.42</v>
      </c>
      <c r="AO148" s="41" t="n">
        <v>109864.92</v>
      </c>
      <c r="AP148" s="41" t="n">
        <v>0</v>
      </c>
      <c r="AQ148" s="41" t="n">
        <v>0</v>
      </c>
      <c r="AR148" s="41" t="n">
        <v>1190062.37</v>
      </c>
      <c r="AS148" s="41" t="n">
        <v>0</v>
      </c>
      <c r="AT148" s="41" t="n">
        <v>0</v>
      </c>
      <c r="AU148" s="41" t="n">
        <v>0</v>
      </c>
      <c r="AV148" s="41" t="n">
        <v>12021290.17</v>
      </c>
    </row>
    <row r="149" customFormat="false" ht="12" hidden="false" customHeight="true" outlineLevel="0" collapsed="false">
      <c r="A149" s="35" t="s">
        <v>297</v>
      </c>
      <c r="B149" s="35" t="s">
        <v>298</v>
      </c>
      <c r="C149" s="44" t="s">
        <v>92</v>
      </c>
      <c r="D149" s="35" t="n">
        <v>4</v>
      </c>
      <c r="E149" s="41" t="n">
        <v>72693.37</v>
      </c>
      <c r="F149" s="41" t="n">
        <v>4258297.9</v>
      </c>
      <c r="G149" s="41" t="n">
        <v>40583790.07</v>
      </c>
      <c r="H149" s="41" t="n">
        <v>288249.1</v>
      </c>
      <c r="I149" s="41" t="n">
        <v>114405.53</v>
      </c>
      <c r="J149" s="41" t="n">
        <v>3050404.82</v>
      </c>
      <c r="K149" s="41" t="n">
        <v>90796.72</v>
      </c>
      <c r="L149" s="41" t="n">
        <v>2278634.4</v>
      </c>
      <c r="M149" s="41" t="n">
        <v>85375.31</v>
      </c>
      <c r="N149" s="41" t="n">
        <v>0</v>
      </c>
      <c r="O149" s="41" t="n">
        <v>92298.51</v>
      </c>
      <c r="P149" s="41" t="n">
        <v>0</v>
      </c>
      <c r="Q149" s="41" t="n">
        <v>0</v>
      </c>
      <c r="R149" s="41" t="n">
        <v>22977415.83</v>
      </c>
      <c r="S149" s="41" t="n">
        <v>0</v>
      </c>
      <c r="T149" s="41" t="n">
        <v>0</v>
      </c>
      <c r="U149" s="41" t="n">
        <v>0</v>
      </c>
      <c r="V149" s="41" t="n">
        <v>36168.56</v>
      </c>
      <c r="W149" s="41" t="n">
        <v>237050.99</v>
      </c>
      <c r="X149" s="41" t="n">
        <v>11192.51</v>
      </c>
      <c r="Y149" s="41" t="n">
        <v>2175511.73</v>
      </c>
      <c r="Z149" s="41" t="n">
        <v>342068.22</v>
      </c>
      <c r="AA149" s="41" t="n">
        <v>0</v>
      </c>
      <c r="AB149" s="41" t="n">
        <v>499795.4</v>
      </c>
      <c r="AC149" s="41" t="n">
        <v>17993178.66</v>
      </c>
      <c r="AD149" s="41" t="n">
        <v>14260009.43</v>
      </c>
      <c r="AE149" s="41" t="n">
        <v>1721849.22</v>
      </c>
      <c r="AF149" s="41" t="n">
        <v>2966890.93</v>
      </c>
      <c r="AG149" s="41" t="n">
        <v>128580.8</v>
      </c>
      <c r="AH149" s="41" t="n">
        <v>4138834.23</v>
      </c>
      <c r="AI149" s="41" t="n">
        <v>2425934.7</v>
      </c>
      <c r="AJ149" s="41" t="n">
        <v>918484.14</v>
      </c>
      <c r="AK149" s="41" t="n">
        <v>573250.7</v>
      </c>
      <c r="AL149" s="41" t="n">
        <v>301172.36</v>
      </c>
      <c r="AM149" s="41" t="n">
        <v>0</v>
      </c>
      <c r="AN149" s="41" t="n">
        <v>7291475.82</v>
      </c>
      <c r="AO149" s="41" t="n">
        <v>372624.57</v>
      </c>
      <c r="AP149" s="41" t="n">
        <v>13654</v>
      </c>
      <c r="AQ149" s="41" t="n">
        <v>585349.42</v>
      </c>
      <c r="AR149" s="41" t="n">
        <v>6620680.02</v>
      </c>
      <c r="AS149" s="41" t="n">
        <v>2813250.5</v>
      </c>
      <c r="AT149" s="41" t="n">
        <v>0</v>
      </c>
      <c r="AU149" s="41" t="n">
        <v>7025.57</v>
      </c>
      <c r="AV149" s="41" t="n">
        <v>140326394.04</v>
      </c>
    </row>
    <row r="150" customFormat="false" ht="12" hidden="false" customHeight="true" outlineLevel="0" collapsed="false">
      <c r="A150" s="35" t="s">
        <v>299</v>
      </c>
      <c r="B150" s="35" t="s">
        <v>166</v>
      </c>
      <c r="C150" s="44" t="s">
        <v>92</v>
      </c>
      <c r="D150" s="35" t="n">
        <v>6</v>
      </c>
      <c r="E150" s="41" t="n">
        <v>441.81</v>
      </c>
      <c r="F150" s="41" t="n">
        <v>69920.63</v>
      </c>
      <c r="G150" s="41" t="n">
        <v>346163.73</v>
      </c>
      <c r="H150" s="41" t="n">
        <v>3795.7</v>
      </c>
      <c r="I150" s="41" t="n">
        <v>3665.34</v>
      </c>
      <c r="J150" s="41" t="n">
        <v>41679.1</v>
      </c>
      <c r="K150" s="41" t="n">
        <v>2002.95</v>
      </c>
      <c r="L150" s="41" t="n">
        <v>10735.37</v>
      </c>
      <c r="M150" s="41" t="n">
        <v>1157.35</v>
      </c>
      <c r="N150" s="41" t="n">
        <v>0</v>
      </c>
      <c r="O150" s="41" t="n">
        <v>679.94</v>
      </c>
      <c r="P150" s="41" t="n">
        <v>0</v>
      </c>
      <c r="Q150" s="41" t="n">
        <v>0</v>
      </c>
      <c r="R150" s="41" t="n">
        <v>280499.83</v>
      </c>
      <c r="S150" s="41" t="n">
        <v>0</v>
      </c>
      <c r="T150" s="41" t="n">
        <v>0</v>
      </c>
      <c r="U150" s="41" t="n">
        <v>0</v>
      </c>
      <c r="V150" s="41" t="n">
        <v>160.34</v>
      </c>
      <c r="W150" s="41" t="n">
        <v>3678.42</v>
      </c>
      <c r="X150" s="41" t="n">
        <v>196.35</v>
      </c>
      <c r="Y150" s="41" t="n">
        <v>45611.8</v>
      </c>
      <c r="Z150" s="41" t="n">
        <v>9968.35</v>
      </c>
      <c r="AA150" s="41" t="n">
        <v>0</v>
      </c>
      <c r="AB150" s="41" t="n">
        <v>9408.27</v>
      </c>
      <c r="AC150" s="41" t="n">
        <v>372386.87</v>
      </c>
      <c r="AD150" s="41" t="n">
        <v>254008.96</v>
      </c>
      <c r="AE150" s="41" t="n">
        <v>48760.97</v>
      </c>
      <c r="AF150" s="41" t="n">
        <v>48517.27</v>
      </c>
      <c r="AG150" s="41" t="n">
        <v>2743.59</v>
      </c>
      <c r="AH150" s="41" t="n">
        <v>80446.93</v>
      </c>
      <c r="AI150" s="41" t="n">
        <v>38950.41</v>
      </c>
      <c r="AJ150" s="41" t="n">
        <v>32752.79</v>
      </c>
      <c r="AK150" s="41" t="n">
        <v>5810.17</v>
      </c>
      <c r="AL150" s="41" t="n">
        <v>6535.11</v>
      </c>
      <c r="AM150" s="41" t="n">
        <v>0</v>
      </c>
      <c r="AN150" s="41" t="n">
        <v>82371.79</v>
      </c>
      <c r="AO150" s="41" t="n">
        <v>12292.64</v>
      </c>
      <c r="AP150" s="41" t="n">
        <v>392.22</v>
      </c>
      <c r="AQ150" s="41" t="n">
        <v>5650.92</v>
      </c>
      <c r="AR150" s="41" t="n">
        <v>18659.48</v>
      </c>
      <c r="AS150" s="41" t="n">
        <v>51160.14</v>
      </c>
      <c r="AT150" s="41" t="n">
        <v>0</v>
      </c>
      <c r="AU150" s="41" t="n">
        <v>604.71</v>
      </c>
      <c r="AV150" s="41" t="n">
        <v>1891810.25</v>
      </c>
    </row>
    <row r="151" customFormat="false" ht="12" hidden="false" customHeight="true" outlineLevel="0" collapsed="false">
      <c r="A151" s="35" t="s">
        <v>300</v>
      </c>
      <c r="B151" s="35" t="s">
        <v>168</v>
      </c>
      <c r="C151" s="44" t="s">
        <v>92</v>
      </c>
      <c r="D151" s="35" t="n">
        <v>6</v>
      </c>
      <c r="E151" s="41" t="n">
        <v>1061.59</v>
      </c>
      <c r="F151" s="41" t="n">
        <v>102914.07</v>
      </c>
      <c r="G151" s="41" t="n">
        <v>576905.31</v>
      </c>
      <c r="H151" s="41" t="n">
        <v>6161.07</v>
      </c>
      <c r="I151" s="41" t="n">
        <v>7834.11</v>
      </c>
      <c r="J151" s="41" t="n">
        <v>93844.88</v>
      </c>
      <c r="K151" s="41" t="n">
        <v>2540.45</v>
      </c>
      <c r="L151" s="41" t="n">
        <v>16687.09</v>
      </c>
      <c r="M151" s="41" t="n">
        <v>2379.33</v>
      </c>
      <c r="N151" s="41" t="n">
        <v>0</v>
      </c>
      <c r="O151" s="41" t="n">
        <v>1961.25</v>
      </c>
      <c r="P151" s="41" t="n">
        <v>0</v>
      </c>
      <c r="Q151" s="41" t="n">
        <v>0</v>
      </c>
      <c r="R151" s="41" t="n">
        <v>533385.99</v>
      </c>
      <c r="S151" s="41" t="n">
        <v>0</v>
      </c>
      <c r="T151" s="41" t="n">
        <v>0</v>
      </c>
      <c r="U151" s="41" t="n">
        <v>0</v>
      </c>
      <c r="V151" s="41" t="n">
        <v>219.87</v>
      </c>
      <c r="W151" s="41" t="n">
        <v>4511.41</v>
      </c>
      <c r="X151" s="41" t="n">
        <v>600.13</v>
      </c>
      <c r="Y151" s="41" t="n">
        <v>63752.46</v>
      </c>
      <c r="Z151" s="41" t="n">
        <v>15445.8</v>
      </c>
      <c r="AA151" s="41" t="n">
        <v>0</v>
      </c>
      <c r="AB151" s="41" t="n">
        <v>16690.23</v>
      </c>
      <c r="AC151" s="41" t="n">
        <v>626623.32</v>
      </c>
      <c r="AD151" s="41" t="n">
        <v>450491.61</v>
      </c>
      <c r="AE151" s="41" t="n">
        <v>77720.59</v>
      </c>
      <c r="AF151" s="41" t="n">
        <v>76151.84</v>
      </c>
      <c r="AG151" s="41" t="n">
        <v>5140.95</v>
      </c>
      <c r="AH151" s="41" t="n">
        <v>117861.02</v>
      </c>
      <c r="AI151" s="41" t="n">
        <v>54033.47</v>
      </c>
      <c r="AJ151" s="41" t="n">
        <v>43498.77</v>
      </c>
      <c r="AK151" s="41" t="n">
        <v>9216.53</v>
      </c>
      <c r="AL151" s="41" t="n">
        <v>8301.39</v>
      </c>
      <c r="AM151" s="41" t="n">
        <v>0</v>
      </c>
      <c r="AN151" s="41" t="n">
        <v>140158.18</v>
      </c>
      <c r="AO151" s="41" t="n">
        <v>17362.21</v>
      </c>
      <c r="AP151" s="41" t="n">
        <v>676.59</v>
      </c>
      <c r="AQ151" s="41" t="n">
        <v>9187.76</v>
      </c>
      <c r="AR151" s="41" t="n">
        <v>32421.16</v>
      </c>
      <c r="AS151" s="41" t="n">
        <v>68102.97</v>
      </c>
      <c r="AT151" s="41" t="n">
        <v>0</v>
      </c>
      <c r="AU151" s="41" t="n">
        <v>412.51</v>
      </c>
      <c r="AV151" s="41" t="n">
        <v>3184255.91</v>
      </c>
    </row>
    <row r="152" customFormat="false" ht="12" hidden="false" customHeight="true" outlineLevel="0" collapsed="false">
      <c r="A152" s="35" t="s">
        <v>301</v>
      </c>
      <c r="B152" s="35" t="s">
        <v>170</v>
      </c>
      <c r="C152" s="44" t="s">
        <v>92</v>
      </c>
      <c r="D152" s="35" t="n">
        <v>6</v>
      </c>
      <c r="E152" s="41" t="n">
        <v>1227.94</v>
      </c>
      <c r="F152" s="41" t="n">
        <v>169813.06</v>
      </c>
      <c r="G152" s="41" t="n">
        <v>1025832.48</v>
      </c>
      <c r="H152" s="41" t="n">
        <v>9718.7</v>
      </c>
      <c r="I152" s="41" t="n">
        <v>11113.86</v>
      </c>
      <c r="J152" s="41" t="n">
        <v>200178.53</v>
      </c>
      <c r="K152" s="41" t="n">
        <v>4080.51</v>
      </c>
      <c r="L152" s="41" t="n">
        <v>28789.24</v>
      </c>
      <c r="M152" s="41" t="n">
        <v>4772.03</v>
      </c>
      <c r="N152" s="41" t="n">
        <v>0</v>
      </c>
      <c r="O152" s="41" t="n">
        <v>3854.23</v>
      </c>
      <c r="P152" s="41" t="n">
        <v>0</v>
      </c>
      <c r="Q152" s="41" t="n">
        <v>0</v>
      </c>
      <c r="R152" s="41" t="n">
        <v>960216.24</v>
      </c>
      <c r="S152" s="41" t="n">
        <v>0</v>
      </c>
      <c r="T152" s="41" t="n">
        <v>0</v>
      </c>
      <c r="U152" s="41" t="n">
        <v>0</v>
      </c>
      <c r="V152" s="41" t="n">
        <v>383.18</v>
      </c>
      <c r="W152" s="41" t="n">
        <v>7175.28</v>
      </c>
      <c r="X152" s="41" t="n">
        <v>406.56</v>
      </c>
      <c r="Y152" s="41" t="n">
        <v>107530.37</v>
      </c>
      <c r="Z152" s="41" t="n">
        <v>21048.73</v>
      </c>
      <c r="AA152" s="41" t="n">
        <v>0</v>
      </c>
      <c r="AB152" s="41" t="n">
        <v>26779.88</v>
      </c>
      <c r="AC152" s="41" t="n">
        <v>928373.55</v>
      </c>
      <c r="AD152" s="41" t="n">
        <v>606317.21</v>
      </c>
      <c r="AE152" s="41" t="n">
        <v>121432.49</v>
      </c>
      <c r="AF152" s="41" t="n">
        <v>113808.13</v>
      </c>
      <c r="AG152" s="41" t="n">
        <v>8171.06</v>
      </c>
      <c r="AH152" s="41" t="n">
        <v>203920.12</v>
      </c>
      <c r="AI152" s="41" t="n">
        <v>83892.53</v>
      </c>
      <c r="AJ152" s="41" t="n">
        <v>59060.18</v>
      </c>
      <c r="AK152" s="41" t="n">
        <v>15506.72</v>
      </c>
      <c r="AL152" s="41" t="n">
        <v>13415.91</v>
      </c>
      <c r="AM152" s="41" t="n">
        <v>0</v>
      </c>
      <c r="AN152" s="41" t="n">
        <v>230233.05</v>
      </c>
      <c r="AO152" s="41" t="n">
        <v>26994.14</v>
      </c>
      <c r="AP152" s="41" t="n">
        <v>901.63</v>
      </c>
      <c r="AQ152" s="41" t="n">
        <v>14868.3</v>
      </c>
      <c r="AR152" s="41" t="n">
        <v>52646.03</v>
      </c>
      <c r="AS152" s="41" t="n">
        <v>108573.38</v>
      </c>
      <c r="AT152" s="41" t="n">
        <v>0</v>
      </c>
      <c r="AU152" s="41" t="n">
        <v>675.82</v>
      </c>
      <c r="AV152" s="41" t="n">
        <v>5171711.07</v>
      </c>
    </row>
    <row r="153" customFormat="false" ht="12" hidden="false" customHeight="true" outlineLevel="0" collapsed="false">
      <c r="A153" s="35" t="s">
        <v>302</v>
      </c>
      <c r="B153" s="35" t="s">
        <v>172</v>
      </c>
      <c r="C153" s="44" t="s">
        <v>92</v>
      </c>
      <c r="D153" s="35" t="n">
        <v>6</v>
      </c>
      <c r="E153" s="41" t="n">
        <v>3102.17</v>
      </c>
      <c r="F153" s="41" t="n">
        <v>333931.36</v>
      </c>
      <c r="G153" s="41" t="n">
        <v>2198520.09</v>
      </c>
      <c r="H153" s="41" t="n">
        <v>17270.33</v>
      </c>
      <c r="I153" s="41" t="n">
        <v>19361.13</v>
      </c>
      <c r="J153" s="41" t="n">
        <v>421582.61</v>
      </c>
      <c r="K153" s="41" t="n">
        <v>8422.32</v>
      </c>
      <c r="L153" s="41" t="n">
        <v>55843.63</v>
      </c>
      <c r="M153" s="41" t="n">
        <v>9717.56</v>
      </c>
      <c r="N153" s="41" t="n">
        <v>0</v>
      </c>
      <c r="O153" s="41" t="n">
        <v>7835.44</v>
      </c>
      <c r="P153" s="41" t="n">
        <v>0</v>
      </c>
      <c r="Q153" s="41" t="n">
        <v>0</v>
      </c>
      <c r="R153" s="41" t="n">
        <v>1995489.17</v>
      </c>
      <c r="S153" s="41" t="n">
        <v>0</v>
      </c>
      <c r="T153" s="41" t="n">
        <v>0</v>
      </c>
      <c r="U153" s="41" t="n">
        <v>0</v>
      </c>
      <c r="V153" s="41" t="n">
        <v>784.42</v>
      </c>
      <c r="W153" s="41" t="n">
        <v>14306.79</v>
      </c>
      <c r="X153" s="41" t="n">
        <v>1265.13</v>
      </c>
      <c r="Y153" s="41" t="n">
        <v>210460.22</v>
      </c>
      <c r="Z153" s="41" t="n">
        <v>42569.14</v>
      </c>
      <c r="AA153" s="41" t="n">
        <v>0</v>
      </c>
      <c r="AB153" s="41" t="n">
        <v>54824.31</v>
      </c>
      <c r="AC153" s="41" t="n">
        <v>1887845.38</v>
      </c>
      <c r="AD153" s="41" t="n">
        <v>1217385.87</v>
      </c>
      <c r="AE153" s="41" t="n">
        <v>239925.41</v>
      </c>
      <c r="AF153" s="41" t="n">
        <v>234534.69</v>
      </c>
      <c r="AG153" s="41" t="n">
        <v>14137.34</v>
      </c>
      <c r="AH153" s="41" t="n">
        <v>304091.06</v>
      </c>
      <c r="AI153" s="41" t="n">
        <v>163834.22</v>
      </c>
      <c r="AJ153" s="41" t="n">
        <v>103542.94</v>
      </c>
      <c r="AK153" s="41" t="n">
        <v>30885.04</v>
      </c>
      <c r="AL153" s="41" t="n">
        <v>25334.63</v>
      </c>
      <c r="AM153" s="41" t="n">
        <v>0</v>
      </c>
      <c r="AN153" s="41" t="n">
        <v>464455.19</v>
      </c>
      <c r="AO153" s="41" t="n">
        <v>48880.98</v>
      </c>
      <c r="AP153" s="41" t="n">
        <v>1883.2</v>
      </c>
      <c r="AQ153" s="41" t="n">
        <v>30434.61</v>
      </c>
      <c r="AR153" s="41" t="n">
        <v>202858.47</v>
      </c>
      <c r="AS153" s="41" t="n">
        <v>218716.32</v>
      </c>
      <c r="AT153" s="41" t="n">
        <v>0</v>
      </c>
      <c r="AU153" s="41" t="n">
        <v>1415.97</v>
      </c>
      <c r="AV153" s="41" t="n">
        <v>10585447.14</v>
      </c>
    </row>
    <row r="154" customFormat="false" ht="12" hidden="false" customHeight="true" outlineLevel="0" collapsed="false">
      <c r="A154" s="35" t="s">
        <v>303</v>
      </c>
      <c r="B154" s="35" t="s">
        <v>174</v>
      </c>
      <c r="C154" s="44" t="s">
        <v>92</v>
      </c>
      <c r="D154" s="35" t="n">
        <v>6</v>
      </c>
      <c r="E154" s="41" t="n">
        <v>66859.86</v>
      </c>
      <c r="F154" s="41" t="n">
        <v>3581718.78</v>
      </c>
      <c r="G154" s="41" t="n">
        <v>36436368.46</v>
      </c>
      <c r="H154" s="41" t="n">
        <v>251303.3</v>
      </c>
      <c r="I154" s="41" t="n">
        <v>72431.09</v>
      </c>
      <c r="J154" s="41" t="n">
        <v>2293119.7</v>
      </c>
      <c r="K154" s="41" t="n">
        <v>73750.49</v>
      </c>
      <c r="L154" s="41" t="n">
        <v>2166579.07</v>
      </c>
      <c r="M154" s="41" t="n">
        <v>67349.04</v>
      </c>
      <c r="N154" s="41" t="n">
        <v>0</v>
      </c>
      <c r="O154" s="41" t="n">
        <v>77967.65</v>
      </c>
      <c r="P154" s="41" t="n">
        <v>0</v>
      </c>
      <c r="Q154" s="41" t="n">
        <v>0</v>
      </c>
      <c r="R154" s="41" t="n">
        <v>19207824.6</v>
      </c>
      <c r="S154" s="41" t="n">
        <v>0</v>
      </c>
      <c r="T154" s="41" t="n">
        <v>0</v>
      </c>
      <c r="U154" s="41" t="n">
        <v>0</v>
      </c>
      <c r="V154" s="41" t="n">
        <v>34620.75</v>
      </c>
      <c r="W154" s="41" t="n">
        <v>207379.09</v>
      </c>
      <c r="X154" s="41" t="n">
        <v>8724.34</v>
      </c>
      <c r="Y154" s="41" t="n">
        <v>1748156.88</v>
      </c>
      <c r="Z154" s="41" t="n">
        <v>253036.2</v>
      </c>
      <c r="AA154" s="41" t="n">
        <v>0</v>
      </c>
      <c r="AB154" s="41" t="n">
        <v>392092.71</v>
      </c>
      <c r="AC154" s="41" t="n">
        <v>14177949.54</v>
      </c>
      <c r="AD154" s="41" t="n">
        <v>11731805.78</v>
      </c>
      <c r="AE154" s="41" t="n">
        <v>1234009.76</v>
      </c>
      <c r="AF154" s="41" t="n">
        <v>2493879</v>
      </c>
      <c r="AG154" s="41" t="n">
        <v>98387.86</v>
      </c>
      <c r="AH154" s="41" t="n">
        <v>3432515.1</v>
      </c>
      <c r="AI154" s="41" t="n">
        <v>2085224.07</v>
      </c>
      <c r="AJ154" s="41" t="n">
        <v>679629.46</v>
      </c>
      <c r="AK154" s="41" t="n">
        <v>511832.24</v>
      </c>
      <c r="AL154" s="41" t="n">
        <v>247585.32</v>
      </c>
      <c r="AM154" s="41" t="n">
        <v>0</v>
      </c>
      <c r="AN154" s="41" t="n">
        <v>6374257.61</v>
      </c>
      <c r="AO154" s="41" t="n">
        <v>267094.6</v>
      </c>
      <c r="AP154" s="41" t="n">
        <v>9800.36</v>
      </c>
      <c r="AQ154" s="41" t="n">
        <v>525207.83</v>
      </c>
      <c r="AR154" s="41" t="n">
        <v>6314094.88</v>
      </c>
      <c r="AS154" s="41" t="n">
        <v>2366697.69</v>
      </c>
      <c r="AT154" s="41" t="n">
        <v>0</v>
      </c>
      <c r="AU154" s="41" t="n">
        <v>3916.56</v>
      </c>
      <c r="AV154" s="41" t="n">
        <v>119493169.67</v>
      </c>
    </row>
    <row r="155" customFormat="false" ht="12" hidden="false" customHeight="true" outlineLevel="0" collapsed="false">
      <c r="A155" s="35" t="s">
        <v>304</v>
      </c>
      <c r="B155" s="35" t="s">
        <v>305</v>
      </c>
      <c r="C155" s="44" t="s">
        <v>92</v>
      </c>
      <c r="D155" s="35" t="n">
        <v>4</v>
      </c>
      <c r="E155" s="41" t="n">
        <v>96412.75</v>
      </c>
      <c r="F155" s="41" t="n">
        <v>257917.63</v>
      </c>
      <c r="G155" s="41" t="n">
        <v>6151378.79</v>
      </c>
      <c r="H155" s="41" t="n">
        <v>0</v>
      </c>
      <c r="I155" s="41" t="n">
        <v>0</v>
      </c>
      <c r="J155" s="41" t="n">
        <v>0</v>
      </c>
      <c r="K155" s="41" t="n">
        <v>0</v>
      </c>
      <c r="L155" s="41" t="n">
        <v>87952</v>
      </c>
      <c r="M155" s="41" t="n">
        <v>84237.31</v>
      </c>
      <c r="N155" s="41" t="n">
        <v>0</v>
      </c>
      <c r="O155" s="41" t="n">
        <v>0</v>
      </c>
      <c r="P155" s="41" t="n">
        <v>0</v>
      </c>
      <c r="Q155" s="41" t="n">
        <v>0</v>
      </c>
      <c r="R155" s="41" t="n">
        <v>2174645.61</v>
      </c>
      <c r="S155" s="41" t="n">
        <v>0</v>
      </c>
      <c r="T155" s="41" t="n">
        <v>0</v>
      </c>
      <c r="U155" s="41" t="n">
        <v>0</v>
      </c>
      <c r="V155" s="41" t="n">
        <v>0</v>
      </c>
      <c r="W155" s="41" t="n">
        <v>45746.99</v>
      </c>
      <c r="X155" s="41" t="n">
        <v>0</v>
      </c>
      <c r="Y155" s="41" t="n">
        <v>487062.36</v>
      </c>
      <c r="Z155" s="41" t="n">
        <v>16619.93</v>
      </c>
      <c r="AA155" s="41" t="n">
        <v>0</v>
      </c>
      <c r="AB155" s="41" t="n">
        <v>0</v>
      </c>
      <c r="AC155" s="41" t="n">
        <v>1107357.12</v>
      </c>
      <c r="AD155" s="41" t="n">
        <v>5148930.29</v>
      </c>
      <c r="AE155" s="41" t="n">
        <v>0</v>
      </c>
      <c r="AF155" s="41" t="n">
        <v>0</v>
      </c>
      <c r="AG155" s="41" t="n">
        <v>6875.3</v>
      </c>
      <c r="AH155" s="41" t="n">
        <v>2093253.39</v>
      </c>
      <c r="AI155" s="41" t="n">
        <v>377215.27</v>
      </c>
      <c r="AJ155" s="41" t="n">
        <v>1450236.76</v>
      </c>
      <c r="AK155" s="41" t="n">
        <v>5094.91</v>
      </c>
      <c r="AL155" s="41" t="n">
        <v>2313.93</v>
      </c>
      <c r="AM155" s="41" t="n">
        <v>0</v>
      </c>
      <c r="AN155" s="41" t="n">
        <v>1148127.87</v>
      </c>
      <c r="AO155" s="41" t="n">
        <v>296530.23</v>
      </c>
      <c r="AP155" s="41" t="n">
        <v>0</v>
      </c>
      <c r="AQ155" s="41" t="n">
        <v>27136.07</v>
      </c>
      <c r="AR155" s="41" t="n">
        <v>339684.51</v>
      </c>
      <c r="AS155" s="41" t="n">
        <v>1077160.01</v>
      </c>
      <c r="AT155" s="41" t="n">
        <v>0</v>
      </c>
      <c r="AU155" s="41" t="n">
        <v>0</v>
      </c>
      <c r="AV155" s="41" t="n">
        <v>22481889.03</v>
      </c>
    </row>
    <row r="156" customFormat="false" ht="12" hidden="false" customHeight="true" outlineLevel="0" collapsed="false">
      <c r="A156" s="35" t="s">
        <v>306</v>
      </c>
      <c r="B156" s="35" t="s">
        <v>166</v>
      </c>
      <c r="C156" s="44" t="s">
        <v>92</v>
      </c>
      <c r="D156" s="35" t="n">
        <v>6</v>
      </c>
      <c r="E156" s="41" t="n">
        <v>2182.04</v>
      </c>
      <c r="F156" s="41" t="n">
        <v>6836.05</v>
      </c>
      <c r="G156" s="41" t="n">
        <v>41601.98</v>
      </c>
      <c r="H156" s="41" t="n">
        <v>0</v>
      </c>
      <c r="I156" s="41" t="n">
        <v>0</v>
      </c>
      <c r="J156" s="41" t="n">
        <v>0</v>
      </c>
      <c r="K156" s="41" t="n">
        <v>0</v>
      </c>
      <c r="L156" s="41" t="n">
        <v>2701.76</v>
      </c>
      <c r="M156" s="41" t="n">
        <v>1105.37</v>
      </c>
      <c r="N156" s="41" t="n">
        <v>0</v>
      </c>
      <c r="O156" s="41" t="n">
        <v>0</v>
      </c>
      <c r="P156" s="41" t="n">
        <v>0</v>
      </c>
      <c r="Q156" s="41" t="n">
        <v>0</v>
      </c>
      <c r="R156" s="41" t="n">
        <v>22867.93</v>
      </c>
      <c r="S156" s="41" t="n">
        <v>0</v>
      </c>
      <c r="T156" s="41" t="n">
        <v>0</v>
      </c>
      <c r="U156" s="41" t="n">
        <v>0</v>
      </c>
      <c r="V156" s="41" t="n">
        <v>0</v>
      </c>
      <c r="W156" s="41" t="n">
        <v>366.44</v>
      </c>
      <c r="X156" s="41" t="n">
        <v>0</v>
      </c>
      <c r="Y156" s="41" t="n">
        <v>5559.64</v>
      </c>
      <c r="Z156" s="41" t="n">
        <v>82.8</v>
      </c>
      <c r="AA156" s="41" t="n">
        <v>0</v>
      </c>
      <c r="AB156" s="41" t="n">
        <v>0</v>
      </c>
      <c r="AC156" s="41" t="n">
        <v>9173.66</v>
      </c>
      <c r="AD156" s="41" t="n">
        <v>62356.49</v>
      </c>
      <c r="AE156" s="41" t="n">
        <v>0</v>
      </c>
      <c r="AF156" s="41" t="n">
        <v>0</v>
      </c>
      <c r="AG156" s="41" t="n">
        <v>136.42</v>
      </c>
      <c r="AH156" s="41" t="n">
        <v>15274.66</v>
      </c>
      <c r="AI156" s="41" t="n">
        <v>2466.64</v>
      </c>
      <c r="AJ156" s="41" t="n">
        <v>18521.2</v>
      </c>
      <c r="AK156" s="41" t="n">
        <v>354.81</v>
      </c>
      <c r="AL156" s="41" t="n">
        <v>439.06</v>
      </c>
      <c r="AM156" s="41" t="n">
        <v>0</v>
      </c>
      <c r="AN156" s="41" t="n">
        <v>5942.68</v>
      </c>
      <c r="AO156" s="41" t="n">
        <v>5227.81</v>
      </c>
      <c r="AP156" s="41" t="n">
        <v>0</v>
      </c>
      <c r="AQ156" s="41" t="n">
        <v>130.7</v>
      </c>
      <c r="AR156" s="41" t="n">
        <v>0</v>
      </c>
      <c r="AS156" s="41" t="n">
        <v>8372.7</v>
      </c>
      <c r="AT156" s="41" t="n">
        <v>0</v>
      </c>
      <c r="AU156" s="41" t="n">
        <v>0</v>
      </c>
      <c r="AV156" s="41" t="n">
        <v>211700.84</v>
      </c>
    </row>
    <row r="157" customFormat="false" ht="12" hidden="false" customHeight="true" outlineLevel="0" collapsed="false">
      <c r="A157" s="35" t="s">
        <v>307</v>
      </c>
      <c r="B157" s="35" t="s">
        <v>168</v>
      </c>
      <c r="C157" s="44" t="s">
        <v>92</v>
      </c>
      <c r="D157" s="35" t="n">
        <v>6</v>
      </c>
      <c r="E157" s="41" t="n">
        <v>1526.72</v>
      </c>
      <c r="F157" s="41" t="n">
        <v>9753</v>
      </c>
      <c r="G157" s="41" t="n">
        <v>60712.4</v>
      </c>
      <c r="H157" s="41" t="n">
        <v>0</v>
      </c>
      <c r="I157" s="41" t="n">
        <v>0</v>
      </c>
      <c r="J157" s="41" t="n">
        <v>0</v>
      </c>
      <c r="K157" s="41" t="n">
        <v>0</v>
      </c>
      <c r="L157" s="41" t="n">
        <v>3525.18</v>
      </c>
      <c r="M157" s="41" t="n">
        <v>731.84</v>
      </c>
      <c r="N157" s="41" t="n">
        <v>0</v>
      </c>
      <c r="O157" s="41" t="n">
        <v>0</v>
      </c>
      <c r="P157" s="41" t="n">
        <v>0</v>
      </c>
      <c r="Q157" s="41" t="n">
        <v>0</v>
      </c>
      <c r="R157" s="41" t="n">
        <v>35898.94</v>
      </c>
      <c r="S157" s="41" t="n">
        <v>0</v>
      </c>
      <c r="T157" s="41" t="n">
        <v>0</v>
      </c>
      <c r="U157" s="41" t="n">
        <v>0</v>
      </c>
      <c r="V157" s="41" t="n">
        <v>0</v>
      </c>
      <c r="W157" s="41" t="n">
        <v>231.3</v>
      </c>
      <c r="X157" s="41" t="n">
        <v>0</v>
      </c>
      <c r="Y157" s="41" t="n">
        <v>9807.16</v>
      </c>
      <c r="Z157" s="41" t="n">
        <v>158.35</v>
      </c>
      <c r="AA157" s="41" t="n">
        <v>0</v>
      </c>
      <c r="AB157" s="41" t="n">
        <v>0</v>
      </c>
      <c r="AC157" s="41" t="n">
        <v>12948.14</v>
      </c>
      <c r="AD157" s="41" t="n">
        <v>84927.53</v>
      </c>
      <c r="AE157" s="41" t="n">
        <v>0</v>
      </c>
      <c r="AF157" s="41" t="n">
        <v>0</v>
      </c>
      <c r="AG157" s="41" t="n">
        <v>272.68</v>
      </c>
      <c r="AH157" s="41" t="n">
        <v>17353.4</v>
      </c>
      <c r="AI157" s="41" t="n">
        <v>4493.68</v>
      </c>
      <c r="AJ157" s="41" t="n">
        <v>26888.53</v>
      </c>
      <c r="AK157" s="41" t="n">
        <v>718.96</v>
      </c>
      <c r="AL157" s="41" t="n">
        <v>1115.34</v>
      </c>
      <c r="AM157" s="41" t="n">
        <v>0</v>
      </c>
      <c r="AN157" s="41" t="n">
        <v>7200.19</v>
      </c>
      <c r="AO157" s="41" t="n">
        <v>6865.92</v>
      </c>
      <c r="AP157" s="41" t="n">
        <v>0</v>
      </c>
      <c r="AQ157" s="41" t="n">
        <v>62.28</v>
      </c>
      <c r="AR157" s="41" t="n">
        <v>880.91</v>
      </c>
      <c r="AS157" s="41" t="n">
        <v>10391.19</v>
      </c>
      <c r="AT157" s="41" t="n">
        <v>0</v>
      </c>
      <c r="AU157" s="41" t="n">
        <v>0</v>
      </c>
      <c r="AV157" s="41" t="n">
        <v>296463.64</v>
      </c>
    </row>
    <row r="158" customFormat="false" ht="12" hidden="false" customHeight="true" outlineLevel="0" collapsed="false">
      <c r="A158" s="35" t="s">
        <v>308</v>
      </c>
      <c r="B158" s="35" t="s">
        <v>170</v>
      </c>
      <c r="C158" s="44" t="s">
        <v>92</v>
      </c>
      <c r="D158" s="35" t="n">
        <v>6</v>
      </c>
      <c r="E158" s="41" t="n">
        <v>2382.3</v>
      </c>
      <c r="F158" s="41" t="n">
        <v>12491.18</v>
      </c>
      <c r="G158" s="41" t="n">
        <v>101793.45</v>
      </c>
      <c r="H158" s="41" t="n">
        <v>0</v>
      </c>
      <c r="I158" s="41" t="n">
        <v>0</v>
      </c>
      <c r="J158" s="41" t="n">
        <v>0</v>
      </c>
      <c r="K158" s="41" t="n">
        <v>0</v>
      </c>
      <c r="L158" s="41" t="n">
        <v>5793.38</v>
      </c>
      <c r="M158" s="41" t="n">
        <v>1461.97</v>
      </c>
      <c r="N158" s="41" t="n">
        <v>0</v>
      </c>
      <c r="O158" s="41" t="n">
        <v>0</v>
      </c>
      <c r="P158" s="41" t="n">
        <v>0</v>
      </c>
      <c r="Q158" s="41" t="n">
        <v>0</v>
      </c>
      <c r="R158" s="41" t="n">
        <v>58569.44</v>
      </c>
      <c r="S158" s="41" t="n">
        <v>0</v>
      </c>
      <c r="T158" s="41" t="n">
        <v>0</v>
      </c>
      <c r="U158" s="41" t="n">
        <v>0</v>
      </c>
      <c r="V158" s="41" t="n">
        <v>0</v>
      </c>
      <c r="W158" s="41" t="n">
        <v>411.8</v>
      </c>
      <c r="X158" s="41" t="n">
        <v>0</v>
      </c>
      <c r="Y158" s="41" t="n">
        <v>14742.64</v>
      </c>
      <c r="Z158" s="41" t="n">
        <v>261.43</v>
      </c>
      <c r="AA158" s="41" t="n">
        <v>0</v>
      </c>
      <c r="AB158" s="41" t="n">
        <v>0</v>
      </c>
      <c r="AC158" s="41" t="n">
        <v>19715.03</v>
      </c>
      <c r="AD158" s="41" t="n">
        <v>127685.75</v>
      </c>
      <c r="AE158" s="41" t="n">
        <v>0</v>
      </c>
      <c r="AF158" s="41" t="n">
        <v>0</v>
      </c>
      <c r="AG158" s="41" t="n">
        <v>425.51</v>
      </c>
      <c r="AH158" s="41" t="n">
        <v>26994.32</v>
      </c>
      <c r="AI158" s="41" t="n">
        <v>6711.15</v>
      </c>
      <c r="AJ158" s="41" t="n">
        <v>38015.92</v>
      </c>
      <c r="AK158" s="41" t="n">
        <v>1102.17</v>
      </c>
      <c r="AL158" s="41" t="n">
        <v>759.53</v>
      </c>
      <c r="AM158" s="41" t="n">
        <v>0</v>
      </c>
      <c r="AN158" s="41" t="n">
        <v>12459.13</v>
      </c>
      <c r="AO158" s="41" t="n">
        <v>9593.69</v>
      </c>
      <c r="AP158" s="41" t="n">
        <v>0</v>
      </c>
      <c r="AQ158" s="41" t="n">
        <v>221.88</v>
      </c>
      <c r="AR158" s="41" t="n">
        <v>2044.36</v>
      </c>
      <c r="AS158" s="41" t="n">
        <v>15924.87</v>
      </c>
      <c r="AT158" s="41" t="n">
        <v>0</v>
      </c>
      <c r="AU158" s="41" t="n">
        <v>0</v>
      </c>
      <c r="AV158" s="41" t="n">
        <v>459560.9</v>
      </c>
    </row>
    <row r="159" customFormat="false" ht="12" hidden="false" customHeight="true" outlineLevel="0" collapsed="false">
      <c r="A159" s="35" t="s">
        <v>309</v>
      </c>
      <c r="B159" s="35" t="s">
        <v>172</v>
      </c>
      <c r="C159" s="44" t="s">
        <v>92</v>
      </c>
      <c r="D159" s="35" t="n">
        <v>6</v>
      </c>
      <c r="E159" s="41" t="n">
        <v>5051.29</v>
      </c>
      <c r="F159" s="41" t="n">
        <v>25267.83</v>
      </c>
      <c r="G159" s="41" t="n">
        <v>201573.92</v>
      </c>
      <c r="H159" s="41" t="n">
        <v>0</v>
      </c>
      <c r="I159" s="41" t="n">
        <v>0</v>
      </c>
      <c r="J159" s="41" t="n">
        <v>0</v>
      </c>
      <c r="K159" s="41" t="n">
        <v>0</v>
      </c>
      <c r="L159" s="41" t="n">
        <v>12013.19</v>
      </c>
      <c r="M159" s="41" t="n">
        <v>2928.1</v>
      </c>
      <c r="N159" s="41" t="n">
        <v>0</v>
      </c>
      <c r="O159" s="41" t="n">
        <v>0</v>
      </c>
      <c r="P159" s="41" t="n">
        <v>0</v>
      </c>
      <c r="Q159" s="41" t="n">
        <v>0</v>
      </c>
      <c r="R159" s="41" t="n">
        <v>112088.5</v>
      </c>
      <c r="S159" s="41" t="n">
        <v>0</v>
      </c>
      <c r="T159" s="41" t="n">
        <v>0</v>
      </c>
      <c r="U159" s="41" t="n">
        <v>0</v>
      </c>
      <c r="V159" s="41" t="n">
        <v>0</v>
      </c>
      <c r="W159" s="41" t="n">
        <v>773.28</v>
      </c>
      <c r="X159" s="41" t="n">
        <v>0</v>
      </c>
      <c r="Y159" s="41" t="n">
        <v>28115.31</v>
      </c>
      <c r="Z159" s="41" t="n">
        <v>515.13</v>
      </c>
      <c r="AA159" s="41" t="n">
        <v>0</v>
      </c>
      <c r="AB159" s="41" t="n">
        <v>0</v>
      </c>
      <c r="AC159" s="41" t="n">
        <v>40548.7</v>
      </c>
      <c r="AD159" s="41" t="n">
        <v>268319.27</v>
      </c>
      <c r="AE159" s="41" t="n">
        <v>0</v>
      </c>
      <c r="AF159" s="41" t="n">
        <v>0</v>
      </c>
      <c r="AG159" s="41" t="n">
        <v>874.71</v>
      </c>
      <c r="AH159" s="41" t="n">
        <v>51762.3</v>
      </c>
      <c r="AI159" s="41" t="n">
        <v>13785.61</v>
      </c>
      <c r="AJ159" s="41" t="n">
        <v>67634.26</v>
      </c>
      <c r="AK159" s="41" t="n">
        <v>2292.59</v>
      </c>
      <c r="AL159" s="41" t="n">
        <v>0</v>
      </c>
      <c r="AM159" s="41" t="n">
        <v>0</v>
      </c>
      <c r="AN159" s="41" t="n">
        <v>23852.64</v>
      </c>
      <c r="AO159" s="41" t="n">
        <v>19243.01</v>
      </c>
      <c r="AP159" s="41" t="n">
        <v>0</v>
      </c>
      <c r="AQ159" s="41" t="n">
        <v>413.65</v>
      </c>
      <c r="AR159" s="41" t="n">
        <v>5546.39</v>
      </c>
      <c r="AS159" s="41" t="n">
        <v>31973.75</v>
      </c>
      <c r="AT159" s="41" t="n">
        <v>0</v>
      </c>
      <c r="AU159" s="41" t="n">
        <v>0</v>
      </c>
      <c r="AV159" s="41" t="n">
        <v>914573.43</v>
      </c>
    </row>
    <row r="160" customFormat="false" ht="12" hidden="false" customHeight="true" outlineLevel="0" collapsed="false">
      <c r="A160" s="35" t="s">
        <v>310</v>
      </c>
      <c r="B160" s="35" t="s">
        <v>174</v>
      </c>
      <c r="C160" s="44" t="s">
        <v>92</v>
      </c>
      <c r="D160" s="35" t="n">
        <v>6</v>
      </c>
      <c r="E160" s="41" t="n">
        <v>85270.4</v>
      </c>
      <c r="F160" s="41" t="n">
        <v>203569.57</v>
      </c>
      <c r="G160" s="41" t="n">
        <v>5745697.04</v>
      </c>
      <c r="H160" s="41" t="n">
        <v>0</v>
      </c>
      <c r="I160" s="41" t="n">
        <v>0</v>
      </c>
      <c r="J160" s="41" t="n">
        <v>0</v>
      </c>
      <c r="K160" s="41" t="n">
        <v>0</v>
      </c>
      <c r="L160" s="41" t="n">
        <v>63918.49</v>
      </c>
      <c r="M160" s="41" t="n">
        <v>78010.03</v>
      </c>
      <c r="N160" s="41" t="n">
        <v>0</v>
      </c>
      <c r="O160" s="41" t="n">
        <v>0</v>
      </c>
      <c r="P160" s="41" t="n">
        <v>0</v>
      </c>
      <c r="Q160" s="41" t="n">
        <v>0</v>
      </c>
      <c r="R160" s="41" t="n">
        <v>1945220.8</v>
      </c>
      <c r="S160" s="41" t="n">
        <v>0</v>
      </c>
      <c r="T160" s="41" t="n">
        <v>0</v>
      </c>
      <c r="U160" s="41" t="n">
        <v>0</v>
      </c>
      <c r="V160" s="41" t="n">
        <v>0</v>
      </c>
      <c r="W160" s="41" t="n">
        <v>43964.17</v>
      </c>
      <c r="X160" s="41" t="n">
        <v>0</v>
      </c>
      <c r="Y160" s="41" t="n">
        <v>428837.61</v>
      </c>
      <c r="Z160" s="41" t="n">
        <v>15602.22</v>
      </c>
      <c r="AA160" s="41" t="n">
        <v>0</v>
      </c>
      <c r="AB160" s="41" t="n">
        <v>0</v>
      </c>
      <c r="AC160" s="41" t="n">
        <v>1024971.59</v>
      </c>
      <c r="AD160" s="41" t="n">
        <v>4605641.25</v>
      </c>
      <c r="AE160" s="41" t="n">
        <v>0</v>
      </c>
      <c r="AF160" s="41" t="n">
        <v>0</v>
      </c>
      <c r="AG160" s="41" t="n">
        <v>5165.98</v>
      </c>
      <c r="AH160" s="41" t="n">
        <v>1981868.71</v>
      </c>
      <c r="AI160" s="41" t="n">
        <v>349758.19</v>
      </c>
      <c r="AJ160" s="41" t="n">
        <v>1299176.85</v>
      </c>
      <c r="AK160" s="41" t="n">
        <v>626.38</v>
      </c>
      <c r="AL160" s="41" t="n">
        <v>0</v>
      </c>
      <c r="AM160" s="41" t="n">
        <v>0</v>
      </c>
      <c r="AN160" s="41" t="n">
        <v>1098673.23</v>
      </c>
      <c r="AO160" s="41" t="n">
        <v>255599.8</v>
      </c>
      <c r="AP160" s="41" t="n">
        <v>0</v>
      </c>
      <c r="AQ160" s="41" t="n">
        <v>26307.56</v>
      </c>
      <c r="AR160" s="41" t="n">
        <v>331212.85</v>
      </c>
      <c r="AS160" s="41" t="n">
        <v>1010497.5</v>
      </c>
      <c r="AT160" s="41" t="n">
        <v>0</v>
      </c>
      <c r="AU160" s="41" t="n">
        <v>0</v>
      </c>
      <c r="AV160" s="41" t="n">
        <v>20599590.22</v>
      </c>
    </row>
    <row r="161" customFormat="false" ht="12" hidden="false" customHeight="true" outlineLevel="0" collapsed="false">
      <c r="A161" s="35" t="s">
        <v>311</v>
      </c>
      <c r="B161" s="35" t="s">
        <v>312</v>
      </c>
      <c r="C161" s="44" t="s">
        <v>92</v>
      </c>
      <c r="D161" s="35" t="n">
        <v>4</v>
      </c>
      <c r="E161" s="41" t="n">
        <v>61857.07</v>
      </c>
      <c r="F161" s="41" t="n">
        <v>2214607.33</v>
      </c>
      <c r="G161" s="41" t="n">
        <v>10722914.02</v>
      </c>
      <c r="H161" s="41" t="n">
        <v>1737231.33</v>
      </c>
      <c r="I161" s="41" t="n">
        <v>50425.18</v>
      </c>
      <c r="J161" s="41" t="n">
        <v>18487333.94</v>
      </c>
      <c r="K161" s="41" t="n">
        <v>216265.31</v>
      </c>
      <c r="L161" s="41" t="n">
        <v>1028409.19</v>
      </c>
      <c r="M161" s="41" t="n">
        <v>74600.68</v>
      </c>
      <c r="N161" s="41" t="n">
        <v>0</v>
      </c>
      <c r="O161" s="41" t="n">
        <v>177999.94</v>
      </c>
      <c r="P161" s="41" t="n">
        <v>0</v>
      </c>
      <c r="Q161" s="41" t="n">
        <v>0</v>
      </c>
      <c r="R161" s="41" t="n">
        <v>27400146.31</v>
      </c>
      <c r="S161" s="41" t="n">
        <v>0</v>
      </c>
      <c r="T161" s="41" t="n">
        <v>0</v>
      </c>
      <c r="U161" s="41" t="n">
        <v>0</v>
      </c>
      <c r="V161" s="41" t="n">
        <v>39395.03</v>
      </c>
      <c r="W161" s="41" t="n">
        <v>8201480.76</v>
      </c>
      <c r="X161" s="41" t="n">
        <v>0</v>
      </c>
      <c r="Y161" s="41" t="n">
        <v>1834376.12</v>
      </c>
      <c r="Z161" s="41" t="n">
        <v>626719.74</v>
      </c>
      <c r="AA161" s="41" t="n">
        <v>0</v>
      </c>
      <c r="AB161" s="41" t="n">
        <v>2542333.53</v>
      </c>
      <c r="AC161" s="41" t="n">
        <v>5747650.54</v>
      </c>
      <c r="AD161" s="41" t="n">
        <v>6361621.69</v>
      </c>
      <c r="AE161" s="41" t="n">
        <v>6425351.97</v>
      </c>
      <c r="AF161" s="41" t="n">
        <v>2325688.23</v>
      </c>
      <c r="AG161" s="41" t="n">
        <v>263687.3</v>
      </c>
      <c r="AH161" s="41" t="n">
        <v>1759406.02</v>
      </c>
      <c r="AI161" s="41" t="n">
        <v>3633956.32</v>
      </c>
      <c r="AJ161" s="41" t="n">
        <v>5829957.52</v>
      </c>
      <c r="AK161" s="41" t="n">
        <v>342938.52</v>
      </c>
      <c r="AL161" s="41" t="n">
        <v>429011.27</v>
      </c>
      <c r="AM161" s="41" t="n">
        <v>0</v>
      </c>
      <c r="AN161" s="41" t="n">
        <v>1028557.18</v>
      </c>
      <c r="AO161" s="41" t="n">
        <v>1513892.32</v>
      </c>
      <c r="AP161" s="41" t="n">
        <v>196609.89</v>
      </c>
      <c r="AQ161" s="41" t="n">
        <v>376914.29</v>
      </c>
      <c r="AR161" s="41" t="n">
        <v>1214149.06</v>
      </c>
      <c r="AS161" s="41" t="n">
        <v>1983697.11</v>
      </c>
      <c r="AT161" s="41" t="n">
        <v>0</v>
      </c>
      <c r="AU161" s="41" t="n">
        <v>155081.44</v>
      </c>
      <c r="AV161" s="41" t="n">
        <v>115004266.15</v>
      </c>
    </row>
    <row r="162" customFormat="false" ht="12" hidden="false" customHeight="true" outlineLevel="0" collapsed="false">
      <c r="A162" s="35" t="s">
        <v>313</v>
      </c>
      <c r="B162" s="35" t="s">
        <v>166</v>
      </c>
      <c r="C162" s="44" t="s">
        <v>92</v>
      </c>
      <c r="D162" s="35" t="n">
        <v>6</v>
      </c>
      <c r="E162" s="41" t="n">
        <v>872.02</v>
      </c>
      <c r="F162" s="41" t="n">
        <v>35374.16</v>
      </c>
      <c r="G162" s="41" t="n">
        <v>95843.96</v>
      </c>
      <c r="H162" s="41" t="n">
        <v>20069.38</v>
      </c>
      <c r="I162" s="41" t="n">
        <v>1925.27</v>
      </c>
      <c r="J162" s="41" t="n">
        <v>149783.72</v>
      </c>
      <c r="K162" s="41" t="n">
        <v>2861.7</v>
      </c>
      <c r="L162" s="41" t="n">
        <v>2197.82</v>
      </c>
      <c r="M162" s="41" t="n">
        <v>2387.7</v>
      </c>
      <c r="N162" s="41" t="n">
        <v>0</v>
      </c>
      <c r="O162" s="41" t="n">
        <v>1099.22</v>
      </c>
      <c r="P162" s="41" t="n">
        <v>0</v>
      </c>
      <c r="Q162" s="41" t="n">
        <v>0</v>
      </c>
      <c r="R162" s="41" t="n">
        <v>370572.51</v>
      </c>
      <c r="S162" s="41" t="n">
        <v>0</v>
      </c>
      <c r="T162" s="41" t="n">
        <v>0</v>
      </c>
      <c r="U162" s="41" t="n">
        <v>0</v>
      </c>
      <c r="V162" s="41" t="n">
        <v>564.47</v>
      </c>
      <c r="W162" s="41" t="n">
        <v>118665.67</v>
      </c>
      <c r="X162" s="41" t="n">
        <v>0</v>
      </c>
      <c r="Y162" s="41" t="n">
        <v>29819.6</v>
      </c>
      <c r="Z162" s="41" t="n">
        <v>26926.44</v>
      </c>
      <c r="AA162" s="41" t="n">
        <v>0</v>
      </c>
      <c r="AB162" s="41" t="n">
        <v>45027.99</v>
      </c>
      <c r="AC162" s="41" t="n">
        <v>180000.28</v>
      </c>
      <c r="AD162" s="41" t="n">
        <v>176187.09</v>
      </c>
      <c r="AE162" s="41" t="n">
        <v>148668.11</v>
      </c>
      <c r="AF162" s="41" t="n">
        <v>37925.42</v>
      </c>
      <c r="AG162" s="41" t="n">
        <v>11438.12</v>
      </c>
      <c r="AH162" s="41" t="n">
        <v>52450.37</v>
      </c>
      <c r="AI162" s="41" t="n">
        <v>58455.95</v>
      </c>
      <c r="AJ162" s="41" t="n">
        <v>165904.73</v>
      </c>
      <c r="AK162" s="41" t="n">
        <v>6640.62</v>
      </c>
      <c r="AL162" s="41" t="n">
        <v>40950.2</v>
      </c>
      <c r="AM162" s="41" t="n">
        <v>0</v>
      </c>
      <c r="AN162" s="41" t="n">
        <v>26984.73</v>
      </c>
      <c r="AO162" s="41" t="n">
        <v>47394.06</v>
      </c>
      <c r="AP162" s="41" t="n">
        <v>5218.32</v>
      </c>
      <c r="AQ162" s="41" t="n">
        <v>5825.23</v>
      </c>
      <c r="AR162" s="41" t="n">
        <v>17589.33</v>
      </c>
      <c r="AS162" s="41" t="n">
        <v>39234.31</v>
      </c>
      <c r="AT162" s="41" t="n">
        <v>0</v>
      </c>
      <c r="AU162" s="41" t="n">
        <v>5819.77</v>
      </c>
      <c r="AV162" s="41" t="n">
        <v>1930678.27</v>
      </c>
    </row>
    <row r="163" customFormat="false" ht="12" hidden="false" customHeight="true" outlineLevel="0" collapsed="false">
      <c r="A163" s="35" t="s">
        <v>314</v>
      </c>
      <c r="B163" s="35" t="s">
        <v>168</v>
      </c>
      <c r="C163" s="44" t="s">
        <v>92</v>
      </c>
      <c r="D163" s="35" t="n">
        <v>6</v>
      </c>
      <c r="E163" s="41" t="n">
        <v>1801.87</v>
      </c>
      <c r="F163" s="41" t="n">
        <v>50055.85</v>
      </c>
      <c r="G163" s="41" t="n">
        <v>141058.15</v>
      </c>
      <c r="H163" s="41" t="n">
        <v>29004.07</v>
      </c>
      <c r="I163" s="41" t="n">
        <v>3359.86</v>
      </c>
      <c r="J163" s="41" t="n">
        <v>325035.72</v>
      </c>
      <c r="K163" s="41" t="n">
        <v>3683.22</v>
      </c>
      <c r="L163" s="41" t="n">
        <v>3448.37</v>
      </c>
      <c r="M163" s="41" t="n">
        <v>3223.97</v>
      </c>
      <c r="N163" s="41" t="n">
        <v>0</v>
      </c>
      <c r="O163" s="41" t="n">
        <v>3638.96</v>
      </c>
      <c r="P163" s="41" t="n">
        <v>0</v>
      </c>
      <c r="Q163" s="41" t="n">
        <v>0</v>
      </c>
      <c r="R163" s="41" t="n">
        <v>681406.15</v>
      </c>
      <c r="S163" s="41" t="n">
        <v>0</v>
      </c>
      <c r="T163" s="41" t="n">
        <v>0</v>
      </c>
      <c r="U163" s="41" t="n">
        <v>0</v>
      </c>
      <c r="V163" s="41" t="n">
        <v>1032.42</v>
      </c>
      <c r="W163" s="41" t="n">
        <v>187992.15</v>
      </c>
      <c r="X163" s="41" t="n">
        <v>0</v>
      </c>
      <c r="Y163" s="41" t="n">
        <v>37151</v>
      </c>
      <c r="Z163" s="41" t="n">
        <v>34061.19</v>
      </c>
      <c r="AA163" s="41" t="n">
        <v>0</v>
      </c>
      <c r="AB163" s="41" t="n">
        <v>68362.59</v>
      </c>
      <c r="AC163" s="41" t="n">
        <v>264291.25</v>
      </c>
      <c r="AD163" s="41" t="n">
        <v>198723.62</v>
      </c>
      <c r="AE163" s="41" t="n">
        <v>228040.87</v>
      </c>
      <c r="AF163" s="41" t="n">
        <v>56524.26</v>
      </c>
      <c r="AG163" s="41" t="n">
        <v>12521.33</v>
      </c>
      <c r="AH163" s="41" t="n">
        <v>81148.04</v>
      </c>
      <c r="AI163" s="41" t="n">
        <v>79149.49</v>
      </c>
      <c r="AJ163" s="41" t="n">
        <v>229875.92</v>
      </c>
      <c r="AK163" s="41" t="n">
        <v>8021.15</v>
      </c>
      <c r="AL163" s="41" t="n">
        <v>29495.41</v>
      </c>
      <c r="AM163" s="41" t="n">
        <v>0</v>
      </c>
      <c r="AN163" s="41" t="n">
        <v>38993.56</v>
      </c>
      <c r="AO163" s="41" t="n">
        <v>63583.41</v>
      </c>
      <c r="AP163" s="41" t="n">
        <v>7007.33</v>
      </c>
      <c r="AQ163" s="41" t="n">
        <v>8980.96</v>
      </c>
      <c r="AR163" s="41" t="n">
        <v>30574.46</v>
      </c>
      <c r="AS163" s="41" t="n">
        <v>50200.03</v>
      </c>
      <c r="AT163" s="41" t="n">
        <v>0</v>
      </c>
      <c r="AU163" s="41" t="n">
        <v>7613.12</v>
      </c>
      <c r="AV163" s="41" t="n">
        <v>2969059.75</v>
      </c>
    </row>
    <row r="164" customFormat="false" ht="12" hidden="false" customHeight="true" outlineLevel="0" collapsed="false">
      <c r="A164" s="35" t="s">
        <v>315</v>
      </c>
      <c r="B164" s="35" t="s">
        <v>170</v>
      </c>
      <c r="C164" s="44" t="s">
        <v>92</v>
      </c>
      <c r="D164" s="35" t="n">
        <v>6</v>
      </c>
      <c r="E164" s="41" t="n">
        <v>9680.58</v>
      </c>
      <c r="F164" s="41" t="n">
        <v>85443.86</v>
      </c>
      <c r="G164" s="41" t="n">
        <v>261443.87</v>
      </c>
      <c r="H164" s="41" t="n">
        <v>44312.14</v>
      </c>
      <c r="I164" s="41" t="n">
        <v>4953.83</v>
      </c>
      <c r="J164" s="41" t="n">
        <v>808869.83</v>
      </c>
      <c r="K164" s="41" t="n">
        <v>6116.82</v>
      </c>
      <c r="L164" s="41" t="n">
        <v>4561.64</v>
      </c>
      <c r="M164" s="41" t="n">
        <v>5201.5</v>
      </c>
      <c r="N164" s="41" t="n">
        <v>0</v>
      </c>
      <c r="O164" s="41" t="n">
        <v>7167.41</v>
      </c>
      <c r="P164" s="41" t="n">
        <v>0</v>
      </c>
      <c r="Q164" s="41" t="n">
        <v>0</v>
      </c>
      <c r="R164" s="41" t="n">
        <v>1258605.46</v>
      </c>
      <c r="S164" s="41" t="n">
        <v>0</v>
      </c>
      <c r="T164" s="41" t="n">
        <v>0</v>
      </c>
      <c r="U164" s="41" t="n">
        <v>0</v>
      </c>
      <c r="V164" s="41" t="n">
        <v>1724.98</v>
      </c>
      <c r="W164" s="41" t="n">
        <v>311083.93</v>
      </c>
      <c r="X164" s="41" t="n">
        <v>0</v>
      </c>
      <c r="Y164" s="41" t="n">
        <v>71768.5</v>
      </c>
      <c r="Z164" s="41" t="n">
        <v>48235.95</v>
      </c>
      <c r="AA164" s="41" t="n">
        <v>0</v>
      </c>
      <c r="AB164" s="41" t="n">
        <v>116674.77</v>
      </c>
      <c r="AC164" s="41" t="n">
        <v>350398.38</v>
      </c>
      <c r="AD164" s="41" t="n">
        <v>277274.14</v>
      </c>
      <c r="AE164" s="41" t="n">
        <v>360769.14</v>
      </c>
      <c r="AF164" s="41" t="n">
        <v>85633.33</v>
      </c>
      <c r="AG164" s="41" t="n">
        <v>22671.31</v>
      </c>
      <c r="AH164" s="41" t="n">
        <v>112689.82</v>
      </c>
      <c r="AI164" s="41" t="n">
        <v>121107.46</v>
      </c>
      <c r="AJ164" s="41" t="n">
        <v>307618.51</v>
      </c>
      <c r="AK164" s="41" t="n">
        <v>13055.22</v>
      </c>
      <c r="AL164" s="41" t="n">
        <v>14521.74</v>
      </c>
      <c r="AM164" s="41" t="n">
        <v>0</v>
      </c>
      <c r="AN164" s="41" t="n">
        <v>59047.13</v>
      </c>
      <c r="AO164" s="41" t="n">
        <v>95605.4</v>
      </c>
      <c r="AP164" s="41" t="n">
        <v>11073.04</v>
      </c>
      <c r="AQ164" s="41" t="n">
        <v>11971.11</v>
      </c>
      <c r="AR164" s="41" t="n">
        <v>43450.62</v>
      </c>
      <c r="AS164" s="41" t="n">
        <v>76893.85</v>
      </c>
      <c r="AT164" s="41" t="n">
        <v>0</v>
      </c>
      <c r="AU164" s="41" t="n">
        <v>12797.52</v>
      </c>
      <c r="AV164" s="41" t="n">
        <v>5022422.79</v>
      </c>
    </row>
    <row r="165" customFormat="false" ht="12" hidden="false" customHeight="true" outlineLevel="0" collapsed="false">
      <c r="A165" s="35" t="s">
        <v>316</v>
      </c>
      <c r="B165" s="35" t="s">
        <v>172</v>
      </c>
      <c r="C165" s="44" t="s">
        <v>92</v>
      </c>
      <c r="D165" s="35" t="n">
        <v>6</v>
      </c>
      <c r="E165" s="41" t="n">
        <v>10719.97</v>
      </c>
      <c r="F165" s="41" t="n">
        <v>175883.06</v>
      </c>
      <c r="G165" s="41" t="n">
        <v>548409.43</v>
      </c>
      <c r="H165" s="41" t="n">
        <v>85698.14</v>
      </c>
      <c r="I165" s="41" t="n">
        <v>6207.17</v>
      </c>
      <c r="J165" s="41" t="n">
        <v>1832069.73</v>
      </c>
      <c r="K165" s="41" t="n">
        <v>11644.47</v>
      </c>
      <c r="L165" s="41" t="n">
        <v>5213.89</v>
      </c>
      <c r="M165" s="41" t="n">
        <v>8109.97</v>
      </c>
      <c r="N165" s="41" t="n">
        <v>0</v>
      </c>
      <c r="O165" s="41" t="n">
        <v>14503.84</v>
      </c>
      <c r="P165" s="41" t="n">
        <v>0</v>
      </c>
      <c r="Q165" s="41" t="n">
        <v>0</v>
      </c>
      <c r="R165" s="41" t="n">
        <v>2598511.79</v>
      </c>
      <c r="S165" s="41" t="n">
        <v>0</v>
      </c>
      <c r="T165" s="41" t="n">
        <v>0</v>
      </c>
      <c r="U165" s="41" t="n">
        <v>0</v>
      </c>
      <c r="V165" s="41" t="n">
        <v>3532.66</v>
      </c>
      <c r="W165" s="41" t="n">
        <v>617738.65</v>
      </c>
      <c r="X165" s="41" t="n">
        <v>0</v>
      </c>
      <c r="Y165" s="41" t="n">
        <v>132899.96</v>
      </c>
      <c r="Z165" s="41" t="n">
        <v>101195.99</v>
      </c>
      <c r="AA165" s="41" t="n">
        <v>0</v>
      </c>
      <c r="AB165" s="41" t="n">
        <v>237892.35</v>
      </c>
      <c r="AC165" s="41" t="n">
        <v>732983.33</v>
      </c>
      <c r="AD165" s="41" t="n">
        <v>556787.15</v>
      </c>
      <c r="AE165" s="41" t="n">
        <v>725372.86</v>
      </c>
      <c r="AF165" s="41" t="n">
        <v>178047.82</v>
      </c>
      <c r="AG165" s="41" t="n">
        <v>37273.12</v>
      </c>
      <c r="AH165" s="41" t="n">
        <v>225388.83</v>
      </c>
      <c r="AI165" s="41" t="n">
        <v>247405.12</v>
      </c>
      <c r="AJ165" s="41" t="n">
        <v>608616.37</v>
      </c>
      <c r="AK165" s="41" t="n">
        <v>25847.08</v>
      </c>
      <c r="AL165" s="41" t="n">
        <v>35167.63</v>
      </c>
      <c r="AM165" s="41" t="n">
        <v>0</v>
      </c>
      <c r="AN165" s="41" t="n">
        <v>120407.77</v>
      </c>
      <c r="AO165" s="41" t="n">
        <v>182537.85</v>
      </c>
      <c r="AP165" s="41" t="n">
        <v>22673.53</v>
      </c>
      <c r="AQ165" s="41" t="n">
        <v>26971.34</v>
      </c>
      <c r="AR165" s="41" t="n">
        <v>96761.99</v>
      </c>
      <c r="AS165" s="41" t="n">
        <v>163556.65</v>
      </c>
      <c r="AT165" s="41" t="n">
        <v>0</v>
      </c>
      <c r="AU165" s="41" t="n">
        <v>24351.83</v>
      </c>
      <c r="AV165" s="41" t="n">
        <v>10400381.34</v>
      </c>
    </row>
    <row r="166" customFormat="false" ht="12" hidden="false" customHeight="true" outlineLevel="0" collapsed="false">
      <c r="A166" s="35" t="s">
        <v>317</v>
      </c>
      <c r="B166" s="35" t="s">
        <v>174</v>
      </c>
      <c r="C166" s="44" t="s">
        <v>92</v>
      </c>
      <c r="D166" s="35" t="n">
        <v>6</v>
      </c>
      <c r="E166" s="41" t="n">
        <v>38782.63</v>
      </c>
      <c r="F166" s="41" t="n">
        <v>1867850.4</v>
      </c>
      <c r="G166" s="41" t="n">
        <v>9676158.61</v>
      </c>
      <c r="H166" s="41" t="n">
        <v>1558147.6</v>
      </c>
      <c r="I166" s="41" t="n">
        <v>33979.05</v>
      </c>
      <c r="J166" s="41" t="n">
        <v>15371574.94</v>
      </c>
      <c r="K166" s="41" t="n">
        <v>191959.1</v>
      </c>
      <c r="L166" s="41" t="n">
        <v>1012987.47</v>
      </c>
      <c r="M166" s="41" t="n">
        <v>55677.54</v>
      </c>
      <c r="N166" s="41" t="n">
        <v>0</v>
      </c>
      <c r="O166" s="41" t="n">
        <v>151590.51</v>
      </c>
      <c r="P166" s="41" t="n">
        <v>0</v>
      </c>
      <c r="Q166" s="41" t="n">
        <v>0</v>
      </c>
      <c r="R166" s="41" t="n">
        <v>22491050.4</v>
      </c>
      <c r="S166" s="41" t="n">
        <v>0</v>
      </c>
      <c r="T166" s="41" t="n">
        <v>0</v>
      </c>
      <c r="U166" s="41" t="n">
        <v>0</v>
      </c>
      <c r="V166" s="41" t="n">
        <v>32540.5</v>
      </c>
      <c r="W166" s="41" t="n">
        <v>6966000.36</v>
      </c>
      <c r="X166" s="41" t="n">
        <v>0</v>
      </c>
      <c r="Y166" s="41" t="n">
        <v>1562737.06</v>
      </c>
      <c r="Z166" s="41" t="n">
        <v>416300.17</v>
      </c>
      <c r="AA166" s="41" t="n">
        <v>0</v>
      </c>
      <c r="AB166" s="41" t="n">
        <v>2074375.83</v>
      </c>
      <c r="AC166" s="41" t="n">
        <v>4219977.3</v>
      </c>
      <c r="AD166" s="41" t="n">
        <v>5152649.69</v>
      </c>
      <c r="AE166" s="41" t="n">
        <v>4962500.99</v>
      </c>
      <c r="AF166" s="41" t="n">
        <v>1967557.4</v>
      </c>
      <c r="AG166" s="41" t="n">
        <v>179783.42</v>
      </c>
      <c r="AH166" s="41" t="n">
        <v>1287728.96</v>
      </c>
      <c r="AI166" s="41" t="n">
        <v>3127838.3</v>
      </c>
      <c r="AJ166" s="41" t="n">
        <v>4517941.99</v>
      </c>
      <c r="AK166" s="41" t="n">
        <v>289374.45</v>
      </c>
      <c r="AL166" s="41" t="n">
        <v>308876.29</v>
      </c>
      <c r="AM166" s="41" t="n">
        <v>0</v>
      </c>
      <c r="AN166" s="41" t="n">
        <v>783123.99</v>
      </c>
      <c r="AO166" s="41" t="n">
        <v>1124771.6</v>
      </c>
      <c r="AP166" s="41" t="n">
        <v>150637.67</v>
      </c>
      <c r="AQ166" s="41" t="n">
        <v>323165.65</v>
      </c>
      <c r="AR166" s="41" t="n">
        <v>1025772.66</v>
      </c>
      <c r="AS166" s="41" t="n">
        <v>1653812.27</v>
      </c>
      <c r="AT166" s="41" t="n">
        <v>0</v>
      </c>
      <c r="AU166" s="41" t="n">
        <v>104499.2</v>
      </c>
      <c r="AV166" s="41" t="n">
        <v>94681724</v>
      </c>
    </row>
    <row r="167" customFormat="false" ht="12" hidden="false" customHeight="true" outlineLevel="0" collapsed="false">
      <c r="A167" s="35" t="s">
        <v>318</v>
      </c>
      <c r="B167" s="35" t="s">
        <v>319</v>
      </c>
      <c r="C167" s="44" t="s">
        <v>92</v>
      </c>
      <c r="D167" s="35" t="n">
        <v>4</v>
      </c>
      <c r="E167" s="41" t="n">
        <v>0</v>
      </c>
      <c r="F167" s="41" t="n">
        <v>0</v>
      </c>
      <c r="G167" s="41" t="n">
        <v>0</v>
      </c>
      <c r="H167" s="41" t="n">
        <v>0</v>
      </c>
      <c r="I167" s="41" t="n">
        <v>0</v>
      </c>
      <c r="J167" s="41" t="n">
        <v>0</v>
      </c>
      <c r="K167" s="41" t="n">
        <v>0</v>
      </c>
      <c r="L167" s="41" t="n">
        <v>0</v>
      </c>
      <c r="M167" s="41" t="n">
        <v>0</v>
      </c>
      <c r="N167" s="41" t="n">
        <v>0</v>
      </c>
      <c r="O167" s="41" t="n">
        <v>0</v>
      </c>
      <c r="P167" s="41" t="n">
        <v>0</v>
      </c>
      <c r="Q167" s="41" t="n">
        <v>0</v>
      </c>
      <c r="R167" s="41" t="n">
        <v>0</v>
      </c>
      <c r="S167" s="41" t="n">
        <v>0</v>
      </c>
      <c r="T167" s="41" t="n">
        <v>0</v>
      </c>
      <c r="U167" s="41" t="n">
        <v>0</v>
      </c>
      <c r="V167" s="41" t="n">
        <v>0</v>
      </c>
      <c r="W167" s="41" t="n">
        <v>0</v>
      </c>
      <c r="X167" s="41" t="n">
        <v>0</v>
      </c>
      <c r="Y167" s="41" t="n">
        <v>0</v>
      </c>
      <c r="Z167" s="41" t="n">
        <v>0</v>
      </c>
      <c r="AA167" s="41" t="n">
        <v>0</v>
      </c>
      <c r="AB167" s="41" t="n">
        <v>0</v>
      </c>
      <c r="AC167" s="41" t="n">
        <v>0</v>
      </c>
      <c r="AD167" s="41" t="n">
        <v>0</v>
      </c>
      <c r="AE167" s="41" t="n">
        <v>0</v>
      </c>
      <c r="AF167" s="41" t="n">
        <v>0</v>
      </c>
      <c r="AG167" s="41" t="n">
        <v>0</v>
      </c>
      <c r="AH167" s="41" t="n">
        <v>0</v>
      </c>
      <c r="AI167" s="41" t="n">
        <v>0</v>
      </c>
      <c r="AJ167" s="41" t="n">
        <v>0</v>
      </c>
      <c r="AK167" s="41" t="n">
        <v>0</v>
      </c>
      <c r="AL167" s="41" t="n">
        <v>0</v>
      </c>
      <c r="AM167" s="41" t="n">
        <v>0</v>
      </c>
      <c r="AN167" s="41" t="n">
        <v>0</v>
      </c>
      <c r="AO167" s="41" t="n">
        <v>0</v>
      </c>
      <c r="AP167" s="41" t="n">
        <v>0</v>
      </c>
      <c r="AQ167" s="41" t="n">
        <v>0</v>
      </c>
      <c r="AR167" s="41" t="n">
        <v>0</v>
      </c>
      <c r="AS167" s="41" t="n">
        <v>0</v>
      </c>
      <c r="AT167" s="41" t="n">
        <v>0</v>
      </c>
      <c r="AU167" s="41" t="n">
        <v>0</v>
      </c>
      <c r="AV167" s="41" t="n">
        <v>0</v>
      </c>
    </row>
    <row r="168" customFormat="false" ht="12" hidden="false" customHeight="true" outlineLevel="0" collapsed="false">
      <c r="A168" s="35" t="s">
        <v>320</v>
      </c>
      <c r="B168" s="35" t="s">
        <v>166</v>
      </c>
      <c r="C168" s="44" t="s">
        <v>92</v>
      </c>
      <c r="D168" s="35" t="n">
        <v>6</v>
      </c>
      <c r="E168" s="41" t="n">
        <v>0</v>
      </c>
      <c r="F168" s="41" t="n">
        <v>0</v>
      </c>
      <c r="G168" s="41" t="n">
        <v>0</v>
      </c>
      <c r="H168" s="41" t="n">
        <v>0</v>
      </c>
      <c r="I168" s="41" t="n">
        <v>0</v>
      </c>
      <c r="J168" s="41" t="n">
        <v>0</v>
      </c>
      <c r="K168" s="41" t="n">
        <v>0</v>
      </c>
      <c r="L168" s="41" t="n">
        <v>0</v>
      </c>
      <c r="M168" s="41" t="n">
        <v>0</v>
      </c>
      <c r="N168" s="41" t="n">
        <v>0</v>
      </c>
      <c r="O168" s="41" t="n">
        <v>0</v>
      </c>
      <c r="P168" s="41" t="n">
        <v>0</v>
      </c>
      <c r="Q168" s="41" t="n">
        <v>0</v>
      </c>
      <c r="R168" s="41" t="n">
        <v>0</v>
      </c>
      <c r="S168" s="41" t="n">
        <v>0</v>
      </c>
      <c r="T168" s="41" t="n">
        <v>0</v>
      </c>
      <c r="U168" s="41" t="n">
        <v>0</v>
      </c>
      <c r="V168" s="41" t="n">
        <v>0</v>
      </c>
      <c r="W168" s="41" t="n">
        <v>0</v>
      </c>
      <c r="X168" s="41" t="n">
        <v>0</v>
      </c>
      <c r="Y168" s="41" t="n">
        <v>0</v>
      </c>
      <c r="Z168" s="41" t="n">
        <v>0</v>
      </c>
      <c r="AA168" s="41" t="n">
        <v>0</v>
      </c>
      <c r="AB168" s="41" t="n">
        <v>0</v>
      </c>
      <c r="AC168" s="41" t="n">
        <v>0</v>
      </c>
      <c r="AD168" s="41" t="n">
        <v>0</v>
      </c>
      <c r="AE168" s="41" t="n">
        <v>0</v>
      </c>
      <c r="AF168" s="41" t="n">
        <v>0</v>
      </c>
      <c r="AG168" s="41" t="n">
        <v>0</v>
      </c>
      <c r="AH168" s="41" t="n">
        <v>0</v>
      </c>
      <c r="AI168" s="41" t="n">
        <v>0</v>
      </c>
      <c r="AJ168" s="41" t="n">
        <v>0</v>
      </c>
      <c r="AK168" s="41" t="n">
        <v>0</v>
      </c>
      <c r="AL168" s="41" t="n">
        <v>0</v>
      </c>
      <c r="AM168" s="41" t="n">
        <v>0</v>
      </c>
      <c r="AN168" s="41" t="n">
        <v>0</v>
      </c>
      <c r="AO168" s="41" t="n">
        <v>0</v>
      </c>
      <c r="AP168" s="41" t="n">
        <v>0</v>
      </c>
      <c r="AQ168" s="41" t="n">
        <v>0</v>
      </c>
      <c r="AR168" s="41" t="n">
        <v>0</v>
      </c>
      <c r="AS168" s="41" t="n">
        <v>0</v>
      </c>
      <c r="AT168" s="41" t="n">
        <v>0</v>
      </c>
      <c r="AU168" s="41" t="n">
        <v>0</v>
      </c>
      <c r="AV168" s="41" t="n">
        <v>0</v>
      </c>
    </row>
    <row r="169" customFormat="false" ht="12" hidden="false" customHeight="true" outlineLevel="0" collapsed="false">
      <c r="A169" s="35" t="s">
        <v>321</v>
      </c>
      <c r="B169" s="35" t="s">
        <v>168</v>
      </c>
      <c r="C169" s="44" t="s">
        <v>92</v>
      </c>
      <c r="D169" s="35" t="n">
        <v>6</v>
      </c>
      <c r="E169" s="41" t="n">
        <v>0</v>
      </c>
      <c r="F169" s="41" t="n">
        <v>0</v>
      </c>
      <c r="G169" s="41" t="n">
        <v>0</v>
      </c>
      <c r="H169" s="41" t="n">
        <v>0</v>
      </c>
      <c r="I169" s="41" t="n">
        <v>0</v>
      </c>
      <c r="J169" s="41" t="n">
        <v>0</v>
      </c>
      <c r="K169" s="41" t="n">
        <v>0</v>
      </c>
      <c r="L169" s="41" t="n">
        <v>0</v>
      </c>
      <c r="M169" s="41" t="n">
        <v>0</v>
      </c>
      <c r="N169" s="41" t="n">
        <v>0</v>
      </c>
      <c r="O169" s="41" t="n">
        <v>0</v>
      </c>
      <c r="P169" s="41" t="n">
        <v>0</v>
      </c>
      <c r="Q169" s="41" t="n">
        <v>0</v>
      </c>
      <c r="R169" s="41" t="n">
        <v>0</v>
      </c>
      <c r="S169" s="41" t="n">
        <v>0</v>
      </c>
      <c r="T169" s="41" t="n">
        <v>0</v>
      </c>
      <c r="U169" s="41" t="n">
        <v>0</v>
      </c>
      <c r="V169" s="41" t="n">
        <v>0</v>
      </c>
      <c r="W169" s="41" t="n">
        <v>0</v>
      </c>
      <c r="X169" s="41" t="n">
        <v>0</v>
      </c>
      <c r="Y169" s="41" t="n">
        <v>0</v>
      </c>
      <c r="Z169" s="41" t="n">
        <v>0</v>
      </c>
      <c r="AA169" s="41" t="n">
        <v>0</v>
      </c>
      <c r="AB169" s="41" t="n">
        <v>0</v>
      </c>
      <c r="AC169" s="41" t="n">
        <v>0</v>
      </c>
      <c r="AD169" s="41" t="n">
        <v>0</v>
      </c>
      <c r="AE169" s="41" t="n">
        <v>0</v>
      </c>
      <c r="AF169" s="41" t="n">
        <v>0</v>
      </c>
      <c r="AG169" s="41" t="n">
        <v>0</v>
      </c>
      <c r="AH169" s="41" t="n">
        <v>0</v>
      </c>
      <c r="AI169" s="41" t="n">
        <v>0</v>
      </c>
      <c r="AJ169" s="41" t="n">
        <v>0</v>
      </c>
      <c r="AK169" s="41" t="n">
        <v>0</v>
      </c>
      <c r="AL169" s="41" t="n">
        <v>0</v>
      </c>
      <c r="AM169" s="41" t="n">
        <v>0</v>
      </c>
      <c r="AN169" s="41" t="n">
        <v>0</v>
      </c>
      <c r="AO169" s="41" t="n">
        <v>0</v>
      </c>
      <c r="AP169" s="41" t="n">
        <v>0</v>
      </c>
      <c r="AQ169" s="41" t="n">
        <v>0</v>
      </c>
      <c r="AR169" s="41" t="n">
        <v>0</v>
      </c>
      <c r="AS169" s="41" t="n">
        <v>0</v>
      </c>
      <c r="AT169" s="41" t="n">
        <v>0</v>
      </c>
      <c r="AU169" s="41" t="n">
        <v>0</v>
      </c>
      <c r="AV169" s="41" t="n">
        <v>0</v>
      </c>
    </row>
    <row r="170" customFormat="false" ht="12" hidden="false" customHeight="true" outlineLevel="0" collapsed="false">
      <c r="A170" s="35" t="s">
        <v>322</v>
      </c>
      <c r="B170" s="35" t="s">
        <v>170</v>
      </c>
      <c r="C170" s="44" t="s">
        <v>92</v>
      </c>
      <c r="D170" s="35" t="n">
        <v>6</v>
      </c>
      <c r="E170" s="41" t="n">
        <v>0</v>
      </c>
      <c r="F170" s="41" t="n">
        <v>0</v>
      </c>
      <c r="G170" s="41" t="n">
        <v>0</v>
      </c>
      <c r="H170" s="41" t="n">
        <v>0</v>
      </c>
      <c r="I170" s="41" t="n">
        <v>0</v>
      </c>
      <c r="J170" s="41" t="n">
        <v>0</v>
      </c>
      <c r="K170" s="41" t="n">
        <v>0</v>
      </c>
      <c r="L170" s="41" t="n">
        <v>0</v>
      </c>
      <c r="M170" s="41" t="n">
        <v>0</v>
      </c>
      <c r="N170" s="41" t="n">
        <v>0</v>
      </c>
      <c r="O170" s="41" t="n">
        <v>0</v>
      </c>
      <c r="P170" s="41" t="n">
        <v>0</v>
      </c>
      <c r="Q170" s="41" t="n">
        <v>0</v>
      </c>
      <c r="R170" s="41" t="n">
        <v>0</v>
      </c>
      <c r="S170" s="41" t="n">
        <v>0</v>
      </c>
      <c r="T170" s="41" t="n">
        <v>0</v>
      </c>
      <c r="U170" s="41" t="n">
        <v>0</v>
      </c>
      <c r="V170" s="41" t="n">
        <v>0</v>
      </c>
      <c r="W170" s="41" t="n">
        <v>0</v>
      </c>
      <c r="X170" s="41" t="n">
        <v>0</v>
      </c>
      <c r="Y170" s="41" t="n">
        <v>0</v>
      </c>
      <c r="Z170" s="41" t="n">
        <v>0</v>
      </c>
      <c r="AA170" s="41" t="n">
        <v>0</v>
      </c>
      <c r="AB170" s="41" t="n">
        <v>0</v>
      </c>
      <c r="AC170" s="41" t="n">
        <v>0</v>
      </c>
      <c r="AD170" s="41" t="n">
        <v>0</v>
      </c>
      <c r="AE170" s="41" t="n">
        <v>0</v>
      </c>
      <c r="AF170" s="41" t="n">
        <v>0</v>
      </c>
      <c r="AG170" s="41" t="n">
        <v>0</v>
      </c>
      <c r="AH170" s="41" t="n">
        <v>0</v>
      </c>
      <c r="AI170" s="41" t="n">
        <v>0</v>
      </c>
      <c r="AJ170" s="41" t="n">
        <v>0</v>
      </c>
      <c r="AK170" s="41" t="n">
        <v>0</v>
      </c>
      <c r="AL170" s="41" t="n">
        <v>0</v>
      </c>
      <c r="AM170" s="41" t="n">
        <v>0</v>
      </c>
      <c r="AN170" s="41" t="n">
        <v>0</v>
      </c>
      <c r="AO170" s="41" t="n">
        <v>0</v>
      </c>
      <c r="AP170" s="41" t="n">
        <v>0</v>
      </c>
      <c r="AQ170" s="41" t="n">
        <v>0</v>
      </c>
      <c r="AR170" s="41" t="n">
        <v>0</v>
      </c>
      <c r="AS170" s="41" t="n">
        <v>0</v>
      </c>
      <c r="AT170" s="41" t="n">
        <v>0</v>
      </c>
      <c r="AU170" s="41" t="n">
        <v>0</v>
      </c>
      <c r="AV170" s="41" t="n">
        <v>0</v>
      </c>
    </row>
    <row r="171" customFormat="false" ht="12" hidden="false" customHeight="true" outlineLevel="0" collapsed="false">
      <c r="A171" s="35" t="s">
        <v>323</v>
      </c>
      <c r="B171" s="35" t="s">
        <v>172</v>
      </c>
      <c r="C171" s="44" t="s">
        <v>92</v>
      </c>
      <c r="D171" s="35" t="n">
        <v>6</v>
      </c>
      <c r="E171" s="41" t="n">
        <v>0</v>
      </c>
      <c r="F171" s="41" t="n">
        <v>0</v>
      </c>
      <c r="G171" s="41" t="n">
        <v>0</v>
      </c>
      <c r="H171" s="41" t="n">
        <v>0</v>
      </c>
      <c r="I171" s="41" t="n">
        <v>0</v>
      </c>
      <c r="J171" s="41" t="n">
        <v>0</v>
      </c>
      <c r="K171" s="41" t="n">
        <v>0</v>
      </c>
      <c r="L171" s="41" t="n">
        <v>0</v>
      </c>
      <c r="M171" s="41" t="n">
        <v>0</v>
      </c>
      <c r="N171" s="41" t="n">
        <v>0</v>
      </c>
      <c r="O171" s="41" t="n">
        <v>0</v>
      </c>
      <c r="P171" s="41" t="n">
        <v>0</v>
      </c>
      <c r="Q171" s="41" t="n">
        <v>0</v>
      </c>
      <c r="R171" s="41" t="n">
        <v>0</v>
      </c>
      <c r="S171" s="41" t="n">
        <v>0</v>
      </c>
      <c r="T171" s="41" t="n">
        <v>0</v>
      </c>
      <c r="U171" s="41" t="n">
        <v>0</v>
      </c>
      <c r="V171" s="41" t="n">
        <v>0</v>
      </c>
      <c r="W171" s="41" t="n">
        <v>0</v>
      </c>
      <c r="X171" s="41" t="n">
        <v>0</v>
      </c>
      <c r="Y171" s="41" t="n">
        <v>0</v>
      </c>
      <c r="Z171" s="41" t="n">
        <v>0</v>
      </c>
      <c r="AA171" s="41" t="n">
        <v>0</v>
      </c>
      <c r="AB171" s="41" t="n">
        <v>0</v>
      </c>
      <c r="AC171" s="41" t="n">
        <v>0</v>
      </c>
      <c r="AD171" s="41" t="n">
        <v>0</v>
      </c>
      <c r="AE171" s="41" t="n">
        <v>0</v>
      </c>
      <c r="AF171" s="41" t="n">
        <v>0</v>
      </c>
      <c r="AG171" s="41" t="n">
        <v>0</v>
      </c>
      <c r="AH171" s="41" t="n">
        <v>0</v>
      </c>
      <c r="AI171" s="41" t="n">
        <v>0</v>
      </c>
      <c r="AJ171" s="41" t="n">
        <v>0</v>
      </c>
      <c r="AK171" s="41" t="n">
        <v>0</v>
      </c>
      <c r="AL171" s="41" t="n">
        <v>0</v>
      </c>
      <c r="AM171" s="41" t="n">
        <v>0</v>
      </c>
      <c r="AN171" s="41" t="n">
        <v>0</v>
      </c>
      <c r="AO171" s="41" t="n">
        <v>0</v>
      </c>
      <c r="AP171" s="41" t="n">
        <v>0</v>
      </c>
      <c r="AQ171" s="41" t="n">
        <v>0</v>
      </c>
      <c r="AR171" s="41" t="n">
        <v>0</v>
      </c>
      <c r="AS171" s="41" t="n">
        <v>0</v>
      </c>
      <c r="AT171" s="41" t="n">
        <v>0</v>
      </c>
      <c r="AU171" s="41" t="n">
        <v>0</v>
      </c>
      <c r="AV171" s="41" t="n">
        <v>0</v>
      </c>
    </row>
    <row r="172" customFormat="false" ht="12" hidden="false" customHeight="true" outlineLevel="0" collapsed="false">
      <c r="A172" s="35" t="s">
        <v>324</v>
      </c>
      <c r="B172" s="35" t="s">
        <v>174</v>
      </c>
      <c r="C172" s="44" t="s">
        <v>92</v>
      </c>
      <c r="D172" s="35" t="n">
        <v>6</v>
      </c>
      <c r="E172" s="41" t="n">
        <v>0</v>
      </c>
      <c r="F172" s="41" t="n">
        <v>0</v>
      </c>
      <c r="G172" s="41" t="n">
        <v>0</v>
      </c>
      <c r="H172" s="41" t="n">
        <v>0</v>
      </c>
      <c r="I172" s="41" t="n">
        <v>0</v>
      </c>
      <c r="J172" s="41" t="n">
        <v>0</v>
      </c>
      <c r="K172" s="41" t="n">
        <v>0</v>
      </c>
      <c r="L172" s="41" t="n">
        <v>0</v>
      </c>
      <c r="M172" s="41" t="n">
        <v>0</v>
      </c>
      <c r="N172" s="41" t="n">
        <v>0</v>
      </c>
      <c r="O172" s="41" t="n">
        <v>0</v>
      </c>
      <c r="P172" s="41" t="n">
        <v>0</v>
      </c>
      <c r="Q172" s="41" t="n">
        <v>0</v>
      </c>
      <c r="R172" s="41" t="n">
        <v>0</v>
      </c>
      <c r="S172" s="41" t="n">
        <v>0</v>
      </c>
      <c r="T172" s="41" t="n">
        <v>0</v>
      </c>
      <c r="U172" s="41" t="n">
        <v>0</v>
      </c>
      <c r="V172" s="41" t="n">
        <v>0</v>
      </c>
      <c r="W172" s="41" t="n">
        <v>0</v>
      </c>
      <c r="X172" s="41" t="n">
        <v>0</v>
      </c>
      <c r="Y172" s="41" t="n">
        <v>0</v>
      </c>
      <c r="Z172" s="41" t="n">
        <v>0</v>
      </c>
      <c r="AA172" s="41" t="n">
        <v>0</v>
      </c>
      <c r="AB172" s="41" t="n">
        <v>0</v>
      </c>
      <c r="AC172" s="41" t="n">
        <v>0</v>
      </c>
      <c r="AD172" s="41" t="n">
        <v>0</v>
      </c>
      <c r="AE172" s="41" t="n">
        <v>0</v>
      </c>
      <c r="AF172" s="41" t="n">
        <v>0</v>
      </c>
      <c r="AG172" s="41" t="n">
        <v>0</v>
      </c>
      <c r="AH172" s="41" t="n">
        <v>0</v>
      </c>
      <c r="AI172" s="41" t="n">
        <v>0</v>
      </c>
      <c r="AJ172" s="41" t="n">
        <v>0</v>
      </c>
      <c r="AK172" s="41" t="n">
        <v>0</v>
      </c>
      <c r="AL172" s="41" t="n">
        <v>0</v>
      </c>
      <c r="AM172" s="41" t="n">
        <v>0</v>
      </c>
      <c r="AN172" s="41" t="n">
        <v>0</v>
      </c>
      <c r="AO172" s="41" t="n">
        <v>0</v>
      </c>
      <c r="AP172" s="41" t="n">
        <v>0</v>
      </c>
      <c r="AQ172" s="41" t="n">
        <v>0</v>
      </c>
      <c r="AR172" s="41" t="n">
        <v>0</v>
      </c>
      <c r="AS172" s="41" t="n">
        <v>0</v>
      </c>
      <c r="AT172" s="41" t="n">
        <v>0</v>
      </c>
      <c r="AU172" s="41" t="n">
        <v>0</v>
      </c>
      <c r="AV172" s="41" t="n">
        <v>0</v>
      </c>
    </row>
    <row r="173" customFormat="false" ht="12" hidden="false" customHeight="true" outlineLevel="0" collapsed="false">
      <c r="A173" s="35" t="s">
        <v>325</v>
      </c>
      <c r="B173" s="35" t="s">
        <v>326</v>
      </c>
      <c r="C173" s="44" t="s">
        <v>92</v>
      </c>
      <c r="D173" s="35" t="n">
        <v>4</v>
      </c>
      <c r="E173" s="41" t="n">
        <v>345137.08</v>
      </c>
      <c r="F173" s="41" t="n">
        <v>6978.33</v>
      </c>
      <c r="G173" s="41" t="n">
        <v>0</v>
      </c>
      <c r="H173" s="41" t="n">
        <v>0</v>
      </c>
      <c r="I173" s="41" t="n">
        <v>0</v>
      </c>
      <c r="J173" s="41" t="n">
        <v>0</v>
      </c>
      <c r="K173" s="41" t="n">
        <v>0</v>
      </c>
      <c r="L173" s="41" t="n">
        <v>0</v>
      </c>
      <c r="M173" s="41" t="n">
        <v>0</v>
      </c>
      <c r="N173" s="41" t="n">
        <v>0</v>
      </c>
      <c r="O173" s="41" t="n">
        <v>0</v>
      </c>
      <c r="P173" s="41" t="n">
        <v>0</v>
      </c>
      <c r="Q173" s="41" t="n">
        <v>0</v>
      </c>
      <c r="R173" s="41" t="n">
        <v>338546.48</v>
      </c>
      <c r="S173" s="41" t="n">
        <v>0</v>
      </c>
      <c r="T173" s="41" t="n">
        <v>0</v>
      </c>
      <c r="U173" s="41" t="n">
        <v>0</v>
      </c>
      <c r="V173" s="41" t="n">
        <v>0</v>
      </c>
      <c r="W173" s="41" t="n">
        <v>0</v>
      </c>
      <c r="X173" s="41" t="n">
        <v>0</v>
      </c>
      <c r="Y173" s="41" t="n">
        <v>0</v>
      </c>
      <c r="Z173" s="41" t="n">
        <v>0</v>
      </c>
      <c r="AA173" s="41" t="n">
        <v>0</v>
      </c>
      <c r="AB173" s="41" t="n">
        <v>0</v>
      </c>
      <c r="AC173" s="41" t="n">
        <v>149090.29</v>
      </c>
      <c r="AD173" s="41" t="n">
        <v>109580.28</v>
      </c>
      <c r="AE173" s="41" t="n">
        <v>0</v>
      </c>
      <c r="AF173" s="41" t="n">
        <v>0</v>
      </c>
      <c r="AG173" s="41" t="n">
        <v>0</v>
      </c>
      <c r="AH173" s="41" t="n">
        <v>0</v>
      </c>
      <c r="AI173" s="41" t="n">
        <v>0</v>
      </c>
      <c r="AJ173" s="41" t="n">
        <v>0</v>
      </c>
      <c r="AK173" s="41" t="n">
        <v>0</v>
      </c>
      <c r="AL173" s="41" t="n">
        <v>0</v>
      </c>
      <c r="AM173" s="41" t="n">
        <v>0</v>
      </c>
      <c r="AN173" s="41" t="n">
        <v>11003429.85</v>
      </c>
      <c r="AO173" s="41" t="n">
        <v>142898.62</v>
      </c>
      <c r="AP173" s="41" t="n">
        <v>0</v>
      </c>
      <c r="AQ173" s="41" t="n">
        <v>0</v>
      </c>
      <c r="AR173" s="41" t="n">
        <v>123472.68</v>
      </c>
      <c r="AS173" s="41" t="n">
        <v>0</v>
      </c>
      <c r="AT173" s="41" t="n">
        <v>0</v>
      </c>
      <c r="AU173" s="41" t="n">
        <v>0</v>
      </c>
      <c r="AV173" s="41" t="n">
        <v>12219133.61</v>
      </c>
    </row>
    <row r="174" customFormat="false" ht="12" hidden="false" customHeight="true" outlineLevel="0" collapsed="false">
      <c r="A174" s="35" t="s">
        <v>327</v>
      </c>
      <c r="B174" s="35" t="s">
        <v>166</v>
      </c>
      <c r="C174" s="44" t="s">
        <v>92</v>
      </c>
      <c r="D174" s="35" t="n">
        <v>6</v>
      </c>
      <c r="E174" s="41" t="n">
        <v>5520.09</v>
      </c>
      <c r="F174" s="41" t="n">
        <v>338.79</v>
      </c>
      <c r="G174" s="41" t="n">
        <v>0</v>
      </c>
      <c r="H174" s="41" t="n">
        <v>0</v>
      </c>
      <c r="I174" s="41" t="n">
        <v>0</v>
      </c>
      <c r="J174" s="41" t="n">
        <v>0</v>
      </c>
      <c r="K174" s="41" t="n">
        <v>0</v>
      </c>
      <c r="L174" s="41" t="n">
        <v>0</v>
      </c>
      <c r="M174" s="41" t="n">
        <v>0</v>
      </c>
      <c r="N174" s="41" t="n">
        <v>0</v>
      </c>
      <c r="O174" s="41" t="n">
        <v>0</v>
      </c>
      <c r="P174" s="41" t="n">
        <v>0</v>
      </c>
      <c r="Q174" s="41" t="n">
        <v>0</v>
      </c>
      <c r="R174" s="41" t="n">
        <v>1699.84</v>
      </c>
      <c r="S174" s="41" t="n">
        <v>0</v>
      </c>
      <c r="T174" s="41" t="n">
        <v>0</v>
      </c>
      <c r="U174" s="41" t="n">
        <v>0</v>
      </c>
      <c r="V174" s="41" t="n">
        <v>0</v>
      </c>
      <c r="W174" s="41" t="n">
        <v>0</v>
      </c>
      <c r="X174" s="41" t="n">
        <v>0</v>
      </c>
      <c r="Y174" s="41" t="n">
        <v>0</v>
      </c>
      <c r="Z174" s="41" t="n">
        <v>0</v>
      </c>
      <c r="AA174" s="41" t="n">
        <v>0</v>
      </c>
      <c r="AB174" s="41" t="n">
        <v>0</v>
      </c>
      <c r="AC174" s="41" t="n">
        <v>1398.19</v>
      </c>
      <c r="AD174" s="41" t="n">
        <v>384.33</v>
      </c>
      <c r="AE174" s="41" t="n">
        <v>0</v>
      </c>
      <c r="AF174" s="41" t="n">
        <v>0</v>
      </c>
      <c r="AG174" s="41" t="n">
        <v>0</v>
      </c>
      <c r="AH174" s="41" t="n">
        <v>0</v>
      </c>
      <c r="AI174" s="41" t="n">
        <v>0</v>
      </c>
      <c r="AJ174" s="41" t="n">
        <v>0</v>
      </c>
      <c r="AK174" s="41" t="n">
        <v>0</v>
      </c>
      <c r="AL174" s="41" t="n">
        <v>0</v>
      </c>
      <c r="AM174" s="41" t="n">
        <v>0</v>
      </c>
      <c r="AN174" s="41" t="n">
        <v>41711.29</v>
      </c>
      <c r="AO174" s="41" t="n">
        <v>610.29</v>
      </c>
      <c r="AP174" s="41" t="n">
        <v>0</v>
      </c>
      <c r="AQ174" s="41" t="n">
        <v>0</v>
      </c>
      <c r="AR174" s="41" t="n">
        <v>2212</v>
      </c>
      <c r="AS174" s="41" t="n">
        <v>0</v>
      </c>
      <c r="AT174" s="41" t="n">
        <v>0</v>
      </c>
      <c r="AU174" s="41" t="n">
        <v>0</v>
      </c>
      <c r="AV174" s="41" t="n">
        <v>53874.82</v>
      </c>
    </row>
    <row r="175" customFormat="false" ht="12" hidden="false" customHeight="true" outlineLevel="0" collapsed="false">
      <c r="A175" s="35" t="s">
        <v>328</v>
      </c>
      <c r="B175" s="35" t="s">
        <v>168</v>
      </c>
      <c r="C175" s="44" t="s">
        <v>92</v>
      </c>
      <c r="D175" s="35" t="n">
        <v>6</v>
      </c>
      <c r="E175" s="41" t="n">
        <v>9311.42</v>
      </c>
      <c r="F175" s="41" t="n">
        <v>683</v>
      </c>
      <c r="G175" s="41" t="n">
        <v>0</v>
      </c>
      <c r="H175" s="41" t="n">
        <v>0</v>
      </c>
      <c r="I175" s="41" t="n">
        <v>0</v>
      </c>
      <c r="J175" s="41" t="n">
        <v>0</v>
      </c>
      <c r="K175" s="41" t="n">
        <v>0</v>
      </c>
      <c r="L175" s="41" t="n">
        <v>0</v>
      </c>
      <c r="M175" s="41" t="n">
        <v>0</v>
      </c>
      <c r="N175" s="41" t="n">
        <v>0</v>
      </c>
      <c r="O175" s="41" t="n">
        <v>0</v>
      </c>
      <c r="P175" s="41" t="n">
        <v>0</v>
      </c>
      <c r="Q175" s="41" t="n">
        <v>0</v>
      </c>
      <c r="R175" s="41" t="n">
        <v>8818.78</v>
      </c>
      <c r="S175" s="41" t="n">
        <v>0</v>
      </c>
      <c r="T175" s="41" t="n">
        <v>0</v>
      </c>
      <c r="U175" s="41" t="n">
        <v>0</v>
      </c>
      <c r="V175" s="41" t="n">
        <v>0</v>
      </c>
      <c r="W175" s="41" t="n">
        <v>0</v>
      </c>
      <c r="X175" s="41" t="n">
        <v>0</v>
      </c>
      <c r="Y175" s="41" t="n">
        <v>0</v>
      </c>
      <c r="Z175" s="41" t="n">
        <v>0</v>
      </c>
      <c r="AA175" s="41" t="n">
        <v>0</v>
      </c>
      <c r="AB175" s="41" t="n">
        <v>0</v>
      </c>
      <c r="AC175" s="41" t="n">
        <v>2744.68</v>
      </c>
      <c r="AD175" s="41" t="n">
        <v>779.95</v>
      </c>
      <c r="AE175" s="41" t="n">
        <v>0</v>
      </c>
      <c r="AF175" s="41" t="n">
        <v>0</v>
      </c>
      <c r="AG175" s="41" t="n">
        <v>0</v>
      </c>
      <c r="AH175" s="41" t="n">
        <v>0</v>
      </c>
      <c r="AI175" s="41" t="n">
        <v>0</v>
      </c>
      <c r="AJ175" s="41" t="n">
        <v>0</v>
      </c>
      <c r="AK175" s="41" t="n">
        <v>0</v>
      </c>
      <c r="AL175" s="41" t="n">
        <v>0</v>
      </c>
      <c r="AM175" s="41" t="n">
        <v>0</v>
      </c>
      <c r="AN175" s="41" t="n">
        <v>254042.47</v>
      </c>
      <c r="AO175" s="41" t="n">
        <v>1157.27</v>
      </c>
      <c r="AP175" s="41" t="n">
        <v>0</v>
      </c>
      <c r="AQ175" s="41" t="n">
        <v>0</v>
      </c>
      <c r="AR175" s="41" t="n">
        <v>2952.06</v>
      </c>
      <c r="AS175" s="41" t="n">
        <v>0</v>
      </c>
      <c r="AT175" s="41" t="n">
        <v>0</v>
      </c>
      <c r="AU175" s="41" t="n">
        <v>0</v>
      </c>
      <c r="AV175" s="41" t="n">
        <v>280489.63</v>
      </c>
    </row>
    <row r="176" customFormat="false" ht="12" hidden="false" customHeight="true" outlineLevel="0" collapsed="false">
      <c r="A176" s="35" t="s">
        <v>329</v>
      </c>
      <c r="B176" s="35" t="s">
        <v>170</v>
      </c>
      <c r="C176" s="44" t="s">
        <v>92</v>
      </c>
      <c r="D176" s="35" t="n">
        <v>6</v>
      </c>
      <c r="E176" s="41" t="n">
        <v>14601.8</v>
      </c>
      <c r="F176" s="41" t="n">
        <v>1061.49</v>
      </c>
      <c r="G176" s="41" t="n">
        <v>0</v>
      </c>
      <c r="H176" s="41" t="n">
        <v>0</v>
      </c>
      <c r="I176" s="41" t="n">
        <v>0</v>
      </c>
      <c r="J176" s="41" t="n">
        <v>0</v>
      </c>
      <c r="K176" s="41" t="n">
        <v>0</v>
      </c>
      <c r="L176" s="41" t="n">
        <v>0</v>
      </c>
      <c r="M176" s="41" t="n">
        <v>0</v>
      </c>
      <c r="N176" s="41" t="n">
        <v>0</v>
      </c>
      <c r="O176" s="41" t="n">
        <v>0</v>
      </c>
      <c r="P176" s="41" t="n">
        <v>0</v>
      </c>
      <c r="Q176" s="41" t="n">
        <v>0</v>
      </c>
      <c r="R176" s="41" t="n">
        <v>13791.09</v>
      </c>
      <c r="S176" s="41" t="n">
        <v>0</v>
      </c>
      <c r="T176" s="41" t="n">
        <v>0</v>
      </c>
      <c r="U176" s="41" t="n">
        <v>0</v>
      </c>
      <c r="V176" s="41" t="n">
        <v>0</v>
      </c>
      <c r="W176" s="41" t="n">
        <v>0</v>
      </c>
      <c r="X176" s="41" t="n">
        <v>0</v>
      </c>
      <c r="Y176" s="41" t="n">
        <v>0</v>
      </c>
      <c r="Z176" s="41" t="n">
        <v>0</v>
      </c>
      <c r="AA176" s="41" t="n">
        <v>0</v>
      </c>
      <c r="AB176" s="41" t="n">
        <v>0</v>
      </c>
      <c r="AC176" s="41" t="n">
        <v>4394.11</v>
      </c>
      <c r="AD176" s="41" t="n">
        <v>1198.68</v>
      </c>
      <c r="AE176" s="41" t="n">
        <v>0</v>
      </c>
      <c r="AF176" s="41" t="n">
        <v>0</v>
      </c>
      <c r="AG176" s="41" t="n">
        <v>0</v>
      </c>
      <c r="AH176" s="41" t="n">
        <v>0</v>
      </c>
      <c r="AI176" s="41" t="n">
        <v>0</v>
      </c>
      <c r="AJ176" s="41" t="n">
        <v>0</v>
      </c>
      <c r="AK176" s="41" t="n">
        <v>0</v>
      </c>
      <c r="AL176" s="41" t="n">
        <v>0</v>
      </c>
      <c r="AM176" s="41" t="n">
        <v>0</v>
      </c>
      <c r="AN176" s="41" t="n">
        <v>320553.76</v>
      </c>
      <c r="AO176" s="41" t="n">
        <v>1948.72</v>
      </c>
      <c r="AP176" s="41" t="n">
        <v>0</v>
      </c>
      <c r="AQ176" s="41" t="n">
        <v>0</v>
      </c>
      <c r="AR176" s="41" t="n">
        <v>4527.85</v>
      </c>
      <c r="AS176" s="41" t="n">
        <v>0</v>
      </c>
      <c r="AT176" s="41" t="n">
        <v>0</v>
      </c>
      <c r="AU176" s="41" t="n">
        <v>0</v>
      </c>
      <c r="AV176" s="41" t="n">
        <v>362077.5</v>
      </c>
    </row>
    <row r="177" customFormat="false" ht="12" hidden="false" customHeight="true" outlineLevel="0" collapsed="false">
      <c r="A177" s="35" t="s">
        <v>330</v>
      </c>
      <c r="B177" s="35" t="s">
        <v>172</v>
      </c>
      <c r="C177" s="44" t="s">
        <v>92</v>
      </c>
      <c r="D177" s="35" t="n">
        <v>6</v>
      </c>
      <c r="E177" s="41" t="n">
        <v>29115.98</v>
      </c>
      <c r="F177" s="41" t="n">
        <v>2215.57</v>
      </c>
      <c r="G177" s="41" t="n">
        <v>0</v>
      </c>
      <c r="H177" s="41" t="n">
        <v>0</v>
      </c>
      <c r="I177" s="41" t="n">
        <v>0</v>
      </c>
      <c r="J177" s="41" t="n">
        <v>0</v>
      </c>
      <c r="K177" s="41" t="n">
        <v>0</v>
      </c>
      <c r="L177" s="41" t="n">
        <v>0</v>
      </c>
      <c r="M177" s="41" t="n">
        <v>0</v>
      </c>
      <c r="N177" s="41" t="n">
        <v>0</v>
      </c>
      <c r="O177" s="41" t="n">
        <v>0</v>
      </c>
      <c r="P177" s="41" t="n">
        <v>0</v>
      </c>
      <c r="Q177" s="41" t="n">
        <v>0</v>
      </c>
      <c r="R177" s="41" t="n">
        <v>28092.06</v>
      </c>
      <c r="S177" s="41" t="n">
        <v>0</v>
      </c>
      <c r="T177" s="41" t="n">
        <v>0</v>
      </c>
      <c r="U177" s="41" t="n">
        <v>0</v>
      </c>
      <c r="V177" s="41" t="n">
        <v>0</v>
      </c>
      <c r="W177" s="41" t="n">
        <v>0</v>
      </c>
      <c r="X177" s="41" t="n">
        <v>0</v>
      </c>
      <c r="Y177" s="41" t="n">
        <v>0</v>
      </c>
      <c r="Z177" s="41" t="n">
        <v>0</v>
      </c>
      <c r="AA177" s="41" t="n">
        <v>0</v>
      </c>
      <c r="AB177" s="41" t="n">
        <v>0</v>
      </c>
      <c r="AC177" s="41" t="n">
        <v>8892.96</v>
      </c>
      <c r="AD177" s="41" t="n">
        <v>2504.67</v>
      </c>
      <c r="AE177" s="41" t="n">
        <v>0</v>
      </c>
      <c r="AF177" s="41" t="n">
        <v>0</v>
      </c>
      <c r="AG177" s="41" t="n">
        <v>0</v>
      </c>
      <c r="AH177" s="41" t="n">
        <v>0</v>
      </c>
      <c r="AI177" s="41" t="n">
        <v>0</v>
      </c>
      <c r="AJ177" s="41" t="n">
        <v>0</v>
      </c>
      <c r="AK177" s="41" t="n">
        <v>0</v>
      </c>
      <c r="AL177" s="41" t="n">
        <v>0</v>
      </c>
      <c r="AM177" s="41" t="n">
        <v>0</v>
      </c>
      <c r="AN177" s="41" t="n">
        <v>1207270.59</v>
      </c>
      <c r="AO177" s="41" t="n">
        <v>3800.25</v>
      </c>
      <c r="AP177" s="41" t="n">
        <v>0</v>
      </c>
      <c r="AQ177" s="41" t="n">
        <v>0</v>
      </c>
      <c r="AR177" s="41" t="n">
        <v>8662.68</v>
      </c>
      <c r="AS177" s="41" t="n">
        <v>0</v>
      </c>
      <c r="AT177" s="41" t="n">
        <v>0</v>
      </c>
      <c r="AU177" s="41" t="n">
        <v>0</v>
      </c>
      <c r="AV177" s="41" t="n">
        <v>1290554.76</v>
      </c>
    </row>
    <row r="178" customFormat="false" ht="12" hidden="false" customHeight="true" outlineLevel="0" collapsed="false">
      <c r="A178" s="35" t="s">
        <v>331</v>
      </c>
      <c r="B178" s="35" t="s">
        <v>174</v>
      </c>
      <c r="C178" s="44" t="s">
        <v>92</v>
      </c>
      <c r="D178" s="35" t="n">
        <v>6</v>
      </c>
      <c r="E178" s="41" t="n">
        <v>286587.79</v>
      </c>
      <c r="F178" s="41" t="n">
        <v>2679.48</v>
      </c>
      <c r="G178" s="41" t="n">
        <v>0</v>
      </c>
      <c r="H178" s="41" t="n">
        <v>0</v>
      </c>
      <c r="I178" s="41" t="n">
        <v>0</v>
      </c>
      <c r="J178" s="41" t="n">
        <v>0</v>
      </c>
      <c r="K178" s="41" t="n">
        <v>0</v>
      </c>
      <c r="L178" s="41" t="n">
        <v>0</v>
      </c>
      <c r="M178" s="41" t="n">
        <v>0</v>
      </c>
      <c r="N178" s="41" t="n">
        <v>0</v>
      </c>
      <c r="O178" s="41" t="n">
        <v>0</v>
      </c>
      <c r="P178" s="41" t="n">
        <v>0</v>
      </c>
      <c r="Q178" s="41" t="n">
        <v>0</v>
      </c>
      <c r="R178" s="41" t="n">
        <v>286144.71</v>
      </c>
      <c r="S178" s="41" t="n">
        <v>0</v>
      </c>
      <c r="T178" s="41" t="n">
        <v>0</v>
      </c>
      <c r="U178" s="41" t="n">
        <v>0</v>
      </c>
      <c r="V178" s="41" t="n">
        <v>0</v>
      </c>
      <c r="W178" s="41" t="n">
        <v>0</v>
      </c>
      <c r="X178" s="41" t="n">
        <v>0</v>
      </c>
      <c r="Y178" s="41" t="n">
        <v>0</v>
      </c>
      <c r="Z178" s="41" t="n">
        <v>0</v>
      </c>
      <c r="AA178" s="41" t="n">
        <v>0</v>
      </c>
      <c r="AB178" s="41" t="n">
        <v>0</v>
      </c>
      <c r="AC178" s="41" t="n">
        <v>131660.35</v>
      </c>
      <c r="AD178" s="41" t="n">
        <v>104712.65</v>
      </c>
      <c r="AE178" s="41" t="n">
        <v>0</v>
      </c>
      <c r="AF178" s="41" t="n">
        <v>0</v>
      </c>
      <c r="AG178" s="41" t="n">
        <v>0</v>
      </c>
      <c r="AH178" s="41" t="n">
        <v>0</v>
      </c>
      <c r="AI178" s="41" t="n">
        <v>0</v>
      </c>
      <c r="AJ178" s="41" t="n">
        <v>0</v>
      </c>
      <c r="AK178" s="41" t="n">
        <v>0</v>
      </c>
      <c r="AL178" s="41" t="n">
        <v>0</v>
      </c>
      <c r="AM178" s="41" t="n">
        <v>0</v>
      </c>
      <c r="AN178" s="41" t="n">
        <v>9179851.74</v>
      </c>
      <c r="AO178" s="41" t="n">
        <v>135382.09</v>
      </c>
      <c r="AP178" s="41" t="n">
        <v>0</v>
      </c>
      <c r="AQ178" s="41" t="n">
        <v>0</v>
      </c>
      <c r="AR178" s="41" t="n">
        <v>105118.09</v>
      </c>
      <c r="AS178" s="41" t="n">
        <v>0</v>
      </c>
      <c r="AT178" s="41" t="n">
        <v>0</v>
      </c>
      <c r="AU178" s="41" t="n">
        <v>0</v>
      </c>
      <c r="AV178" s="41" t="n">
        <v>10232136.9</v>
      </c>
    </row>
    <row r="179" customFormat="false" ht="12" hidden="false" customHeight="true" outlineLevel="0" collapsed="false">
      <c r="A179" s="35" t="s">
        <v>332</v>
      </c>
      <c r="B179" s="35" t="s">
        <v>333</v>
      </c>
      <c r="C179" s="44" t="s">
        <v>92</v>
      </c>
      <c r="D179" s="35" t="n">
        <v>4</v>
      </c>
      <c r="E179" s="41" t="n">
        <v>1286430.89</v>
      </c>
      <c r="F179" s="41" t="n">
        <v>2461961.82</v>
      </c>
      <c r="G179" s="41" t="n">
        <v>14819884.68</v>
      </c>
      <c r="H179" s="41" t="n">
        <v>18902.07</v>
      </c>
      <c r="I179" s="41" t="n">
        <v>89028.43</v>
      </c>
      <c r="J179" s="41" t="n">
        <v>5191002.6</v>
      </c>
      <c r="K179" s="41" t="n">
        <v>66600.95</v>
      </c>
      <c r="L179" s="41" t="n">
        <v>48519.48</v>
      </c>
      <c r="M179" s="41" t="n">
        <v>403295.41</v>
      </c>
      <c r="N179" s="41" t="n">
        <v>172311.46</v>
      </c>
      <c r="O179" s="41" t="n">
        <v>24624.29</v>
      </c>
      <c r="P179" s="41" t="n">
        <v>7097.58</v>
      </c>
      <c r="Q179" s="41" t="n">
        <v>7837.06</v>
      </c>
      <c r="R179" s="41" t="n">
        <v>17711693.53</v>
      </c>
      <c r="S179" s="41" t="n">
        <v>0</v>
      </c>
      <c r="T179" s="41" t="n">
        <v>29169.61</v>
      </c>
      <c r="U179" s="41" t="n">
        <v>6759.28</v>
      </c>
      <c r="V179" s="41" t="n">
        <v>10399.52</v>
      </c>
      <c r="W179" s="41" t="n">
        <v>49196.43</v>
      </c>
      <c r="X179" s="41" t="n">
        <v>69523.31</v>
      </c>
      <c r="Y179" s="41" t="n">
        <v>1197224.41</v>
      </c>
      <c r="Z179" s="41" t="n">
        <v>33701.89</v>
      </c>
      <c r="AA179" s="41" t="n">
        <v>9618.34</v>
      </c>
      <c r="AB179" s="41" t="n">
        <v>74172.52</v>
      </c>
      <c r="AC179" s="41" t="n">
        <v>5063701.19</v>
      </c>
      <c r="AD179" s="41" t="n">
        <v>1759680.34</v>
      </c>
      <c r="AE179" s="41" t="n">
        <v>160644.16</v>
      </c>
      <c r="AF179" s="41" t="n">
        <v>0</v>
      </c>
      <c r="AG179" s="41" t="n">
        <v>0</v>
      </c>
      <c r="AH179" s="41" t="n">
        <v>445534.78</v>
      </c>
      <c r="AI179" s="41" t="n">
        <v>410684.01</v>
      </c>
      <c r="AJ179" s="41" t="n">
        <v>263167.94</v>
      </c>
      <c r="AK179" s="41" t="n">
        <v>47625.3</v>
      </c>
      <c r="AL179" s="41" t="n">
        <v>4665.97</v>
      </c>
      <c r="AM179" s="41" t="n">
        <v>0</v>
      </c>
      <c r="AN179" s="41" t="n">
        <v>6066102.01</v>
      </c>
      <c r="AO179" s="41" t="n">
        <v>31456.81</v>
      </c>
      <c r="AP179" s="41" t="n">
        <v>86100.55</v>
      </c>
      <c r="AQ179" s="41" t="n">
        <v>936396.63</v>
      </c>
      <c r="AR179" s="41" t="n">
        <v>723990.92</v>
      </c>
      <c r="AS179" s="41" t="n">
        <v>1937348.62</v>
      </c>
      <c r="AT179" s="41" t="n">
        <v>0</v>
      </c>
      <c r="AU179" s="41" t="n">
        <v>101116.55</v>
      </c>
      <c r="AV179" s="41" t="n">
        <v>61827171.34</v>
      </c>
    </row>
    <row r="180" customFormat="false" ht="12" hidden="false" customHeight="true" outlineLevel="0" collapsed="false">
      <c r="A180" s="35" t="s">
        <v>334</v>
      </c>
      <c r="B180" s="35" t="s">
        <v>166</v>
      </c>
      <c r="C180" s="44" t="s">
        <v>92</v>
      </c>
      <c r="D180" s="35" t="n">
        <v>6</v>
      </c>
      <c r="E180" s="41" t="n">
        <v>21936.7</v>
      </c>
      <c r="F180" s="41" t="n">
        <v>42037.34</v>
      </c>
      <c r="G180" s="41" t="n">
        <v>95926.12</v>
      </c>
      <c r="H180" s="41" t="n">
        <v>386</v>
      </c>
      <c r="I180" s="41" t="n">
        <v>1586.06</v>
      </c>
      <c r="J180" s="41" t="n">
        <v>17733.27</v>
      </c>
      <c r="K180" s="41" t="n">
        <v>925.65</v>
      </c>
      <c r="L180" s="41" t="n">
        <v>1968.57</v>
      </c>
      <c r="M180" s="41" t="n">
        <v>6848.55</v>
      </c>
      <c r="N180" s="41" t="n">
        <v>2270.83</v>
      </c>
      <c r="O180" s="41" t="n">
        <v>115.14</v>
      </c>
      <c r="P180" s="41" t="n">
        <v>117.87</v>
      </c>
      <c r="Q180" s="41" t="n">
        <v>0</v>
      </c>
      <c r="R180" s="41" t="n">
        <v>127849.6</v>
      </c>
      <c r="S180" s="41" t="n">
        <v>0</v>
      </c>
      <c r="T180" s="41" t="n">
        <v>339.58</v>
      </c>
      <c r="U180" s="41" t="n">
        <v>229.31</v>
      </c>
      <c r="V180" s="41" t="n">
        <v>68.28</v>
      </c>
      <c r="W180" s="41" t="n">
        <v>2052.18</v>
      </c>
      <c r="X180" s="41" t="n">
        <v>622.77</v>
      </c>
      <c r="Y180" s="41" t="n">
        <v>33267.45</v>
      </c>
      <c r="Z180" s="41" t="n">
        <v>1551.42</v>
      </c>
      <c r="AA180" s="41" t="n">
        <v>69.9</v>
      </c>
      <c r="AB180" s="41" t="n">
        <v>2588.84</v>
      </c>
      <c r="AC180" s="41" t="n">
        <v>110736.98</v>
      </c>
      <c r="AD180" s="41" t="n">
        <v>36831.37</v>
      </c>
      <c r="AE180" s="41" t="n">
        <v>3421.91</v>
      </c>
      <c r="AF180" s="41" t="n">
        <v>0</v>
      </c>
      <c r="AG180" s="41" t="n">
        <v>0</v>
      </c>
      <c r="AH180" s="41" t="n">
        <v>11903.36</v>
      </c>
      <c r="AI180" s="41" t="n">
        <v>9551.13</v>
      </c>
      <c r="AJ180" s="41" t="n">
        <v>22873.12</v>
      </c>
      <c r="AK180" s="41" t="n">
        <v>602.78</v>
      </c>
      <c r="AL180" s="41" t="n">
        <v>53.1</v>
      </c>
      <c r="AM180" s="41" t="n">
        <v>0</v>
      </c>
      <c r="AN180" s="41" t="n">
        <v>87970.93</v>
      </c>
      <c r="AO180" s="41" t="n">
        <v>981.84</v>
      </c>
      <c r="AP180" s="41" t="n">
        <v>2036.95</v>
      </c>
      <c r="AQ180" s="41" t="n">
        <v>16715.36</v>
      </c>
      <c r="AR180" s="41" t="n">
        <v>11132.06</v>
      </c>
      <c r="AS180" s="41" t="n">
        <v>35147.61</v>
      </c>
      <c r="AT180" s="41" t="n">
        <v>0</v>
      </c>
      <c r="AU180" s="41" t="n">
        <v>2727.39</v>
      </c>
      <c r="AV180" s="41" t="n">
        <v>713177.32</v>
      </c>
    </row>
    <row r="181" customFormat="false" ht="12" hidden="false" customHeight="true" outlineLevel="0" collapsed="false">
      <c r="A181" s="35" t="s">
        <v>335</v>
      </c>
      <c r="B181" s="35" t="s">
        <v>168</v>
      </c>
      <c r="C181" s="44" t="s">
        <v>92</v>
      </c>
      <c r="D181" s="35" t="n">
        <v>6</v>
      </c>
      <c r="E181" s="41" t="n">
        <v>33892.27</v>
      </c>
      <c r="F181" s="41" t="n">
        <v>65896.04</v>
      </c>
      <c r="G181" s="41" t="n">
        <v>157815.99</v>
      </c>
      <c r="H181" s="41" t="n">
        <v>799.34</v>
      </c>
      <c r="I181" s="41" t="n">
        <v>2631.3</v>
      </c>
      <c r="J181" s="41" t="n">
        <v>30731.94</v>
      </c>
      <c r="K181" s="41" t="n">
        <v>1840.39</v>
      </c>
      <c r="L181" s="41" t="n">
        <v>3285.42</v>
      </c>
      <c r="M181" s="41" t="n">
        <v>10301.74</v>
      </c>
      <c r="N181" s="41" t="n">
        <v>3663.24</v>
      </c>
      <c r="O181" s="41" t="n">
        <v>1194.27</v>
      </c>
      <c r="P181" s="41" t="n">
        <v>234.68</v>
      </c>
      <c r="Q181" s="41" t="n">
        <v>377.66</v>
      </c>
      <c r="R181" s="41" t="n">
        <v>240683.55</v>
      </c>
      <c r="S181" s="41" t="n">
        <v>0</v>
      </c>
      <c r="T181" s="41" t="n">
        <v>619.06</v>
      </c>
      <c r="U181" s="41" t="n">
        <v>461.87</v>
      </c>
      <c r="V181" s="41" t="n">
        <v>152.65</v>
      </c>
      <c r="W181" s="41" t="n">
        <v>2487.68</v>
      </c>
      <c r="X181" s="41" t="n">
        <v>5688.26</v>
      </c>
      <c r="Y181" s="41" t="n">
        <v>45155.91</v>
      </c>
      <c r="Z181" s="41" t="n">
        <v>2366.7</v>
      </c>
      <c r="AA181" s="41" t="n">
        <v>134.58</v>
      </c>
      <c r="AB181" s="41" t="n">
        <v>3970.89</v>
      </c>
      <c r="AC181" s="41" t="n">
        <v>183795.35</v>
      </c>
      <c r="AD181" s="41" t="n">
        <v>48607.67</v>
      </c>
      <c r="AE181" s="41" t="n">
        <v>4914.06</v>
      </c>
      <c r="AF181" s="41" t="n">
        <v>0</v>
      </c>
      <c r="AG181" s="41" t="n">
        <v>0</v>
      </c>
      <c r="AH181" s="41" t="n">
        <v>16231.92</v>
      </c>
      <c r="AI181" s="41" t="n">
        <v>12357.32</v>
      </c>
      <c r="AJ181" s="41" t="n">
        <v>18199.53</v>
      </c>
      <c r="AK181" s="41" t="n">
        <v>1031.12</v>
      </c>
      <c r="AL181" s="41" t="n">
        <v>357.91</v>
      </c>
      <c r="AM181" s="41" t="n">
        <v>0</v>
      </c>
      <c r="AN181" s="41" t="n">
        <v>143104.42</v>
      </c>
      <c r="AO181" s="41" t="n">
        <v>1322.28</v>
      </c>
      <c r="AP181" s="41" t="n">
        <v>3627.3</v>
      </c>
      <c r="AQ181" s="41" t="n">
        <v>24413.09</v>
      </c>
      <c r="AR181" s="41" t="n">
        <v>16504.24</v>
      </c>
      <c r="AS181" s="41" t="n">
        <v>49504.93</v>
      </c>
      <c r="AT181" s="41" t="n">
        <v>0</v>
      </c>
      <c r="AU181" s="41" t="n">
        <v>4368.69</v>
      </c>
      <c r="AV181" s="41" t="n">
        <v>1142725.26</v>
      </c>
    </row>
    <row r="182" customFormat="false" ht="12" hidden="false" customHeight="true" outlineLevel="0" collapsed="false">
      <c r="A182" s="35" t="s">
        <v>336</v>
      </c>
      <c r="B182" s="35" t="s">
        <v>170</v>
      </c>
      <c r="C182" s="44" t="s">
        <v>92</v>
      </c>
      <c r="D182" s="35" t="n">
        <v>6</v>
      </c>
      <c r="E182" s="41" t="n">
        <v>54718.88</v>
      </c>
      <c r="F182" s="41" t="n">
        <v>108734.01</v>
      </c>
      <c r="G182" s="41" t="n">
        <v>291711.56</v>
      </c>
      <c r="H182" s="41" t="n">
        <v>1271.37</v>
      </c>
      <c r="I182" s="41" t="n">
        <v>4170.84</v>
      </c>
      <c r="J182" s="41" t="n">
        <v>173674.6</v>
      </c>
      <c r="K182" s="41" t="n">
        <v>2957.01</v>
      </c>
      <c r="L182" s="41" t="n">
        <v>4545.71</v>
      </c>
      <c r="M182" s="41" t="n">
        <v>16937.78</v>
      </c>
      <c r="N182" s="41" t="n">
        <v>5972.14</v>
      </c>
      <c r="O182" s="41" t="n">
        <v>2557.3</v>
      </c>
      <c r="P182" s="41" t="n">
        <v>375.63</v>
      </c>
      <c r="Q182" s="41" t="n">
        <v>634.16</v>
      </c>
      <c r="R182" s="41" t="n">
        <v>508767.23</v>
      </c>
      <c r="S182" s="41" t="n">
        <v>0</v>
      </c>
      <c r="T182" s="41" t="n">
        <v>1026.37</v>
      </c>
      <c r="U182" s="41" t="n">
        <v>725.41</v>
      </c>
      <c r="V182" s="41" t="n">
        <v>260.08</v>
      </c>
      <c r="W182" s="41" t="n">
        <v>3212.06</v>
      </c>
      <c r="X182" s="41" t="n">
        <v>3864.86</v>
      </c>
      <c r="Y182" s="41" t="n">
        <v>74921.92</v>
      </c>
      <c r="Z182" s="41" t="n">
        <v>3719.56</v>
      </c>
      <c r="AA182" s="41" t="n">
        <v>224.72</v>
      </c>
      <c r="AB182" s="41" t="n">
        <v>6264.47</v>
      </c>
      <c r="AC182" s="41" t="n">
        <v>260661.37</v>
      </c>
      <c r="AD182" s="41" t="n">
        <v>71927.13</v>
      </c>
      <c r="AE182" s="41" t="n">
        <v>7991.01</v>
      </c>
      <c r="AF182" s="41" t="n">
        <v>0</v>
      </c>
      <c r="AG182" s="41" t="n">
        <v>0</v>
      </c>
      <c r="AH182" s="41" t="n">
        <v>21390.44</v>
      </c>
      <c r="AI182" s="41" t="n">
        <v>18976.03</v>
      </c>
      <c r="AJ182" s="41" t="n">
        <v>26888.33</v>
      </c>
      <c r="AK182" s="41" t="n">
        <v>1598.47</v>
      </c>
      <c r="AL182" s="41" t="n">
        <v>346.93</v>
      </c>
      <c r="AM182" s="41" t="n">
        <v>0</v>
      </c>
      <c r="AN182" s="41" t="n">
        <v>230289.29</v>
      </c>
      <c r="AO182" s="41" t="n">
        <v>1687.48</v>
      </c>
      <c r="AP182" s="41" t="n">
        <v>5411.34</v>
      </c>
      <c r="AQ182" s="41" t="n">
        <v>38567.33</v>
      </c>
      <c r="AR182" s="41" t="n">
        <v>26453.32</v>
      </c>
      <c r="AS182" s="41" t="n">
        <v>74627.35</v>
      </c>
      <c r="AT182" s="41" t="n">
        <v>0</v>
      </c>
      <c r="AU182" s="41" t="n">
        <v>6924.97</v>
      </c>
      <c r="AV182" s="41" t="n">
        <v>2064988.46</v>
      </c>
    </row>
    <row r="183" customFormat="false" ht="12" hidden="false" customHeight="true" outlineLevel="0" collapsed="false">
      <c r="A183" s="35" t="s">
        <v>337</v>
      </c>
      <c r="B183" s="35" t="s">
        <v>172</v>
      </c>
      <c r="C183" s="44" t="s">
        <v>92</v>
      </c>
      <c r="D183" s="35" t="n">
        <v>6</v>
      </c>
      <c r="E183" s="41" t="n">
        <v>108607.67</v>
      </c>
      <c r="F183" s="41" t="n">
        <v>208574.41</v>
      </c>
      <c r="G183" s="41" t="n">
        <v>651947.98</v>
      </c>
      <c r="H183" s="41" t="n">
        <v>2650.76</v>
      </c>
      <c r="I183" s="41" t="n">
        <v>7486.9</v>
      </c>
      <c r="J183" s="41" t="n">
        <v>430735.04</v>
      </c>
      <c r="K183" s="41" t="n">
        <v>6096.28</v>
      </c>
      <c r="L183" s="41" t="n">
        <v>7500.2</v>
      </c>
      <c r="M183" s="41" t="n">
        <v>32997.8</v>
      </c>
      <c r="N183" s="41" t="n">
        <v>11948.43</v>
      </c>
      <c r="O183" s="41" t="n">
        <v>5380.87</v>
      </c>
      <c r="P183" s="41" t="n">
        <v>781.03</v>
      </c>
      <c r="Q183" s="41" t="n">
        <v>1328.26</v>
      </c>
      <c r="R183" s="41" t="n">
        <v>1173171.47</v>
      </c>
      <c r="S183" s="41" t="n">
        <v>0</v>
      </c>
      <c r="T183" s="41" t="n">
        <v>2086.99</v>
      </c>
      <c r="U183" s="41" t="n">
        <v>1520.58</v>
      </c>
      <c r="V183" s="41" t="n">
        <v>524.52</v>
      </c>
      <c r="W183" s="41" t="n">
        <v>7557.71</v>
      </c>
      <c r="X183" s="41" t="n">
        <v>10060.39</v>
      </c>
      <c r="Y183" s="41" t="n">
        <v>140276.65</v>
      </c>
      <c r="Z183" s="41" t="n">
        <v>7811.72</v>
      </c>
      <c r="AA183" s="41" t="n">
        <v>452.8</v>
      </c>
      <c r="AB183" s="41" t="n">
        <v>12790.04</v>
      </c>
      <c r="AC183" s="41" t="n">
        <v>547892.99</v>
      </c>
      <c r="AD183" s="41" t="n">
        <v>145657.71</v>
      </c>
      <c r="AE183" s="41" t="n">
        <v>16549.84</v>
      </c>
      <c r="AF183" s="41" t="n">
        <v>0</v>
      </c>
      <c r="AG183" s="41" t="n">
        <v>0</v>
      </c>
      <c r="AH183" s="41" t="n">
        <v>40467.17</v>
      </c>
      <c r="AI183" s="41" t="n">
        <v>35529.49</v>
      </c>
      <c r="AJ183" s="41" t="n">
        <v>45607.68</v>
      </c>
      <c r="AK183" s="41" t="n">
        <v>3111.37</v>
      </c>
      <c r="AL183" s="41" t="n">
        <v>904.85</v>
      </c>
      <c r="AM183" s="41" t="n">
        <v>0</v>
      </c>
      <c r="AN183" s="41" t="n">
        <v>460158.15</v>
      </c>
      <c r="AO183" s="41" t="n">
        <v>4337.58</v>
      </c>
      <c r="AP183" s="41" t="n">
        <v>8600.2</v>
      </c>
      <c r="AQ183" s="41" t="n">
        <v>78062.23</v>
      </c>
      <c r="AR183" s="41" t="n">
        <v>67781.44</v>
      </c>
      <c r="AS183" s="41" t="n">
        <v>155181.84</v>
      </c>
      <c r="AT183" s="41" t="n">
        <v>0</v>
      </c>
      <c r="AU183" s="41" t="n">
        <v>13718.94</v>
      </c>
      <c r="AV183" s="41" t="n">
        <v>4455849.98</v>
      </c>
    </row>
    <row r="184" customFormat="false" ht="12" hidden="false" customHeight="true" outlineLevel="0" collapsed="false">
      <c r="A184" s="35" t="s">
        <v>338</v>
      </c>
      <c r="B184" s="35" t="s">
        <v>174</v>
      </c>
      <c r="C184" s="44" t="s">
        <v>92</v>
      </c>
      <c r="D184" s="35" t="n">
        <v>6</v>
      </c>
      <c r="E184" s="41" t="n">
        <v>1067275.37</v>
      </c>
      <c r="F184" s="41" t="n">
        <v>2036720.02</v>
      </c>
      <c r="G184" s="41" t="n">
        <v>13622483.03</v>
      </c>
      <c r="H184" s="41" t="n">
        <v>13794.6</v>
      </c>
      <c r="I184" s="41" t="n">
        <v>73153.33</v>
      </c>
      <c r="J184" s="41" t="n">
        <v>4538127.75</v>
      </c>
      <c r="K184" s="41" t="n">
        <v>54781.62</v>
      </c>
      <c r="L184" s="41" t="n">
        <v>31219.58</v>
      </c>
      <c r="M184" s="41" t="n">
        <v>336209.54</v>
      </c>
      <c r="N184" s="41" t="n">
        <v>148456.82</v>
      </c>
      <c r="O184" s="41" t="n">
        <v>15376.71</v>
      </c>
      <c r="P184" s="41" t="n">
        <v>5588.37</v>
      </c>
      <c r="Q184" s="41" t="n">
        <v>5496.98</v>
      </c>
      <c r="R184" s="41" t="n">
        <v>15661221.68</v>
      </c>
      <c r="S184" s="41" t="n">
        <v>0</v>
      </c>
      <c r="T184" s="41" t="n">
        <v>25097.61</v>
      </c>
      <c r="U184" s="41" t="n">
        <v>3822.11</v>
      </c>
      <c r="V184" s="41" t="n">
        <v>9393.99</v>
      </c>
      <c r="W184" s="41" t="n">
        <v>33886.8</v>
      </c>
      <c r="X184" s="41" t="n">
        <v>49287.03</v>
      </c>
      <c r="Y184" s="41" t="n">
        <v>903602.48</v>
      </c>
      <c r="Z184" s="41" t="n">
        <v>18252.49</v>
      </c>
      <c r="AA184" s="41" t="n">
        <v>8736.34</v>
      </c>
      <c r="AB184" s="41" t="n">
        <v>48558.28</v>
      </c>
      <c r="AC184" s="41" t="n">
        <v>3960614.5</v>
      </c>
      <c r="AD184" s="41" t="n">
        <v>1456656.46</v>
      </c>
      <c r="AE184" s="41" t="n">
        <v>127767.34</v>
      </c>
      <c r="AF184" s="41" t="n">
        <v>0</v>
      </c>
      <c r="AG184" s="41" t="n">
        <v>0</v>
      </c>
      <c r="AH184" s="41" t="n">
        <v>355541.89</v>
      </c>
      <c r="AI184" s="41" t="n">
        <v>334270.04</v>
      </c>
      <c r="AJ184" s="41" t="n">
        <v>149599.28</v>
      </c>
      <c r="AK184" s="41" t="n">
        <v>41281.56</v>
      </c>
      <c r="AL184" s="41" t="n">
        <v>3003.18</v>
      </c>
      <c r="AM184" s="41" t="n">
        <v>0</v>
      </c>
      <c r="AN184" s="41" t="n">
        <v>5144579.22</v>
      </c>
      <c r="AO184" s="41" t="n">
        <v>23127.63</v>
      </c>
      <c r="AP184" s="41" t="n">
        <v>66424.76</v>
      </c>
      <c r="AQ184" s="41" t="n">
        <v>778638.62</v>
      </c>
      <c r="AR184" s="41" t="n">
        <v>602119.86</v>
      </c>
      <c r="AS184" s="41" t="n">
        <v>1622886.89</v>
      </c>
      <c r="AT184" s="41" t="n">
        <v>0</v>
      </c>
      <c r="AU184" s="41" t="n">
        <v>73376.56</v>
      </c>
      <c r="AV184" s="41" t="n">
        <v>53450430.32</v>
      </c>
    </row>
    <row r="185" customFormat="false" ht="12" hidden="false" customHeight="true" outlineLevel="0" collapsed="false">
      <c r="A185" s="35" t="s">
        <v>339</v>
      </c>
      <c r="B185" s="35" t="s">
        <v>340</v>
      </c>
      <c r="C185" s="44" t="s">
        <v>92</v>
      </c>
      <c r="D185" s="35" t="n">
        <v>4</v>
      </c>
      <c r="E185" s="41" t="n">
        <v>205579.09</v>
      </c>
      <c r="F185" s="41" t="n">
        <v>88100.97</v>
      </c>
      <c r="G185" s="41" t="n">
        <v>1086423.7</v>
      </c>
      <c r="H185" s="41" t="n">
        <v>10900.33</v>
      </c>
      <c r="I185" s="41" t="n">
        <v>0</v>
      </c>
      <c r="J185" s="41" t="n">
        <v>12470.44</v>
      </c>
      <c r="K185" s="41" t="n">
        <v>0</v>
      </c>
      <c r="L185" s="41" t="n">
        <v>0</v>
      </c>
      <c r="M185" s="41" t="n">
        <v>116798.48</v>
      </c>
      <c r="N185" s="41" t="n">
        <v>0</v>
      </c>
      <c r="O185" s="41" t="n">
        <v>0</v>
      </c>
      <c r="P185" s="41" t="n">
        <v>0</v>
      </c>
      <c r="Q185" s="41" t="n">
        <v>0</v>
      </c>
      <c r="R185" s="41" t="n">
        <v>2242054.06</v>
      </c>
      <c r="S185" s="41" t="n">
        <v>0</v>
      </c>
      <c r="T185" s="41" t="n">
        <v>0</v>
      </c>
      <c r="U185" s="41" t="n">
        <v>0</v>
      </c>
      <c r="V185" s="41" t="n">
        <v>0</v>
      </c>
      <c r="W185" s="41" t="n">
        <v>0</v>
      </c>
      <c r="X185" s="41" t="n">
        <v>0</v>
      </c>
      <c r="Y185" s="41" t="n">
        <v>62308.03</v>
      </c>
      <c r="Z185" s="41" t="n">
        <v>10121.46</v>
      </c>
      <c r="AA185" s="41" t="n">
        <v>0</v>
      </c>
      <c r="AB185" s="41" t="n">
        <v>0</v>
      </c>
      <c r="AC185" s="41" t="n">
        <v>37933.15</v>
      </c>
      <c r="AD185" s="41" t="n">
        <v>191119.1</v>
      </c>
      <c r="AE185" s="41" t="n">
        <v>0</v>
      </c>
      <c r="AF185" s="41" t="n">
        <v>0</v>
      </c>
      <c r="AG185" s="41" t="n">
        <v>0</v>
      </c>
      <c r="AH185" s="41" t="n">
        <v>184006.33</v>
      </c>
      <c r="AI185" s="41" t="n">
        <v>60423.19</v>
      </c>
      <c r="AJ185" s="41" t="n">
        <v>52956.66</v>
      </c>
      <c r="AK185" s="41" t="n">
        <v>37728.51</v>
      </c>
      <c r="AL185" s="41" t="n">
        <v>0</v>
      </c>
      <c r="AM185" s="41" t="n">
        <v>0</v>
      </c>
      <c r="AN185" s="41" t="n">
        <v>493184.48</v>
      </c>
      <c r="AO185" s="41" t="n">
        <v>26586.16</v>
      </c>
      <c r="AP185" s="41" t="n">
        <v>19172.1</v>
      </c>
      <c r="AQ185" s="41" t="n">
        <v>0</v>
      </c>
      <c r="AR185" s="41" t="n">
        <v>5942.24</v>
      </c>
      <c r="AS185" s="41" t="n">
        <v>41568.19</v>
      </c>
      <c r="AT185" s="41" t="n">
        <v>0</v>
      </c>
      <c r="AU185" s="41" t="n">
        <v>0</v>
      </c>
      <c r="AV185" s="41" t="n">
        <v>4985376.67</v>
      </c>
    </row>
    <row r="186" customFormat="false" ht="12" hidden="false" customHeight="true" outlineLevel="0" collapsed="false">
      <c r="A186" s="35" t="s">
        <v>341</v>
      </c>
      <c r="B186" s="35" t="s">
        <v>166</v>
      </c>
      <c r="C186" s="44" t="s">
        <v>92</v>
      </c>
      <c r="D186" s="35" t="n">
        <v>6</v>
      </c>
      <c r="E186" s="41" t="n">
        <v>2340.5</v>
      </c>
      <c r="F186" s="41" t="n">
        <v>912.54</v>
      </c>
      <c r="G186" s="41" t="n">
        <v>7523.13</v>
      </c>
      <c r="H186" s="41" t="n">
        <v>841.22</v>
      </c>
      <c r="I186" s="41" t="n">
        <v>0</v>
      </c>
      <c r="J186" s="41" t="n">
        <v>753.87</v>
      </c>
      <c r="K186" s="41" t="n">
        <v>0</v>
      </c>
      <c r="L186" s="41" t="n">
        <v>0</v>
      </c>
      <c r="M186" s="41" t="n">
        <v>129.35</v>
      </c>
      <c r="N186" s="41" t="n">
        <v>0</v>
      </c>
      <c r="O186" s="41" t="n">
        <v>0</v>
      </c>
      <c r="P186" s="41" t="n">
        <v>0</v>
      </c>
      <c r="Q186" s="41" t="n">
        <v>0</v>
      </c>
      <c r="R186" s="41" t="n">
        <v>20527.79</v>
      </c>
      <c r="S186" s="41" t="n">
        <v>0</v>
      </c>
      <c r="T186" s="41" t="n">
        <v>0</v>
      </c>
      <c r="U186" s="41" t="n">
        <v>0</v>
      </c>
      <c r="V186" s="41" t="n">
        <v>0</v>
      </c>
      <c r="W186" s="41" t="n">
        <v>0</v>
      </c>
      <c r="X186" s="41" t="n">
        <v>0</v>
      </c>
      <c r="Y186" s="41" t="n">
        <v>1260.74</v>
      </c>
      <c r="Z186" s="41" t="n">
        <v>119.65</v>
      </c>
      <c r="AA186" s="41" t="n">
        <v>0</v>
      </c>
      <c r="AB186" s="41" t="n">
        <v>0</v>
      </c>
      <c r="AC186" s="41" t="n">
        <v>409.06</v>
      </c>
      <c r="AD186" s="41" t="n">
        <v>1051.71</v>
      </c>
      <c r="AE186" s="41" t="n">
        <v>0</v>
      </c>
      <c r="AF186" s="41" t="n">
        <v>0</v>
      </c>
      <c r="AG186" s="41" t="n">
        <v>0</v>
      </c>
      <c r="AH186" s="41" t="n">
        <v>49.57</v>
      </c>
      <c r="AI186" s="41" t="n">
        <v>626.15</v>
      </c>
      <c r="AJ186" s="41" t="n">
        <v>2240.83</v>
      </c>
      <c r="AK186" s="41" t="n">
        <v>311.06</v>
      </c>
      <c r="AL186" s="41" t="n">
        <v>0</v>
      </c>
      <c r="AM186" s="41" t="n">
        <v>0</v>
      </c>
      <c r="AN186" s="41" t="n">
        <v>2644.34</v>
      </c>
      <c r="AO186" s="41" t="n">
        <v>140.08</v>
      </c>
      <c r="AP186" s="41" t="n">
        <v>117.5</v>
      </c>
      <c r="AQ186" s="41" t="n">
        <v>0</v>
      </c>
      <c r="AR186" s="41" t="n">
        <v>246.98</v>
      </c>
      <c r="AS186" s="41" t="n">
        <v>302.74</v>
      </c>
      <c r="AT186" s="41" t="n">
        <v>0</v>
      </c>
      <c r="AU186" s="41" t="n">
        <v>0</v>
      </c>
      <c r="AV186" s="41" t="n">
        <v>42548.81</v>
      </c>
    </row>
    <row r="187" customFormat="false" ht="12" hidden="false" customHeight="true" outlineLevel="0" collapsed="false">
      <c r="A187" s="35" t="s">
        <v>342</v>
      </c>
      <c r="B187" s="35" t="s">
        <v>168</v>
      </c>
      <c r="C187" s="44" t="s">
        <v>92</v>
      </c>
      <c r="D187" s="35" t="n">
        <v>6</v>
      </c>
      <c r="E187" s="41" t="n">
        <v>2689.82</v>
      </c>
      <c r="F187" s="41" t="n">
        <v>1798.62</v>
      </c>
      <c r="G187" s="41" t="n">
        <v>8850.1</v>
      </c>
      <c r="H187" s="41" t="n">
        <v>805.01</v>
      </c>
      <c r="I187" s="41" t="n">
        <v>0</v>
      </c>
      <c r="J187" s="41" t="n">
        <v>759.06</v>
      </c>
      <c r="K187" s="41" t="n">
        <v>0</v>
      </c>
      <c r="L187" s="41" t="n">
        <v>0</v>
      </c>
      <c r="M187" s="41" t="n">
        <v>298.89</v>
      </c>
      <c r="N187" s="41" t="n">
        <v>0</v>
      </c>
      <c r="O187" s="41" t="n">
        <v>0</v>
      </c>
      <c r="P187" s="41" t="n">
        <v>0</v>
      </c>
      <c r="Q187" s="41" t="n">
        <v>0</v>
      </c>
      <c r="R187" s="41" t="n">
        <v>29110.58</v>
      </c>
      <c r="S187" s="41" t="n">
        <v>0</v>
      </c>
      <c r="T187" s="41" t="n">
        <v>0</v>
      </c>
      <c r="U187" s="41" t="n">
        <v>0</v>
      </c>
      <c r="V187" s="41" t="n">
        <v>0</v>
      </c>
      <c r="W187" s="41" t="n">
        <v>0</v>
      </c>
      <c r="X187" s="41" t="n">
        <v>0</v>
      </c>
      <c r="Y187" s="41" t="n">
        <v>2041.46</v>
      </c>
      <c r="Z187" s="41" t="n">
        <v>118.91</v>
      </c>
      <c r="AA187" s="41" t="n">
        <v>0</v>
      </c>
      <c r="AB187" s="41" t="n">
        <v>0</v>
      </c>
      <c r="AC187" s="41" t="n">
        <v>808.62</v>
      </c>
      <c r="AD187" s="41" t="n">
        <v>1419.16</v>
      </c>
      <c r="AE187" s="41" t="n">
        <v>0</v>
      </c>
      <c r="AF187" s="41" t="n">
        <v>0</v>
      </c>
      <c r="AG187" s="41" t="n">
        <v>0</v>
      </c>
      <c r="AH187" s="41" t="n">
        <v>482.57</v>
      </c>
      <c r="AI187" s="41" t="n">
        <v>835.34</v>
      </c>
      <c r="AJ187" s="41" t="n">
        <v>2808.31</v>
      </c>
      <c r="AK187" s="41" t="n">
        <v>464.93</v>
      </c>
      <c r="AL187" s="41" t="n">
        <v>0</v>
      </c>
      <c r="AM187" s="41" t="n">
        <v>0</v>
      </c>
      <c r="AN187" s="41" t="n">
        <v>4079.02</v>
      </c>
      <c r="AO187" s="41" t="n">
        <v>268.23</v>
      </c>
      <c r="AP187" s="41" t="n">
        <v>226.8</v>
      </c>
      <c r="AQ187" s="41" t="n">
        <v>0</v>
      </c>
      <c r="AR187" s="41" t="n">
        <v>753.48</v>
      </c>
      <c r="AS187" s="41" t="n">
        <v>251.32</v>
      </c>
      <c r="AT187" s="41" t="n">
        <v>0</v>
      </c>
      <c r="AU187" s="41" t="n">
        <v>0</v>
      </c>
      <c r="AV187" s="41" t="n">
        <v>58870.23</v>
      </c>
    </row>
    <row r="188" customFormat="false" ht="12" hidden="false" customHeight="true" outlineLevel="0" collapsed="false">
      <c r="A188" s="35" t="s">
        <v>343</v>
      </c>
      <c r="B188" s="35" t="s">
        <v>170</v>
      </c>
      <c r="C188" s="44" t="s">
        <v>92</v>
      </c>
      <c r="D188" s="35" t="n">
        <v>6</v>
      </c>
      <c r="E188" s="41" t="n">
        <v>4221.29</v>
      </c>
      <c r="F188" s="41" t="n">
        <v>2851.11</v>
      </c>
      <c r="G188" s="41" t="n">
        <v>17004.47</v>
      </c>
      <c r="H188" s="41" t="n">
        <v>1244.67</v>
      </c>
      <c r="I188" s="41" t="n">
        <v>0</v>
      </c>
      <c r="J188" s="41" t="n">
        <v>1169.35</v>
      </c>
      <c r="K188" s="41" t="n">
        <v>0</v>
      </c>
      <c r="L188" s="41" t="n">
        <v>0</v>
      </c>
      <c r="M188" s="41" t="n">
        <v>582.68</v>
      </c>
      <c r="N188" s="41" t="n">
        <v>0</v>
      </c>
      <c r="O188" s="41" t="n">
        <v>0</v>
      </c>
      <c r="P188" s="41" t="n">
        <v>0</v>
      </c>
      <c r="Q188" s="41" t="n">
        <v>0</v>
      </c>
      <c r="R188" s="41" t="n">
        <v>49337.12</v>
      </c>
      <c r="S188" s="41" t="n">
        <v>0</v>
      </c>
      <c r="T188" s="41" t="n">
        <v>0</v>
      </c>
      <c r="U188" s="41" t="n">
        <v>0</v>
      </c>
      <c r="V188" s="41" t="n">
        <v>0</v>
      </c>
      <c r="W188" s="41" t="n">
        <v>0</v>
      </c>
      <c r="X188" s="41" t="n">
        <v>0</v>
      </c>
      <c r="Y188" s="41" t="n">
        <v>2465.62</v>
      </c>
      <c r="Z188" s="41" t="n">
        <v>193.57</v>
      </c>
      <c r="AA188" s="41" t="n">
        <v>0</v>
      </c>
      <c r="AB188" s="41" t="n">
        <v>0</v>
      </c>
      <c r="AC188" s="41" t="n">
        <v>1273.52</v>
      </c>
      <c r="AD188" s="41" t="n">
        <v>2178.46</v>
      </c>
      <c r="AE188" s="41" t="n">
        <v>0</v>
      </c>
      <c r="AF188" s="41" t="n">
        <v>0</v>
      </c>
      <c r="AG188" s="41" t="n">
        <v>0</v>
      </c>
      <c r="AH188" s="41" t="n">
        <v>962.07</v>
      </c>
      <c r="AI188" s="41" t="n">
        <v>1344.64</v>
      </c>
      <c r="AJ188" s="41" t="n">
        <v>3617.21</v>
      </c>
      <c r="AK188" s="41" t="n">
        <v>504.77</v>
      </c>
      <c r="AL188" s="41" t="n">
        <v>0</v>
      </c>
      <c r="AM188" s="41" t="n">
        <v>0</v>
      </c>
      <c r="AN188" s="41" t="n">
        <v>6866.08</v>
      </c>
      <c r="AO188" s="41" t="n">
        <v>442.93</v>
      </c>
      <c r="AP188" s="41" t="n">
        <v>370.73</v>
      </c>
      <c r="AQ188" s="41" t="n">
        <v>0</v>
      </c>
      <c r="AR188" s="41" t="n">
        <v>512.96</v>
      </c>
      <c r="AS188" s="41" t="n">
        <v>323.6</v>
      </c>
      <c r="AT188" s="41" t="n">
        <v>0</v>
      </c>
      <c r="AU188" s="41" t="n">
        <v>0</v>
      </c>
      <c r="AV188" s="41" t="n">
        <v>97466.85</v>
      </c>
    </row>
    <row r="189" customFormat="false" ht="12" hidden="false" customHeight="true" outlineLevel="0" collapsed="false">
      <c r="A189" s="35" t="s">
        <v>344</v>
      </c>
      <c r="B189" s="35" t="s">
        <v>172</v>
      </c>
      <c r="C189" s="44" t="s">
        <v>92</v>
      </c>
      <c r="D189" s="35" t="n">
        <v>6</v>
      </c>
      <c r="E189" s="41" t="n">
        <v>8365.83</v>
      </c>
      <c r="F189" s="41" t="n">
        <v>5796.34</v>
      </c>
      <c r="G189" s="41" t="n">
        <v>36216.76</v>
      </c>
      <c r="H189" s="41" t="n">
        <v>2137.67</v>
      </c>
      <c r="I189" s="41" t="n">
        <v>0</v>
      </c>
      <c r="J189" s="41" t="n">
        <v>2399.47</v>
      </c>
      <c r="K189" s="41" t="n">
        <v>0</v>
      </c>
      <c r="L189" s="41" t="n">
        <v>0</v>
      </c>
      <c r="M189" s="41" t="n">
        <v>1160.32</v>
      </c>
      <c r="N189" s="41" t="n">
        <v>0</v>
      </c>
      <c r="O189" s="41" t="n">
        <v>0</v>
      </c>
      <c r="P189" s="41" t="n">
        <v>0</v>
      </c>
      <c r="Q189" s="41" t="n">
        <v>0</v>
      </c>
      <c r="R189" s="41" t="n">
        <v>99228.81</v>
      </c>
      <c r="S189" s="41" t="n">
        <v>0</v>
      </c>
      <c r="T189" s="41" t="n">
        <v>0</v>
      </c>
      <c r="U189" s="41" t="n">
        <v>0</v>
      </c>
      <c r="V189" s="41" t="n">
        <v>0</v>
      </c>
      <c r="W189" s="41" t="n">
        <v>0</v>
      </c>
      <c r="X189" s="41" t="n">
        <v>0</v>
      </c>
      <c r="Y189" s="41" t="n">
        <v>4926.74</v>
      </c>
      <c r="Z189" s="41" t="n">
        <v>385.3</v>
      </c>
      <c r="AA189" s="41" t="n">
        <v>0</v>
      </c>
      <c r="AB189" s="41" t="n">
        <v>0</v>
      </c>
      <c r="AC189" s="41" t="n">
        <v>2580.05</v>
      </c>
      <c r="AD189" s="41" t="n">
        <v>4542.11</v>
      </c>
      <c r="AE189" s="41" t="n">
        <v>0</v>
      </c>
      <c r="AF189" s="41" t="n">
        <v>0</v>
      </c>
      <c r="AG189" s="41" t="n">
        <v>0</v>
      </c>
      <c r="AH189" s="41" t="n">
        <v>1667.42</v>
      </c>
      <c r="AI189" s="41" t="n">
        <v>2703.85</v>
      </c>
      <c r="AJ189" s="41" t="n">
        <v>6845.62</v>
      </c>
      <c r="AK189" s="41" t="n">
        <v>1449.46</v>
      </c>
      <c r="AL189" s="41" t="n">
        <v>0</v>
      </c>
      <c r="AM189" s="41" t="n">
        <v>0</v>
      </c>
      <c r="AN189" s="41" t="n">
        <v>13404.49</v>
      </c>
      <c r="AO189" s="41" t="n">
        <v>874.96</v>
      </c>
      <c r="AP189" s="41" t="n">
        <v>737.95</v>
      </c>
      <c r="AQ189" s="41" t="n">
        <v>0</v>
      </c>
      <c r="AR189" s="41" t="n">
        <v>1591.55</v>
      </c>
      <c r="AS189" s="41" t="n">
        <v>785.13</v>
      </c>
      <c r="AT189" s="41" t="n">
        <v>0</v>
      </c>
      <c r="AU189" s="41" t="n">
        <v>0</v>
      </c>
      <c r="AV189" s="41" t="n">
        <v>197799.83</v>
      </c>
    </row>
    <row r="190" customFormat="false" ht="12" hidden="false" customHeight="true" outlineLevel="0" collapsed="false">
      <c r="A190" s="35" t="s">
        <v>345</v>
      </c>
      <c r="B190" s="35" t="s">
        <v>174</v>
      </c>
      <c r="C190" s="44" t="s">
        <v>92</v>
      </c>
      <c r="D190" s="35" t="n">
        <v>6</v>
      </c>
      <c r="E190" s="41" t="n">
        <v>187961.65</v>
      </c>
      <c r="F190" s="41" t="n">
        <v>76742.36</v>
      </c>
      <c r="G190" s="41" t="n">
        <v>1016829.24</v>
      </c>
      <c r="H190" s="41" t="n">
        <v>5871.76</v>
      </c>
      <c r="I190" s="41" t="n">
        <v>0</v>
      </c>
      <c r="J190" s="41" t="n">
        <v>7388.69</v>
      </c>
      <c r="K190" s="41" t="n">
        <v>0</v>
      </c>
      <c r="L190" s="41" t="n">
        <v>0</v>
      </c>
      <c r="M190" s="41" t="n">
        <v>114627.24</v>
      </c>
      <c r="N190" s="41" t="n">
        <v>0</v>
      </c>
      <c r="O190" s="41" t="n">
        <v>0</v>
      </c>
      <c r="P190" s="41" t="n">
        <v>0</v>
      </c>
      <c r="Q190" s="41" t="n">
        <v>0</v>
      </c>
      <c r="R190" s="41" t="n">
        <v>2043849.76</v>
      </c>
      <c r="S190" s="41" t="n">
        <v>0</v>
      </c>
      <c r="T190" s="41" t="n">
        <v>0</v>
      </c>
      <c r="U190" s="41" t="n">
        <v>0</v>
      </c>
      <c r="V190" s="41" t="n">
        <v>0</v>
      </c>
      <c r="W190" s="41" t="n">
        <v>0</v>
      </c>
      <c r="X190" s="41" t="n">
        <v>0</v>
      </c>
      <c r="Y190" s="41" t="n">
        <v>51613.47</v>
      </c>
      <c r="Z190" s="41" t="n">
        <v>9304.03</v>
      </c>
      <c r="AA190" s="41" t="n">
        <v>0</v>
      </c>
      <c r="AB190" s="41" t="n">
        <v>0</v>
      </c>
      <c r="AC190" s="41" t="n">
        <v>32861.9</v>
      </c>
      <c r="AD190" s="41" t="n">
        <v>181927.66</v>
      </c>
      <c r="AE190" s="41" t="n">
        <v>0</v>
      </c>
      <c r="AF190" s="41" t="n">
        <v>0</v>
      </c>
      <c r="AG190" s="41" t="n">
        <v>0</v>
      </c>
      <c r="AH190" s="41" t="n">
        <v>180844.7</v>
      </c>
      <c r="AI190" s="41" t="n">
        <v>54913.21</v>
      </c>
      <c r="AJ190" s="41" t="n">
        <v>37444.69</v>
      </c>
      <c r="AK190" s="41" t="n">
        <v>34998.29</v>
      </c>
      <c r="AL190" s="41" t="n">
        <v>0</v>
      </c>
      <c r="AM190" s="41" t="n">
        <v>0</v>
      </c>
      <c r="AN190" s="41" t="n">
        <v>466190.55</v>
      </c>
      <c r="AO190" s="41" t="n">
        <v>24859.96</v>
      </c>
      <c r="AP190" s="41" t="n">
        <v>17719.12</v>
      </c>
      <c r="AQ190" s="41" t="n">
        <v>0</v>
      </c>
      <c r="AR190" s="41" t="n">
        <v>2837.27</v>
      </c>
      <c r="AS190" s="41" t="n">
        <v>39905.4</v>
      </c>
      <c r="AT190" s="41" t="n">
        <v>0</v>
      </c>
      <c r="AU190" s="41" t="n">
        <v>0</v>
      </c>
      <c r="AV190" s="41" t="n">
        <v>4588690.95</v>
      </c>
    </row>
    <row r="191" customFormat="false" ht="12" hidden="false" customHeight="true" outlineLevel="0" collapsed="false">
      <c r="A191" s="35" t="s">
        <v>346</v>
      </c>
      <c r="B191" s="35" t="s">
        <v>347</v>
      </c>
      <c r="C191" s="44" t="s">
        <v>92</v>
      </c>
      <c r="D191" s="35" t="n">
        <v>4</v>
      </c>
      <c r="E191" s="41" t="n">
        <v>1146304.84</v>
      </c>
      <c r="F191" s="41" t="n">
        <v>1703661.46</v>
      </c>
      <c r="G191" s="41" t="n">
        <v>5766770.59</v>
      </c>
      <c r="H191" s="41" t="n">
        <v>346789.77</v>
      </c>
      <c r="I191" s="41" t="n">
        <v>229617.24</v>
      </c>
      <c r="J191" s="41" t="n">
        <v>31212276.03</v>
      </c>
      <c r="K191" s="41" t="n">
        <v>456319.24</v>
      </c>
      <c r="L191" s="41" t="n">
        <v>13912.6</v>
      </c>
      <c r="M191" s="41" t="n">
        <v>311227.33</v>
      </c>
      <c r="N191" s="41" t="n">
        <v>1377218.78</v>
      </c>
      <c r="O191" s="41" t="n">
        <v>73820.48</v>
      </c>
      <c r="P191" s="41" t="n">
        <v>3242.39</v>
      </c>
      <c r="Q191" s="41" t="n">
        <v>5109.93</v>
      </c>
      <c r="R191" s="41" t="n">
        <v>28040673.5</v>
      </c>
      <c r="S191" s="41" t="n">
        <v>0</v>
      </c>
      <c r="T191" s="41" t="n">
        <v>12923.07</v>
      </c>
      <c r="U191" s="41" t="n">
        <v>58153.37</v>
      </c>
      <c r="V191" s="41" t="n">
        <v>109237.37</v>
      </c>
      <c r="W191" s="41" t="n">
        <v>102877.36</v>
      </c>
      <c r="X191" s="41" t="n">
        <v>0</v>
      </c>
      <c r="Y191" s="41" t="n">
        <v>878974.55</v>
      </c>
      <c r="Z191" s="41" t="n">
        <v>81612.83</v>
      </c>
      <c r="AA191" s="41" t="n">
        <v>47646.76</v>
      </c>
      <c r="AB191" s="41" t="n">
        <v>619334.72</v>
      </c>
      <c r="AC191" s="41" t="n">
        <v>2290946.83</v>
      </c>
      <c r="AD191" s="41" t="n">
        <v>645114.4</v>
      </c>
      <c r="AE191" s="41" t="n">
        <v>655651.1</v>
      </c>
      <c r="AF191" s="41" t="n">
        <v>3387.92</v>
      </c>
      <c r="AG191" s="41" t="n">
        <v>16</v>
      </c>
      <c r="AH191" s="41" t="n">
        <v>1084983.26</v>
      </c>
      <c r="AI191" s="41" t="n">
        <v>779679.49</v>
      </c>
      <c r="AJ191" s="41" t="n">
        <v>835980.12</v>
      </c>
      <c r="AK191" s="41" t="n">
        <v>25724.37</v>
      </c>
      <c r="AL191" s="41" t="n">
        <v>27521.43</v>
      </c>
      <c r="AM191" s="41" t="n">
        <v>0</v>
      </c>
      <c r="AN191" s="41" t="n">
        <v>1261838.52</v>
      </c>
      <c r="AO191" s="41" t="n">
        <v>198696.23</v>
      </c>
      <c r="AP191" s="41" t="n">
        <v>255805.7</v>
      </c>
      <c r="AQ191" s="41" t="n">
        <v>1607183.64</v>
      </c>
      <c r="AR191" s="41" t="n">
        <v>569043.77</v>
      </c>
      <c r="AS191" s="41" t="n">
        <v>1155580.28</v>
      </c>
      <c r="AT191" s="41" t="n">
        <v>0</v>
      </c>
      <c r="AU191" s="41" t="n">
        <v>407203.87</v>
      </c>
      <c r="AV191" s="41" t="n">
        <v>84402061.14</v>
      </c>
    </row>
    <row r="192" customFormat="false" ht="12" hidden="false" customHeight="true" outlineLevel="0" collapsed="false">
      <c r="A192" s="35" t="s">
        <v>348</v>
      </c>
      <c r="B192" s="35" t="s">
        <v>166</v>
      </c>
      <c r="C192" s="44" t="s">
        <v>92</v>
      </c>
      <c r="D192" s="35" t="n">
        <v>6</v>
      </c>
      <c r="E192" s="41" t="n">
        <v>24345.95</v>
      </c>
      <c r="F192" s="41" t="n">
        <v>24144.37</v>
      </c>
      <c r="G192" s="41" t="n">
        <v>53098.93</v>
      </c>
      <c r="H192" s="41" t="n">
        <v>4982.22</v>
      </c>
      <c r="I192" s="41" t="n">
        <v>5738.8</v>
      </c>
      <c r="J192" s="41" t="n">
        <v>94797.31</v>
      </c>
      <c r="K192" s="41" t="n">
        <v>10908.59</v>
      </c>
      <c r="L192" s="41" t="n">
        <v>1073.7</v>
      </c>
      <c r="M192" s="41" t="n">
        <v>5578.54</v>
      </c>
      <c r="N192" s="41" t="n">
        <v>77766.11</v>
      </c>
      <c r="O192" s="41" t="n">
        <v>1079.57</v>
      </c>
      <c r="P192" s="41" t="n">
        <v>84.64</v>
      </c>
      <c r="Q192" s="41" t="n">
        <v>16.53</v>
      </c>
      <c r="R192" s="41" t="n">
        <v>194026.16</v>
      </c>
      <c r="S192" s="41" t="n">
        <v>0</v>
      </c>
      <c r="T192" s="41" t="n">
        <v>121.56</v>
      </c>
      <c r="U192" s="41" t="n">
        <v>1594.99</v>
      </c>
      <c r="V192" s="41" t="n">
        <v>3095.1</v>
      </c>
      <c r="W192" s="41" t="n">
        <v>1109.25</v>
      </c>
      <c r="X192" s="41" t="n">
        <v>0</v>
      </c>
      <c r="Y192" s="41" t="n">
        <v>17535.43</v>
      </c>
      <c r="Z192" s="41" t="n">
        <v>3682.29</v>
      </c>
      <c r="AA192" s="41" t="n">
        <v>1397.28</v>
      </c>
      <c r="AB192" s="41" t="n">
        <v>10813.55</v>
      </c>
      <c r="AC192" s="41" t="n">
        <v>68612.2</v>
      </c>
      <c r="AD192" s="41" t="n">
        <v>19884.94</v>
      </c>
      <c r="AE192" s="41" t="n">
        <v>17116.86</v>
      </c>
      <c r="AF192" s="41" t="n">
        <v>94.41</v>
      </c>
      <c r="AG192" s="41" t="n">
        <v>0</v>
      </c>
      <c r="AH192" s="41" t="n">
        <v>47803.57</v>
      </c>
      <c r="AI192" s="41" t="n">
        <v>18392.18</v>
      </c>
      <c r="AJ192" s="41" t="n">
        <v>19496.3</v>
      </c>
      <c r="AK192" s="41" t="n">
        <v>1525.05</v>
      </c>
      <c r="AL192" s="41" t="n">
        <v>872.33</v>
      </c>
      <c r="AM192" s="41" t="n">
        <v>0</v>
      </c>
      <c r="AN192" s="41" t="n">
        <v>21471.3</v>
      </c>
      <c r="AO192" s="41" t="n">
        <v>3724.82</v>
      </c>
      <c r="AP192" s="41" t="n">
        <v>5397.8</v>
      </c>
      <c r="AQ192" s="41" t="n">
        <v>31694.14</v>
      </c>
      <c r="AR192" s="41" t="n">
        <v>6229.04</v>
      </c>
      <c r="AS192" s="41" t="n">
        <v>22405.5</v>
      </c>
      <c r="AT192" s="41" t="n">
        <v>0</v>
      </c>
      <c r="AU192" s="41" t="n">
        <v>20728.97</v>
      </c>
      <c r="AV192" s="41" t="n">
        <v>842440.28</v>
      </c>
    </row>
    <row r="193" customFormat="false" ht="12" hidden="false" customHeight="true" outlineLevel="0" collapsed="false">
      <c r="A193" s="35" t="s">
        <v>349</v>
      </c>
      <c r="B193" s="35" t="s">
        <v>168</v>
      </c>
      <c r="C193" s="44" t="s">
        <v>92</v>
      </c>
      <c r="D193" s="35" t="n">
        <v>6</v>
      </c>
      <c r="E193" s="41" t="n">
        <v>33483.53</v>
      </c>
      <c r="F193" s="41" t="n">
        <v>38445.17</v>
      </c>
      <c r="G193" s="41" t="n">
        <v>68904.22</v>
      </c>
      <c r="H193" s="41" t="n">
        <v>8604.83</v>
      </c>
      <c r="I193" s="41" t="n">
        <v>9400.5</v>
      </c>
      <c r="J193" s="41" t="n">
        <v>189910.28</v>
      </c>
      <c r="K193" s="41" t="n">
        <v>14931.13</v>
      </c>
      <c r="L193" s="41" t="n">
        <v>701.53</v>
      </c>
      <c r="M193" s="41" t="n">
        <v>9222.73</v>
      </c>
      <c r="N193" s="41" t="n">
        <v>43912.15</v>
      </c>
      <c r="O193" s="41" t="n">
        <v>2815.22</v>
      </c>
      <c r="P193" s="41" t="n">
        <v>170.05</v>
      </c>
      <c r="Q193" s="41" t="n">
        <v>28.2</v>
      </c>
      <c r="R193" s="41" t="n">
        <v>389034.12</v>
      </c>
      <c r="S193" s="41" t="n">
        <v>0</v>
      </c>
      <c r="T193" s="41" t="n">
        <v>236.15</v>
      </c>
      <c r="U193" s="41" t="n">
        <v>1924.81</v>
      </c>
      <c r="V193" s="41" t="n">
        <v>3600.02</v>
      </c>
      <c r="W193" s="41" t="n">
        <v>1582.35</v>
      </c>
      <c r="X193" s="41" t="n">
        <v>0</v>
      </c>
      <c r="Y193" s="41" t="n">
        <v>22194.92</v>
      </c>
      <c r="Z193" s="41" t="n">
        <v>4561.87</v>
      </c>
      <c r="AA193" s="41" t="n">
        <v>2070.81</v>
      </c>
      <c r="AB193" s="41" t="n">
        <v>17503.38</v>
      </c>
      <c r="AC193" s="41" t="n">
        <v>92959.49</v>
      </c>
      <c r="AD193" s="41" t="n">
        <v>22654.37</v>
      </c>
      <c r="AE193" s="41" t="n">
        <v>27926.96</v>
      </c>
      <c r="AF193" s="41" t="n">
        <v>193.02</v>
      </c>
      <c r="AG193" s="41" t="n">
        <v>0</v>
      </c>
      <c r="AH193" s="41" t="n">
        <v>59084.68</v>
      </c>
      <c r="AI193" s="41" t="n">
        <v>26754.29</v>
      </c>
      <c r="AJ193" s="41" t="n">
        <v>26963.83</v>
      </c>
      <c r="AK193" s="41" t="n">
        <v>1551.48</v>
      </c>
      <c r="AL193" s="41" t="n">
        <v>2130.79</v>
      </c>
      <c r="AM193" s="41" t="n">
        <v>0</v>
      </c>
      <c r="AN193" s="41" t="n">
        <v>34429.85</v>
      </c>
      <c r="AO193" s="41" t="n">
        <v>5001.63</v>
      </c>
      <c r="AP193" s="41" t="n">
        <v>6899.36</v>
      </c>
      <c r="AQ193" s="41" t="n">
        <v>39042.2</v>
      </c>
      <c r="AR193" s="41" t="n">
        <v>10702.02</v>
      </c>
      <c r="AS193" s="41" t="n">
        <v>31139.43</v>
      </c>
      <c r="AT193" s="41" t="n">
        <v>0</v>
      </c>
      <c r="AU193" s="41" t="n">
        <v>29702.19</v>
      </c>
      <c r="AV193" s="41" t="n">
        <v>1280373.56</v>
      </c>
    </row>
    <row r="194" customFormat="false" ht="12" hidden="false" customHeight="true" outlineLevel="0" collapsed="false">
      <c r="A194" s="35" t="s">
        <v>350</v>
      </c>
      <c r="B194" s="35" t="s">
        <v>170</v>
      </c>
      <c r="C194" s="44" t="s">
        <v>92</v>
      </c>
      <c r="D194" s="35" t="n">
        <v>6</v>
      </c>
      <c r="E194" s="41" t="n">
        <v>75945.38</v>
      </c>
      <c r="F194" s="41" t="n">
        <v>64980.56</v>
      </c>
      <c r="G194" s="41" t="n">
        <v>141220.89</v>
      </c>
      <c r="H194" s="41" t="n">
        <v>13958.17</v>
      </c>
      <c r="I194" s="41" t="n">
        <v>13706.76</v>
      </c>
      <c r="J194" s="41" t="n">
        <v>870883.8</v>
      </c>
      <c r="K194" s="41" t="n">
        <v>21277.84</v>
      </c>
      <c r="L194" s="41" t="n">
        <v>1891.25</v>
      </c>
      <c r="M194" s="41" t="n">
        <v>14629.42</v>
      </c>
      <c r="N194" s="41" t="n">
        <v>47851.91</v>
      </c>
      <c r="O194" s="41" t="n">
        <v>4673.71</v>
      </c>
      <c r="P194" s="41" t="n">
        <v>272.91</v>
      </c>
      <c r="Q194" s="41" t="n">
        <v>55.68</v>
      </c>
      <c r="R194" s="41" t="n">
        <v>823940.78</v>
      </c>
      <c r="S194" s="41" t="n">
        <v>0</v>
      </c>
      <c r="T194" s="41" t="n">
        <v>385.87</v>
      </c>
      <c r="U194" s="41" t="n">
        <v>2699.27</v>
      </c>
      <c r="V194" s="41" t="n">
        <v>6569.04</v>
      </c>
      <c r="W194" s="41" t="n">
        <v>2651.67</v>
      </c>
      <c r="X194" s="41" t="n">
        <v>0</v>
      </c>
      <c r="Y194" s="41" t="n">
        <v>38618.52</v>
      </c>
      <c r="Z194" s="41" t="n">
        <v>6412.15</v>
      </c>
      <c r="AA194" s="41" t="n">
        <v>1833.94</v>
      </c>
      <c r="AB194" s="41" t="n">
        <v>28898.66</v>
      </c>
      <c r="AC194" s="41" t="n">
        <v>130015.14</v>
      </c>
      <c r="AD194" s="41" t="n">
        <v>34080.49</v>
      </c>
      <c r="AE194" s="41" t="n">
        <v>44717.63</v>
      </c>
      <c r="AF194" s="41" t="n">
        <v>197.42</v>
      </c>
      <c r="AG194" s="41" t="n">
        <v>0</v>
      </c>
      <c r="AH194" s="41" t="n">
        <v>87234.91</v>
      </c>
      <c r="AI194" s="41" t="n">
        <v>41164.3</v>
      </c>
      <c r="AJ194" s="41" t="n">
        <v>37318.03</v>
      </c>
      <c r="AK194" s="41" t="n">
        <v>1806.14</v>
      </c>
      <c r="AL194" s="41" t="n">
        <v>1457.11</v>
      </c>
      <c r="AM194" s="41" t="n">
        <v>0</v>
      </c>
      <c r="AN194" s="41" t="n">
        <v>53583.75</v>
      </c>
      <c r="AO194" s="41" t="n">
        <v>7706.49</v>
      </c>
      <c r="AP194" s="41" t="n">
        <v>10340.02</v>
      </c>
      <c r="AQ194" s="41" t="n">
        <v>60442.18</v>
      </c>
      <c r="AR194" s="41" t="n">
        <v>19095.1</v>
      </c>
      <c r="AS194" s="41" t="n">
        <v>44563.89</v>
      </c>
      <c r="AT194" s="41" t="n">
        <v>0</v>
      </c>
      <c r="AU194" s="41" t="n">
        <v>43165.68</v>
      </c>
      <c r="AV194" s="41" t="n">
        <v>2800246.46</v>
      </c>
    </row>
    <row r="195" customFormat="false" ht="12" hidden="false" customHeight="true" outlineLevel="0" collapsed="false">
      <c r="A195" s="35" t="s">
        <v>351</v>
      </c>
      <c r="B195" s="35" t="s">
        <v>172</v>
      </c>
      <c r="C195" s="44" t="s">
        <v>92</v>
      </c>
      <c r="D195" s="35" t="n">
        <v>6</v>
      </c>
      <c r="E195" s="41" t="n">
        <v>110130.64</v>
      </c>
      <c r="F195" s="41" t="n">
        <v>129520.04</v>
      </c>
      <c r="G195" s="41" t="n">
        <v>279664.16</v>
      </c>
      <c r="H195" s="41" t="n">
        <v>26644.12</v>
      </c>
      <c r="I195" s="41" t="n">
        <v>23852.72</v>
      </c>
      <c r="J195" s="41" t="n">
        <v>2304972.77</v>
      </c>
      <c r="K195" s="41" t="n">
        <v>46036.71</v>
      </c>
      <c r="L195" s="41" t="n">
        <v>3723.02</v>
      </c>
      <c r="M195" s="41" t="n">
        <v>28553.63</v>
      </c>
      <c r="N195" s="41" t="n">
        <v>122900.17</v>
      </c>
      <c r="O195" s="41" t="n">
        <v>8813.53</v>
      </c>
      <c r="P195" s="41" t="n">
        <v>578.74</v>
      </c>
      <c r="Q195" s="41" t="n">
        <v>102.38</v>
      </c>
      <c r="R195" s="41" t="n">
        <v>1828565.84</v>
      </c>
      <c r="S195" s="41" t="n">
        <v>0</v>
      </c>
      <c r="T195" s="41" t="n">
        <v>803.91</v>
      </c>
      <c r="U195" s="41" t="n">
        <v>5554.08</v>
      </c>
      <c r="V195" s="41" t="n">
        <v>11735.14</v>
      </c>
      <c r="W195" s="41" t="n">
        <v>5410.61</v>
      </c>
      <c r="X195" s="41" t="n">
        <v>0</v>
      </c>
      <c r="Y195" s="41" t="n">
        <v>74184.89</v>
      </c>
      <c r="Z195" s="41" t="n">
        <v>12771.45</v>
      </c>
      <c r="AA195" s="41" t="n">
        <v>2745.47</v>
      </c>
      <c r="AB195" s="41" t="n">
        <v>57733.51</v>
      </c>
      <c r="AC195" s="41" t="n">
        <v>253746.72</v>
      </c>
      <c r="AD195" s="41" t="n">
        <v>58269.44</v>
      </c>
      <c r="AE195" s="41" t="n">
        <v>85811.53</v>
      </c>
      <c r="AF195" s="41" t="n">
        <v>629.36</v>
      </c>
      <c r="AG195" s="41" t="n">
        <v>0</v>
      </c>
      <c r="AH195" s="41" t="n">
        <v>166721.96</v>
      </c>
      <c r="AI195" s="41" t="n">
        <v>76377.46</v>
      </c>
      <c r="AJ195" s="41" t="n">
        <v>80175.17</v>
      </c>
      <c r="AK195" s="41" t="n">
        <v>5017</v>
      </c>
      <c r="AL195" s="41" t="n">
        <v>3267.57</v>
      </c>
      <c r="AM195" s="41" t="n">
        <v>0</v>
      </c>
      <c r="AN195" s="41" t="n">
        <v>105464.1</v>
      </c>
      <c r="AO195" s="41" t="n">
        <v>16287.72</v>
      </c>
      <c r="AP195" s="41" t="n">
        <v>21437.46</v>
      </c>
      <c r="AQ195" s="41" t="n">
        <v>123612.47</v>
      </c>
      <c r="AR195" s="41" t="n">
        <v>54464.53</v>
      </c>
      <c r="AS195" s="41" t="n">
        <v>92133.64</v>
      </c>
      <c r="AT195" s="41" t="n">
        <v>0</v>
      </c>
      <c r="AU195" s="41" t="n">
        <v>75564.36</v>
      </c>
      <c r="AV195" s="41" t="n">
        <v>6303978.02</v>
      </c>
    </row>
    <row r="196" customFormat="false" ht="12" hidden="false" customHeight="true" outlineLevel="0" collapsed="false">
      <c r="A196" s="35" t="s">
        <v>352</v>
      </c>
      <c r="B196" s="35" t="s">
        <v>174</v>
      </c>
      <c r="C196" s="44" t="s">
        <v>92</v>
      </c>
      <c r="D196" s="35" t="n">
        <v>6</v>
      </c>
      <c r="E196" s="41" t="n">
        <v>902399.34</v>
      </c>
      <c r="F196" s="41" t="n">
        <v>1446571.32</v>
      </c>
      <c r="G196" s="41" t="n">
        <v>5223882.39</v>
      </c>
      <c r="H196" s="41" t="n">
        <v>292600.43</v>
      </c>
      <c r="I196" s="41" t="n">
        <v>176918.46</v>
      </c>
      <c r="J196" s="41" t="n">
        <v>27751711.87</v>
      </c>
      <c r="K196" s="41" t="n">
        <v>363164.97</v>
      </c>
      <c r="L196" s="41" t="n">
        <v>6523.1</v>
      </c>
      <c r="M196" s="41" t="n">
        <v>253243.01</v>
      </c>
      <c r="N196" s="41" t="n">
        <v>1084788.44</v>
      </c>
      <c r="O196" s="41" t="n">
        <v>56438.45</v>
      </c>
      <c r="P196" s="41" t="n">
        <v>2136.05</v>
      </c>
      <c r="Q196" s="41" t="n">
        <v>4907.14</v>
      </c>
      <c r="R196" s="41" t="n">
        <v>24805106.6</v>
      </c>
      <c r="S196" s="41" t="n">
        <v>0</v>
      </c>
      <c r="T196" s="41" t="n">
        <v>11375.58</v>
      </c>
      <c r="U196" s="41" t="n">
        <v>46380.22</v>
      </c>
      <c r="V196" s="41" t="n">
        <v>84238.07</v>
      </c>
      <c r="W196" s="41" t="n">
        <v>92123.48</v>
      </c>
      <c r="X196" s="41" t="n">
        <v>0</v>
      </c>
      <c r="Y196" s="41" t="n">
        <v>726440.79</v>
      </c>
      <c r="Z196" s="41" t="n">
        <v>54185.07</v>
      </c>
      <c r="AA196" s="41" t="n">
        <v>39599.26</v>
      </c>
      <c r="AB196" s="41" t="n">
        <v>504385.62</v>
      </c>
      <c r="AC196" s="41" t="n">
        <v>1745613.28</v>
      </c>
      <c r="AD196" s="41" t="n">
        <v>510225.16</v>
      </c>
      <c r="AE196" s="41" t="n">
        <v>480078.12</v>
      </c>
      <c r="AF196" s="41" t="n">
        <v>2273.71</v>
      </c>
      <c r="AG196" s="41" t="n">
        <v>16</v>
      </c>
      <c r="AH196" s="41" t="n">
        <v>724138.14</v>
      </c>
      <c r="AI196" s="41" t="n">
        <v>616991.26</v>
      </c>
      <c r="AJ196" s="41" t="n">
        <v>672026.79</v>
      </c>
      <c r="AK196" s="41" t="n">
        <v>15824.7</v>
      </c>
      <c r="AL196" s="41" t="n">
        <v>19793.63</v>
      </c>
      <c r="AM196" s="41" t="n">
        <v>0</v>
      </c>
      <c r="AN196" s="41" t="n">
        <v>1046889.52</v>
      </c>
      <c r="AO196" s="41" t="n">
        <v>165975.57</v>
      </c>
      <c r="AP196" s="41" t="n">
        <v>211731.06</v>
      </c>
      <c r="AQ196" s="41" t="n">
        <v>1352392.65</v>
      </c>
      <c r="AR196" s="41" t="n">
        <v>478553.08</v>
      </c>
      <c r="AS196" s="41" t="n">
        <v>965337.82</v>
      </c>
      <c r="AT196" s="41" t="n">
        <v>0</v>
      </c>
      <c r="AU196" s="41" t="n">
        <v>238042.67</v>
      </c>
      <c r="AV196" s="41" t="n">
        <v>73175022.82</v>
      </c>
    </row>
    <row r="197" customFormat="false" ht="12" hidden="false" customHeight="true" outlineLevel="0" collapsed="false">
      <c r="A197" s="35" t="s">
        <v>353</v>
      </c>
      <c r="B197" s="35" t="s">
        <v>354</v>
      </c>
      <c r="C197" s="44" t="s">
        <v>92</v>
      </c>
      <c r="D197" s="35" t="n">
        <v>4</v>
      </c>
      <c r="E197" s="41" t="n">
        <v>0</v>
      </c>
      <c r="F197" s="41" t="n">
        <v>0</v>
      </c>
      <c r="G197" s="41" t="n">
        <v>0</v>
      </c>
      <c r="H197" s="41" t="n">
        <v>0</v>
      </c>
      <c r="I197" s="41" t="n">
        <v>0</v>
      </c>
      <c r="J197" s="41" t="n">
        <v>0</v>
      </c>
      <c r="K197" s="41" t="n">
        <v>0</v>
      </c>
      <c r="L197" s="41" t="n">
        <v>0</v>
      </c>
      <c r="M197" s="41" t="n">
        <v>0</v>
      </c>
      <c r="N197" s="41" t="n">
        <v>0</v>
      </c>
      <c r="O197" s="41" t="n">
        <v>0</v>
      </c>
      <c r="P197" s="41" t="n">
        <v>0</v>
      </c>
      <c r="Q197" s="41" t="n">
        <v>0</v>
      </c>
      <c r="R197" s="41" t="n">
        <v>0</v>
      </c>
      <c r="S197" s="41" t="n">
        <v>0</v>
      </c>
      <c r="T197" s="41" t="n">
        <v>0</v>
      </c>
      <c r="U197" s="41" t="n">
        <v>0</v>
      </c>
      <c r="V197" s="41" t="n">
        <v>0</v>
      </c>
      <c r="W197" s="41" t="n">
        <v>0</v>
      </c>
      <c r="X197" s="41" t="n">
        <v>0</v>
      </c>
      <c r="Y197" s="41" t="n">
        <v>0</v>
      </c>
      <c r="Z197" s="41" t="n">
        <v>0</v>
      </c>
      <c r="AA197" s="41" t="n">
        <v>0</v>
      </c>
      <c r="AB197" s="41" t="n">
        <v>0</v>
      </c>
      <c r="AC197" s="41" t="n">
        <v>0</v>
      </c>
      <c r="AD197" s="41" t="n">
        <v>0</v>
      </c>
      <c r="AE197" s="41" t="n">
        <v>0</v>
      </c>
      <c r="AF197" s="41" t="n">
        <v>0</v>
      </c>
      <c r="AG197" s="41" t="n">
        <v>0</v>
      </c>
      <c r="AH197" s="41" t="n">
        <v>0</v>
      </c>
      <c r="AI197" s="41" t="n">
        <v>0</v>
      </c>
      <c r="AJ197" s="41" t="n">
        <v>0</v>
      </c>
      <c r="AK197" s="41" t="n">
        <v>0</v>
      </c>
      <c r="AL197" s="41" t="n">
        <v>0</v>
      </c>
      <c r="AM197" s="41" t="n">
        <v>0</v>
      </c>
      <c r="AN197" s="41" t="n">
        <v>0</v>
      </c>
      <c r="AO197" s="41" t="n">
        <v>0</v>
      </c>
      <c r="AP197" s="41" t="n">
        <v>0</v>
      </c>
      <c r="AQ197" s="41" t="n">
        <v>0</v>
      </c>
      <c r="AR197" s="41" t="n">
        <v>0</v>
      </c>
      <c r="AS197" s="41" t="n">
        <v>0</v>
      </c>
      <c r="AT197" s="41" t="n">
        <v>0</v>
      </c>
      <c r="AU197" s="41" t="n">
        <v>0</v>
      </c>
      <c r="AV197" s="41" t="n">
        <v>0</v>
      </c>
    </row>
    <row r="198" customFormat="false" ht="12" hidden="false" customHeight="true" outlineLevel="0" collapsed="false">
      <c r="A198" s="35" t="s">
        <v>355</v>
      </c>
      <c r="B198" s="35" t="s">
        <v>166</v>
      </c>
      <c r="C198" s="44" t="s">
        <v>92</v>
      </c>
      <c r="D198" s="35" t="n">
        <v>6</v>
      </c>
      <c r="E198" s="41" t="n">
        <v>0</v>
      </c>
      <c r="F198" s="41" t="n">
        <v>0</v>
      </c>
      <c r="G198" s="41" t="n">
        <v>0</v>
      </c>
      <c r="H198" s="41" t="n">
        <v>0</v>
      </c>
      <c r="I198" s="41" t="n">
        <v>0</v>
      </c>
      <c r="J198" s="41" t="n">
        <v>0</v>
      </c>
      <c r="K198" s="41" t="n">
        <v>0</v>
      </c>
      <c r="L198" s="41" t="n">
        <v>0</v>
      </c>
      <c r="M198" s="41" t="n">
        <v>0</v>
      </c>
      <c r="N198" s="41" t="n">
        <v>0</v>
      </c>
      <c r="O198" s="41" t="n">
        <v>0</v>
      </c>
      <c r="P198" s="41" t="n">
        <v>0</v>
      </c>
      <c r="Q198" s="41" t="n">
        <v>0</v>
      </c>
      <c r="R198" s="41" t="n">
        <v>0</v>
      </c>
      <c r="S198" s="41" t="n">
        <v>0</v>
      </c>
      <c r="T198" s="41" t="n">
        <v>0</v>
      </c>
      <c r="U198" s="41" t="n">
        <v>0</v>
      </c>
      <c r="V198" s="41" t="n">
        <v>0</v>
      </c>
      <c r="W198" s="41" t="n">
        <v>0</v>
      </c>
      <c r="X198" s="41" t="n">
        <v>0</v>
      </c>
      <c r="Y198" s="41" t="n">
        <v>0</v>
      </c>
      <c r="Z198" s="41" t="n">
        <v>0</v>
      </c>
      <c r="AA198" s="41" t="n">
        <v>0</v>
      </c>
      <c r="AB198" s="41" t="n">
        <v>0</v>
      </c>
      <c r="AC198" s="41" t="n">
        <v>0</v>
      </c>
      <c r="AD198" s="41" t="n">
        <v>0</v>
      </c>
      <c r="AE198" s="41" t="n">
        <v>0</v>
      </c>
      <c r="AF198" s="41" t="n">
        <v>0</v>
      </c>
      <c r="AG198" s="41" t="n">
        <v>0</v>
      </c>
      <c r="AH198" s="41" t="n">
        <v>0</v>
      </c>
      <c r="AI198" s="41" t="n">
        <v>0</v>
      </c>
      <c r="AJ198" s="41" t="n">
        <v>0</v>
      </c>
      <c r="AK198" s="41" t="n">
        <v>0</v>
      </c>
      <c r="AL198" s="41" t="n">
        <v>0</v>
      </c>
      <c r="AM198" s="41" t="n">
        <v>0</v>
      </c>
      <c r="AN198" s="41" t="n">
        <v>0</v>
      </c>
      <c r="AO198" s="41" t="n">
        <v>0</v>
      </c>
      <c r="AP198" s="41" t="n">
        <v>0</v>
      </c>
      <c r="AQ198" s="41" t="n">
        <v>0</v>
      </c>
      <c r="AR198" s="41" t="n">
        <v>0</v>
      </c>
      <c r="AS198" s="41" t="n">
        <v>0</v>
      </c>
      <c r="AT198" s="41" t="n">
        <v>0</v>
      </c>
      <c r="AU198" s="41" t="n">
        <v>0</v>
      </c>
      <c r="AV198" s="41" t="n">
        <v>0</v>
      </c>
    </row>
    <row r="199" customFormat="false" ht="12" hidden="false" customHeight="true" outlineLevel="0" collapsed="false">
      <c r="A199" s="35" t="s">
        <v>356</v>
      </c>
      <c r="B199" s="35" t="s">
        <v>168</v>
      </c>
      <c r="C199" s="44" t="s">
        <v>92</v>
      </c>
      <c r="D199" s="35" t="n">
        <v>6</v>
      </c>
      <c r="E199" s="41" t="n">
        <v>0</v>
      </c>
      <c r="F199" s="41" t="n">
        <v>0</v>
      </c>
      <c r="G199" s="41" t="n">
        <v>0</v>
      </c>
      <c r="H199" s="41" t="n">
        <v>0</v>
      </c>
      <c r="I199" s="41" t="n">
        <v>0</v>
      </c>
      <c r="J199" s="41" t="n">
        <v>0</v>
      </c>
      <c r="K199" s="41" t="n">
        <v>0</v>
      </c>
      <c r="L199" s="41" t="n">
        <v>0</v>
      </c>
      <c r="M199" s="41" t="n">
        <v>0</v>
      </c>
      <c r="N199" s="41" t="n">
        <v>0</v>
      </c>
      <c r="O199" s="41" t="n">
        <v>0</v>
      </c>
      <c r="P199" s="41" t="n">
        <v>0</v>
      </c>
      <c r="Q199" s="41" t="n">
        <v>0</v>
      </c>
      <c r="R199" s="41" t="n">
        <v>0</v>
      </c>
      <c r="S199" s="41" t="n">
        <v>0</v>
      </c>
      <c r="T199" s="41" t="n">
        <v>0</v>
      </c>
      <c r="U199" s="41" t="n">
        <v>0</v>
      </c>
      <c r="V199" s="41" t="n">
        <v>0</v>
      </c>
      <c r="W199" s="41" t="n">
        <v>0</v>
      </c>
      <c r="X199" s="41" t="n">
        <v>0</v>
      </c>
      <c r="Y199" s="41" t="n">
        <v>0</v>
      </c>
      <c r="Z199" s="41" t="n">
        <v>0</v>
      </c>
      <c r="AA199" s="41" t="n">
        <v>0</v>
      </c>
      <c r="AB199" s="41" t="n">
        <v>0</v>
      </c>
      <c r="AC199" s="41" t="n">
        <v>0</v>
      </c>
      <c r="AD199" s="41" t="n">
        <v>0</v>
      </c>
      <c r="AE199" s="41" t="n">
        <v>0</v>
      </c>
      <c r="AF199" s="41" t="n">
        <v>0</v>
      </c>
      <c r="AG199" s="41" t="n">
        <v>0</v>
      </c>
      <c r="AH199" s="41" t="n">
        <v>0</v>
      </c>
      <c r="AI199" s="41" t="n">
        <v>0</v>
      </c>
      <c r="AJ199" s="41" t="n">
        <v>0</v>
      </c>
      <c r="AK199" s="41" t="n">
        <v>0</v>
      </c>
      <c r="AL199" s="41" t="n">
        <v>0</v>
      </c>
      <c r="AM199" s="41" t="n">
        <v>0</v>
      </c>
      <c r="AN199" s="41" t="n">
        <v>0</v>
      </c>
      <c r="AO199" s="41" t="n">
        <v>0</v>
      </c>
      <c r="AP199" s="41" t="n">
        <v>0</v>
      </c>
      <c r="AQ199" s="41" t="n">
        <v>0</v>
      </c>
      <c r="AR199" s="41" t="n">
        <v>0</v>
      </c>
      <c r="AS199" s="41" t="n">
        <v>0</v>
      </c>
      <c r="AT199" s="41" t="n">
        <v>0</v>
      </c>
      <c r="AU199" s="41" t="n">
        <v>0</v>
      </c>
      <c r="AV199" s="41" t="n">
        <v>0</v>
      </c>
    </row>
    <row r="200" customFormat="false" ht="12" hidden="false" customHeight="true" outlineLevel="0" collapsed="false">
      <c r="A200" s="35" t="s">
        <v>357</v>
      </c>
      <c r="B200" s="35" t="s">
        <v>170</v>
      </c>
      <c r="C200" s="44" t="s">
        <v>92</v>
      </c>
      <c r="D200" s="35" t="n">
        <v>6</v>
      </c>
      <c r="E200" s="41" t="n">
        <v>0</v>
      </c>
      <c r="F200" s="41" t="n">
        <v>0</v>
      </c>
      <c r="G200" s="41" t="n">
        <v>0</v>
      </c>
      <c r="H200" s="41" t="n">
        <v>0</v>
      </c>
      <c r="I200" s="41" t="n">
        <v>0</v>
      </c>
      <c r="J200" s="41" t="n">
        <v>0</v>
      </c>
      <c r="K200" s="41" t="n">
        <v>0</v>
      </c>
      <c r="L200" s="41" t="n">
        <v>0</v>
      </c>
      <c r="M200" s="41" t="n">
        <v>0</v>
      </c>
      <c r="N200" s="41" t="n">
        <v>0</v>
      </c>
      <c r="O200" s="41" t="n">
        <v>0</v>
      </c>
      <c r="P200" s="41" t="n">
        <v>0</v>
      </c>
      <c r="Q200" s="41" t="n">
        <v>0</v>
      </c>
      <c r="R200" s="41" t="n">
        <v>0</v>
      </c>
      <c r="S200" s="41" t="n">
        <v>0</v>
      </c>
      <c r="T200" s="41" t="n">
        <v>0</v>
      </c>
      <c r="U200" s="41" t="n">
        <v>0</v>
      </c>
      <c r="V200" s="41" t="n">
        <v>0</v>
      </c>
      <c r="W200" s="41" t="n">
        <v>0</v>
      </c>
      <c r="X200" s="41" t="n">
        <v>0</v>
      </c>
      <c r="Y200" s="41" t="n">
        <v>0</v>
      </c>
      <c r="Z200" s="41" t="n">
        <v>0</v>
      </c>
      <c r="AA200" s="41" t="n">
        <v>0</v>
      </c>
      <c r="AB200" s="41" t="n">
        <v>0</v>
      </c>
      <c r="AC200" s="41" t="n">
        <v>0</v>
      </c>
      <c r="AD200" s="41" t="n">
        <v>0</v>
      </c>
      <c r="AE200" s="41" t="n">
        <v>0</v>
      </c>
      <c r="AF200" s="41" t="n">
        <v>0</v>
      </c>
      <c r="AG200" s="41" t="n">
        <v>0</v>
      </c>
      <c r="AH200" s="41" t="n">
        <v>0</v>
      </c>
      <c r="AI200" s="41" t="n">
        <v>0</v>
      </c>
      <c r="AJ200" s="41" t="n">
        <v>0</v>
      </c>
      <c r="AK200" s="41" t="n">
        <v>0</v>
      </c>
      <c r="AL200" s="41" t="n">
        <v>0</v>
      </c>
      <c r="AM200" s="41" t="n">
        <v>0</v>
      </c>
      <c r="AN200" s="41" t="n">
        <v>0</v>
      </c>
      <c r="AO200" s="41" t="n">
        <v>0</v>
      </c>
      <c r="AP200" s="41" t="n">
        <v>0</v>
      </c>
      <c r="AQ200" s="41" t="n">
        <v>0</v>
      </c>
      <c r="AR200" s="41" t="n">
        <v>0</v>
      </c>
      <c r="AS200" s="41" t="n">
        <v>0</v>
      </c>
      <c r="AT200" s="41" t="n">
        <v>0</v>
      </c>
      <c r="AU200" s="41" t="n">
        <v>0</v>
      </c>
      <c r="AV200" s="41" t="n">
        <v>0</v>
      </c>
    </row>
    <row r="201" customFormat="false" ht="12" hidden="false" customHeight="true" outlineLevel="0" collapsed="false">
      <c r="A201" s="35" t="s">
        <v>358</v>
      </c>
      <c r="B201" s="35" t="s">
        <v>172</v>
      </c>
      <c r="C201" s="44" t="s">
        <v>92</v>
      </c>
      <c r="D201" s="35" t="n">
        <v>6</v>
      </c>
      <c r="E201" s="41" t="n">
        <v>0</v>
      </c>
      <c r="F201" s="41" t="n">
        <v>0</v>
      </c>
      <c r="G201" s="41" t="n">
        <v>0</v>
      </c>
      <c r="H201" s="41" t="n">
        <v>0</v>
      </c>
      <c r="I201" s="41" t="n">
        <v>0</v>
      </c>
      <c r="J201" s="41" t="n">
        <v>0</v>
      </c>
      <c r="K201" s="41" t="n">
        <v>0</v>
      </c>
      <c r="L201" s="41" t="n">
        <v>0</v>
      </c>
      <c r="M201" s="41" t="n">
        <v>0</v>
      </c>
      <c r="N201" s="41" t="n">
        <v>0</v>
      </c>
      <c r="O201" s="41" t="n">
        <v>0</v>
      </c>
      <c r="P201" s="41" t="n">
        <v>0</v>
      </c>
      <c r="Q201" s="41" t="n">
        <v>0</v>
      </c>
      <c r="R201" s="41" t="n">
        <v>0</v>
      </c>
      <c r="S201" s="41" t="n">
        <v>0</v>
      </c>
      <c r="T201" s="41" t="n">
        <v>0</v>
      </c>
      <c r="U201" s="41" t="n">
        <v>0</v>
      </c>
      <c r="V201" s="41" t="n">
        <v>0</v>
      </c>
      <c r="W201" s="41" t="n">
        <v>0</v>
      </c>
      <c r="X201" s="41" t="n">
        <v>0</v>
      </c>
      <c r="Y201" s="41" t="n">
        <v>0</v>
      </c>
      <c r="Z201" s="41" t="n">
        <v>0</v>
      </c>
      <c r="AA201" s="41" t="n">
        <v>0</v>
      </c>
      <c r="AB201" s="41" t="n">
        <v>0</v>
      </c>
      <c r="AC201" s="41" t="n">
        <v>0</v>
      </c>
      <c r="AD201" s="41" t="n">
        <v>0</v>
      </c>
      <c r="AE201" s="41" t="n">
        <v>0</v>
      </c>
      <c r="AF201" s="41" t="n">
        <v>0</v>
      </c>
      <c r="AG201" s="41" t="n">
        <v>0</v>
      </c>
      <c r="AH201" s="41" t="n">
        <v>0</v>
      </c>
      <c r="AI201" s="41" t="n">
        <v>0</v>
      </c>
      <c r="AJ201" s="41" t="n">
        <v>0</v>
      </c>
      <c r="AK201" s="41" t="n">
        <v>0</v>
      </c>
      <c r="AL201" s="41" t="n">
        <v>0</v>
      </c>
      <c r="AM201" s="41" t="n">
        <v>0</v>
      </c>
      <c r="AN201" s="41" t="n">
        <v>0</v>
      </c>
      <c r="AO201" s="41" t="n">
        <v>0</v>
      </c>
      <c r="AP201" s="41" t="n">
        <v>0</v>
      </c>
      <c r="AQ201" s="41" t="n">
        <v>0</v>
      </c>
      <c r="AR201" s="41" t="n">
        <v>0</v>
      </c>
      <c r="AS201" s="41" t="n">
        <v>0</v>
      </c>
      <c r="AT201" s="41" t="n">
        <v>0</v>
      </c>
      <c r="AU201" s="41" t="n">
        <v>0</v>
      </c>
      <c r="AV201" s="41" t="n">
        <v>0</v>
      </c>
    </row>
    <row r="202" customFormat="false" ht="12" hidden="false" customHeight="true" outlineLevel="0" collapsed="false">
      <c r="A202" s="35" t="s">
        <v>359</v>
      </c>
      <c r="B202" s="35" t="s">
        <v>174</v>
      </c>
      <c r="C202" s="44" t="s">
        <v>92</v>
      </c>
      <c r="D202" s="35" t="n">
        <v>6</v>
      </c>
      <c r="E202" s="41" t="n">
        <v>0</v>
      </c>
      <c r="F202" s="41" t="n">
        <v>0</v>
      </c>
      <c r="G202" s="41" t="n">
        <v>0</v>
      </c>
      <c r="H202" s="41" t="n">
        <v>0</v>
      </c>
      <c r="I202" s="41" t="n">
        <v>0</v>
      </c>
      <c r="J202" s="41" t="n">
        <v>0</v>
      </c>
      <c r="K202" s="41" t="n">
        <v>0</v>
      </c>
      <c r="L202" s="41" t="n">
        <v>0</v>
      </c>
      <c r="M202" s="41" t="n">
        <v>0</v>
      </c>
      <c r="N202" s="41" t="n">
        <v>0</v>
      </c>
      <c r="O202" s="41" t="n">
        <v>0</v>
      </c>
      <c r="P202" s="41" t="n">
        <v>0</v>
      </c>
      <c r="Q202" s="41" t="n">
        <v>0</v>
      </c>
      <c r="R202" s="41" t="n">
        <v>0</v>
      </c>
      <c r="S202" s="41" t="n">
        <v>0</v>
      </c>
      <c r="T202" s="41" t="n">
        <v>0</v>
      </c>
      <c r="U202" s="41" t="n">
        <v>0</v>
      </c>
      <c r="V202" s="41" t="n">
        <v>0</v>
      </c>
      <c r="W202" s="41" t="n">
        <v>0</v>
      </c>
      <c r="X202" s="41" t="n">
        <v>0</v>
      </c>
      <c r="Y202" s="41" t="n">
        <v>0</v>
      </c>
      <c r="Z202" s="41" t="n">
        <v>0</v>
      </c>
      <c r="AA202" s="41" t="n">
        <v>0</v>
      </c>
      <c r="AB202" s="41" t="n">
        <v>0</v>
      </c>
      <c r="AC202" s="41" t="n">
        <v>0</v>
      </c>
      <c r="AD202" s="41" t="n">
        <v>0</v>
      </c>
      <c r="AE202" s="41" t="n">
        <v>0</v>
      </c>
      <c r="AF202" s="41" t="n">
        <v>0</v>
      </c>
      <c r="AG202" s="41" t="n">
        <v>0</v>
      </c>
      <c r="AH202" s="41" t="n">
        <v>0</v>
      </c>
      <c r="AI202" s="41" t="n">
        <v>0</v>
      </c>
      <c r="AJ202" s="41" t="n">
        <v>0</v>
      </c>
      <c r="AK202" s="41" t="n">
        <v>0</v>
      </c>
      <c r="AL202" s="41" t="n">
        <v>0</v>
      </c>
      <c r="AM202" s="41" t="n">
        <v>0</v>
      </c>
      <c r="AN202" s="41" t="n">
        <v>0</v>
      </c>
      <c r="AO202" s="41" t="n">
        <v>0</v>
      </c>
      <c r="AP202" s="41" t="n">
        <v>0</v>
      </c>
      <c r="AQ202" s="41" t="n">
        <v>0</v>
      </c>
      <c r="AR202" s="41" t="n">
        <v>0</v>
      </c>
      <c r="AS202" s="41" t="n">
        <v>0</v>
      </c>
      <c r="AT202" s="41" t="n">
        <v>0</v>
      </c>
      <c r="AU202" s="41" t="n">
        <v>0</v>
      </c>
      <c r="AV202" s="41" t="n">
        <v>0</v>
      </c>
    </row>
    <row r="203" customFormat="false" ht="12" hidden="false" customHeight="true" outlineLevel="0" collapsed="false">
      <c r="A203" s="35" t="s">
        <v>360</v>
      </c>
      <c r="B203" s="35" t="s">
        <v>361</v>
      </c>
      <c r="C203" s="44" t="s">
        <v>92</v>
      </c>
      <c r="D203" s="35" t="n">
        <v>4</v>
      </c>
      <c r="E203" s="41" t="n">
        <v>0</v>
      </c>
      <c r="F203" s="41" t="n">
        <v>2326.81</v>
      </c>
      <c r="G203" s="41" t="n">
        <v>0</v>
      </c>
      <c r="H203" s="41" t="n">
        <v>0</v>
      </c>
      <c r="I203" s="41" t="n">
        <v>95900.15</v>
      </c>
      <c r="J203" s="41" t="n">
        <v>0</v>
      </c>
      <c r="K203" s="41" t="n">
        <v>0</v>
      </c>
      <c r="L203" s="41" t="n">
        <v>0</v>
      </c>
      <c r="M203" s="41" t="n">
        <v>0</v>
      </c>
      <c r="N203" s="41" t="n">
        <v>0</v>
      </c>
      <c r="O203" s="41" t="n">
        <v>0</v>
      </c>
      <c r="P203" s="41" t="n">
        <v>19050.02</v>
      </c>
      <c r="Q203" s="41" t="n">
        <v>0</v>
      </c>
      <c r="R203" s="41" t="n">
        <v>0</v>
      </c>
      <c r="S203" s="41" t="n">
        <v>570988.35</v>
      </c>
      <c r="T203" s="41" t="n">
        <v>0</v>
      </c>
      <c r="U203" s="41" t="n">
        <v>125968.77</v>
      </c>
      <c r="V203" s="41" t="n">
        <v>0</v>
      </c>
      <c r="W203" s="41" t="n">
        <v>0</v>
      </c>
      <c r="X203" s="41" t="n">
        <v>0</v>
      </c>
      <c r="Y203" s="41" t="n">
        <v>248449.82</v>
      </c>
      <c r="Z203" s="41" t="n">
        <v>0</v>
      </c>
      <c r="AA203" s="41" t="n">
        <v>182110.68</v>
      </c>
      <c r="AB203" s="41" t="n">
        <v>0</v>
      </c>
      <c r="AC203" s="41" t="n">
        <v>489314.84</v>
      </c>
      <c r="AD203" s="41" t="n">
        <v>64011.5</v>
      </c>
      <c r="AE203" s="41" t="n">
        <v>0</v>
      </c>
      <c r="AF203" s="41" t="n">
        <v>2361.33</v>
      </c>
      <c r="AG203" s="41" t="n">
        <v>0</v>
      </c>
      <c r="AH203" s="41" t="n">
        <v>438162.58</v>
      </c>
      <c r="AI203" s="41" t="n">
        <v>0</v>
      </c>
      <c r="AJ203" s="41" t="n">
        <v>738044.55</v>
      </c>
      <c r="AK203" s="41" t="n">
        <v>387783.81</v>
      </c>
      <c r="AL203" s="41" t="n">
        <v>0</v>
      </c>
      <c r="AM203" s="41" t="n">
        <v>0</v>
      </c>
      <c r="AN203" s="41" t="n">
        <v>9109968.53</v>
      </c>
      <c r="AO203" s="41" t="n">
        <v>95159.33</v>
      </c>
      <c r="AP203" s="41" t="n">
        <v>11478.13</v>
      </c>
      <c r="AQ203" s="41" t="n">
        <v>0</v>
      </c>
      <c r="AR203" s="41" t="n">
        <v>102143.7</v>
      </c>
      <c r="AS203" s="41" t="n">
        <v>0</v>
      </c>
      <c r="AT203" s="41" t="n">
        <v>897353.9</v>
      </c>
      <c r="AU203" s="41" t="n">
        <v>0</v>
      </c>
      <c r="AV203" s="41" t="n">
        <v>13580576.8</v>
      </c>
    </row>
    <row r="204" customFormat="false" ht="12" hidden="false" customHeight="true" outlineLevel="0" collapsed="false">
      <c r="A204" s="35" t="s">
        <v>362</v>
      </c>
      <c r="B204" s="35" t="s">
        <v>166</v>
      </c>
      <c r="C204" s="44" t="s">
        <v>92</v>
      </c>
      <c r="D204" s="35" t="n">
        <v>6</v>
      </c>
      <c r="E204" s="41" t="n">
        <v>0</v>
      </c>
      <c r="F204" s="41" t="n">
        <v>2326.81</v>
      </c>
      <c r="G204" s="41" t="n">
        <v>0</v>
      </c>
      <c r="H204" s="41" t="n">
        <v>0</v>
      </c>
      <c r="I204" s="41" t="n">
        <v>10655.12</v>
      </c>
      <c r="J204" s="41" t="n">
        <v>0</v>
      </c>
      <c r="K204" s="41" t="n">
        <v>0</v>
      </c>
      <c r="L204" s="41" t="n">
        <v>0</v>
      </c>
      <c r="M204" s="41" t="n">
        <v>0</v>
      </c>
      <c r="N204" s="41" t="n">
        <v>0</v>
      </c>
      <c r="O204" s="41" t="n">
        <v>0</v>
      </c>
      <c r="P204" s="41" t="n">
        <v>686.07</v>
      </c>
      <c r="Q204" s="41" t="n">
        <v>0</v>
      </c>
      <c r="R204" s="41" t="n">
        <v>0</v>
      </c>
      <c r="S204" s="41" t="n">
        <v>33917.13</v>
      </c>
      <c r="T204" s="41" t="n">
        <v>0</v>
      </c>
      <c r="U204" s="41" t="n">
        <v>35100</v>
      </c>
      <c r="V204" s="41" t="n">
        <v>0</v>
      </c>
      <c r="W204" s="41" t="n">
        <v>0</v>
      </c>
      <c r="X204" s="41" t="n">
        <v>0</v>
      </c>
      <c r="Y204" s="41" t="n">
        <v>4110.52</v>
      </c>
      <c r="Z204" s="41" t="n">
        <v>0</v>
      </c>
      <c r="AA204" s="41" t="n">
        <v>4536.36</v>
      </c>
      <c r="AB204" s="41" t="n">
        <v>0</v>
      </c>
      <c r="AC204" s="41" t="n">
        <v>15680.38</v>
      </c>
      <c r="AD204" s="41" t="n">
        <v>5648.12</v>
      </c>
      <c r="AE204" s="41" t="n">
        <v>0</v>
      </c>
      <c r="AF204" s="41" t="n">
        <v>2361.33</v>
      </c>
      <c r="AG204" s="41" t="n">
        <v>0</v>
      </c>
      <c r="AH204" s="41" t="n">
        <v>19200.18</v>
      </c>
      <c r="AI204" s="41" t="n">
        <v>0</v>
      </c>
      <c r="AJ204" s="41" t="n">
        <v>51656.81</v>
      </c>
      <c r="AK204" s="41" t="n">
        <v>183010.44</v>
      </c>
      <c r="AL204" s="41" t="n">
        <v>0</v>
      </c>
      <c r="AM204" s="41" t="n">
        <v>0</v>
      </c>
      <c r="AN204" s="41" t="n">
        <v>1596034.68</v>
      </c>
      <c r="AO204" s="41" t="n">
        <v>10460.86</v>
      </c>
      <c r="AP204" s="41" t="n">
        <v>5069.04</v>
      </c>
      <c r="AQ204" s="41" t="n">
        <v>0</v>
      </c>
      <c r="AR204" s="41" t="n">
        <v>6263.62</v>
      </c>
      <c r="AS204" s="41" t="n">
        <v>0</v>
      </c>
      <c r="AT204" s="41" t="n">
        <v>15727.06</v>
      </c>
      <c r="AU204" s="41" t="n">
        <v>0</v>
      </c>
      <c r="AV204" s="41" t="n">
        <v>2002444.53</v>
      </c>
    </row>
    <row r="205" customFormat="false" ht="12" hidden="false" customHeight="true" outlineLevel="0" collapsed="false">
      <c r="A205" s="35" t="s">
        <v>363</v>
      </c>
      <c r="B205" s="35" t="s">
        <v>168</v>
      </c>
      <c r="C205" s="44" t="s">
        <v>92</v>
      </c>
      <c r="D205" s="35" t="n">
        <v>6</v>
      </c>
      <c r="E205" s="41" t="n">
        <v>0</v>
      </c>
      <c r="F205" s="41" t="n">
        <v>0</v>
      </c>
      <c r="G205" s="41" t="n">
        <v>0</v>
      </c>
      <c r="H205" s="41" t="n">
        <v>0</v>
      </c>
      <c r="I205" s="41" t="n">
        <v>3722.8</v>
      </c>
      <c r="J205" s="41" t="n">
        <v>0</v>
      </c>
      <c r="K205" s="41" t="n">
        <v>0</v>
      </c>
      <c r="L205" s="41" t="n">
        <v>0</v>
      </c>
      <c r="M205" s="41" t="n">
        <v>0</v>
      </c>
      <c r="N205" s="41" t="n">
        <v>0</v>
      </c>
      <c r="O205" s="41" t="n">
        <v>0</v>
      </c>
      <c r="P205" s="41" t="n">
        <v>693.63</v>
      </c>
      <c r="Q205" s="41" t="n">
        <v>0</v>
      </c>
      <c r="R205" s="41" t="n">
        <v>0</v>
      </c>
      <c r="S205" s="41" t="n">
        <v>34426.24</v>
      </c>
      <c r="T205" s="41" t="n">
        <v>0</v>
      </c>
      <c r="U205" s="41" t="n">
        <v>4387.46</v>
      </c>
      <c r="V205" s="41" t="n">
        <v>0</v>
      </c>
      <c r="W205" s="41" t="n">
        <v>0</v>
      </c>
      <c r="X205" s="41" t="n">
        <v>0</v>
      </c>
      <c r="Y205" s="41" t="n">
        <v>4113.31</v>
      </c>
      <c r="Z205" s="41" t="n">
        <v>0</v>
      </c>
      <c r="AA205" s="41" t="n">
        <v>4568.42</v>
      </c>
      <c r="AB205" s="41" t="n">
        <v>0</v>
      </c>
      <c r="AC205" s="41" t="n">
        <v>28922.26</v>
      </c>
      <c r="AD205" s="41" t="n">
        <v>1936.8</v>
      </c>
      <c r="AE205" s="41" t="n">
        <v>0</v>
      </c>
      <c r="AF205" s="41" t="n">
        <v>0</v>
      </c>
      <c r="AG205" s="41" t="n">
        <v>0</v>
      </c>
      <c r="AH205" s="41" t="n">
        <v>19656.78</v>
      </c>
      <c r="AI205" s="41" t="n">
        <v>0</v>
      </c>
      <c r="AJ205" s="41" t="n">
        <v>29907.55</v>
      </c>
      <c r="AK205" s="41" t="n">
        <v>0</v>
      </c>
      <c r="AL205" s="41" t="n">
        <v>0</v>
      </c>
      <c r="AM205" s="41" t="n">
        <v>0</v>
      </c>
      <c r="AN205" s="41" t="n">
        <v>295159.13</v>
      </c>
      <c r="AO205" s="41" t="n">
        <v>10644.21</v>
      </c>
      <c r="AP205" s="41" t="n">
        <v>5166.87</v>
      </c>
      <c r="AQ205" s="41" t="n">
        <v>0</v>
      </c>
      <c r="AR205" s="41" t="n">
        <v>10956.14</v>
      </c>
      <c r="AS205" s="41" t="n">
        <v>0</v>
      </c>
      <c r="AT205" s="41" t="n">
        <v>17812.77</v>
      </c>
      <c r="AU205" s="41" t="n">
        <v>0</v>
      </c>
      <c r="AV205" s="41" t="n">
        <v>472074.37</v>
      </c>
    </row>
    <row r="206" customFormat="false" ht="12" hidden="false" customHeight="true" outlineLevel="0" collapsed="false">
      <c r="A206" s="35" t="s">
        <v>364</v>
      </c>
      <c r="B206" s="35" t="s">
        <v>170</v>
      </c>
      <c r="C206" s="44" t="s">
        <v>92</v>
      </c>
      <c r="D206" s="35" t="n">
        <v>6</v>
      </c>
      <c r="E206" s="41" t="n">
        <v>0</v>
      </c>
      <c r="F206" s="41" t="n">
        <v>0</v>
      </c>
      <c r="G206" s="41" t="n">
        <v>0</v>
      </c>
      <c r="H206" s="41" t="n">
        <v>0</v>
      </c>
      <c r="I206" s="41" t="n">
        <v>5819.93</v>
      </c>
      <c r="J206" s="41" t="n">
        <v>0</v>
      </c>
      <c r="K206" s="41" t="n">
        <v>0</v>
      </c>
      <c r="L206" s="41" t="n">
        <v>0</v>
      </c>
      <c r="M206" s="41" t="n">
        <v>0</v>
      </c>
      <c r="N206" s="41" t="n">
        <v>0</v>
      </c>
      <c r="O206" s="41" t="n">
        <v>0</v>
      </c>
      <c r="P206" s="41" t="n">
        <v>1088.38</v>
      </c>
      <c r="Q206" s="41" t="n">
        <v>0</v>
      </c>
      <c r="R206" s="41" t="n">
        <v>0</v>
      </c>
      <c r="S206" s="41" t="n">
        <v>47502.91</v>
      </c>
      <c r="T206" s="41" t="n">
        <v>0</v>
      </c>
      <c r="U206" s="41" t="n">
        <v>6836.82</v>
      </c>
      <c r="V206" s="41" t="n">
        <v>0</v>
      </c>
      <c r="W206" s="41" t="n">
        <v>0</v>
      </c>
      <c r="X206" s="41" t="n">
        <v>0</v>
      </c>
      <c r="Y206" s="41" t="n">
        <v>6607.5</v>
      </c>
      <c r="Z206" s="41" t="n">
        <v>0</v>
      </c>
      <c r="AA206" s="41" t="n">
        <v>7216.02</v>
      </c>
      <c r="AB206" s="41" t="n">
        <v>0</v>
      </c>
      <c r="AC206" s="41" t="n">
        <v>45453.08</v>
      </c>
      <c r="AD206" s="41" t="n">
        <v>2983.25</v>
      </c>
      <c r="AE206" s="41" t="n">
        <v>0</v>
      </c>
      <c r="AF206" s="41" t="n">
        <v>0</v>
      </c>
      <c r="AG206" s="41" t="n">
        <v>0</v>
      </c>
      <c r="AH206" s="41" t="n">
        <v>10416.66</v>
      </c>
      <c r="AI206" s="41" t="n">
        <v>0</v>
      </c>
      <c r="AJ206" s="41" t="n">
        <v>60292.11</v>
      </c>
      <c r="AK206" s="41" t="n">
        <v>0</v>
      </c>
      <c r="AL206" s="41" t="n">
        <v>0</v>
      </c>
      <c r="AM206" s="41" t="n">
        <v>0</v>
      </c>
      <c r="AN206" s="41" t="n">
        <v>289453.22</v>
      </c>
      <c r="AO206" s="41" t="n">
        <v>14996.32</v>
      </c>
      <c r="AP206" s="41" t="n">
        <v>1242.22</v>
      </c>
      <c r="AQ206" s="41" t="n">
        <v>0</v>
      </c>
      <c r="AR206" s="41" t="n">
        <v>15138.84</v>
      </c>
      <c r="AS206" s="41" t="n">
        <v>0</v>
      </c>
      <c r="AT206" s="41" t="n">
        <v>26380.93</v>
      </c>
      <c r="AU206" s="41" t="n">
        <v>0</v>
      </c>
      <c r="AV206" s="41" t="n">
        <v>541428.19</v>
      </c>
    </row>
    <row r="207" customFormat="false" ht="12" hidden="false" customHeight="true" outlineLevel="0" collapsed="false">
      <c r="A207" s="35" t="s">
        <v>365</v>
      </c>
      <c r="B207" s="35" t="s">
        <v>172</v>
      </c>
      <c r="C207" s="44" t="s">
        <v>92</v>
      </c>
      <c r="D207" s="35" t="n">
        <v>6</v>
      </c>
      <c r="E207" s="41" t="n">
        <v>0</v>
      </c>
      <c r="F207" s="41" t="n">
        <v>0</v>
      </c>
      <c r="G207" s="41" t="n">
        <v>0</v>
      </c>
      <c r="H207" s="41" t="n">
        <v>0</v>
      </c>
      <c r="I207" s="41" t="n">
        <v>11991.06</v>
      </c>
      <c r="J207" s="41" t="n">
        <v>0</v>
      </c>
      <c r="K207" s="41" t="n">
        <v>0</v>
      </c>
      <c r="L207" s="41" t="n">
        <v>0</v>
      </c>
      <c r="M207" s="41" t="n">
        <v>0</v>
      </c>
      <c r="N207" s="41" t="n">
        <v>0</v>
      </c>
      <c r="O207" s="41" t="n">
        <v>0</v>
      </c>
      <c r="P207" s="41" t="n">
        <v>2239</v>
      </c>
      <c r="Q207" s="41" t="n">
        <v>0</v>
      </c>
      <c r="R207" s="41" t="n">
        <v>0</v>
      </c>
      <c r="S207" s="41" t="n">
        <v>98193.56</v>
      </c>
      <c r="T207" s="41" t="n">
        <v>0</v>
      </c>
      <c r="U207" s="41" t="n">
        <v>14087.46</v>
      </c>
      <c r="V207" s="41" t="n">
        <v>0</v>
      </c>
      <c r="W207" s="41" t="n">
        <v>0</v>
      </c>
      <c r="X207" s="41" t="n">
        <v>0</v>
      </c>
      <c r="Y207" s="41" t="n">
        <v>11693.78</v>
      </c>
      <c r="Z207" s="41" t="n">
        <v>0</v>
      </c>
      <c r="AA207" s="41" t="n">
        <v>14728.81</v>
      </c>
      <c r="AB207" s="41" t="n">
        <v>0</v>
      </c>
      <c r="AC207" s="41" t="n">
        <v>81553.27</v>
      </c>
      <c r="AD207" s="41" t="n">
        <v>6258.6</v>
      </c>
      <c r="AE207" s="41" t="n">
        <v>0</v>
      </c>
      <c r="AF207" s="41" t="n">
        <v>0</v>
      </c>
      <c r="AG207" s="41" t="n">
        <v>0</v>
      </c>
      <c r="AH207" s="41" t="n">
        <v>20833.32</v>
      </c>
      <c r="AI207" s="41" t="n">
        <v>0</v>
      </c>
      <c r="AJ207" s="41" t="n">
        <v>105303.7</v>
      </c>
      <c r="AK207" s="41" t="n">
        <v>0</v>
      </c>
      <c r="AL207" s="41" t="n">
        <v>0</v>
      </c>
      <c r="AM207" s="41" t="n">
        <v>0</v>
      </c>
      <c r="AN207" s="41" t="n">
        <v>2064287.68</v>
      </c>
      <c r="AO207" s="41" t="n">
        <v>15894.69</v>
      </c>
      <c r="AP207" s="41" t="n">
        <v>0</v>
      </c>
      <c r="AQ207" s="41" t="n">
        <v>0</v>
      </c>
      <c r="AR207" s="41" t="n">
        <v>25219.43</v>
      </c>
      <c r="AS207" s="41" t="n">
        <v>0</v>
      </c>
      <c r="AT207" s="41" t="n">
        <v>50991.55</v>
      </c>
      <c r="AU207" s="41" t="n">
        <v>0</v>
      </c>
      <c r="AV207" s="41" t="n">
        <v>2523275.91</v>
      </c>
    </row>
    <row r="208" customFormat="false" ht="12" hidden="false" customHeight="true" outlineLevel="0" collapsed="false">
      <c r="A208" s="35" t="s">
        <v>366</v>
      </c>
      <c r="B208" s="35" t="s">
        <v>174</v>
      </c>
      <c r="C208" s="44" t="s">
        <v>92</v>
      </c>
      <c r="D208" s="35" t="n">
        <v>6</v>
      </c>
      <c r="E208" s="41" t="n">
        <v>0</v>
      </c>
      <c r="F208" s="41" t="n">
        <v>0</v>
      </c>
      <c r="G208" s="41" t="n">
        <v>0</v>
      </c>
      <c r="H208" s="41" t="n">
        <v>0</v>
      </c>
      <c r="I208" s="41" t="n">
        <v>63711.24</v>
      </c>
      <c r="J208" s="41" t="n">
        <v>0</v>
      </c>
      <c r="K208" s="41" t="n">
        <v>0</v>
      </c>
      <c r="L208" s="41" t="n">
        <v>0</v>
      </c>
      <c r="M208" s="41" t="n">
        <v>0</v>
      </c>
      <c r="N208" s="41" t="n">
        <v>0</v>
      </c>
      <c r="O208" s="41" t="n">
        <v>0</v>
      </c>
      <c r="P208" s="41" t="n">
        <v>14342.94</v>
      </c>
      <c r="Q208" s="41" t="n">
        <v>0</v>
      </c>
      <c r="R208" s="41" t="n">
        <v>0</v>
      </c>
      <c r="S208" s="41" t="n">
        <v>356948.51</v>
      </c>
      <c r="T208" s="41" t="n">
        <v>0</v>
      </c>
      <c r="U208" s="41" t="n">
        <v>65557.03</v>
      </c>
      <c r="V208" s="41" t="n">
        <v>0</v>
      </c>
      <c r="W208" s="41" t="n">
        <v>0</v>
      </c>
      <c r="X208" s="41" t="n">
        <v>0</v>
      </c>
      <c r="Y208" s="41" t="n">
        <v>221924.71</v>
      </c>
      <c r="Z208" s="41" t="n">
        <v>0</v>
      </c>
      <c r="AA208" s="41" t="n">
        <v>151061.07</v>
      </c>
      <c r="AB208" s="41" t="n">
        <v>0</v>
      </c>
      <c r="AC208" s="41" t="n">
        <v>317705.85</v>
      </c>
      <c r="AD208" s="41" t="n">
        <v>47184.73</v>
      </c>
      <c r="AE208" s="41" t="n">
        <v>0</v>
      </c>
      <c r="AF208" s="41" t="n">
        <v>0</v>
      </c>
      <c r="AG208" s="41" t="n">
        <v>0</v>
      </c>
      <c r="AH208" s="41" t="n">
        <v>368055.64</v>
      </c>
      <c r="AI208" s="41" t="n">
        <v>0</v>
      </c>
      <c r="AJ208" s="41" t="n">
        <v>490884.38</v>
      </c>
      <c r="AK208" s="41" t="n">
        <v>204773.37</v>
      </c>
      <c r="AL208" s="41" t="n">
        <v>0</v>
      </c>
      <c r="AM208" s="41" t="n">
        <v>0</v>
      </c>
      <c r="AN208" s="41" t="n">
        <v>4865033.82</v>
      </c>
      <c r="AO208" s="41" t="n">
        <v>43163.25</v>
      </c>
      <c r="AP208" s="41" t="n">
        <v>0</v>
      </c>
      <c r="AQ208" s="41" t="n">
        <v>0</v>
      </c>
      <c r="AR208" s="41" t="n">
        <v>44565.67</v>
      </c>
      <c r="AS208" s="41" t="n">
        <v>0</v>
      </c>
      <c r="AT208" s="41" t="n">
        <v>786441.59</v>
      </c>
      <c r="AU208" s="41" t="n">
        <v>0</v>
      </c>
      <c r="AV208" s="41" t="n">
        <v>8041353.8</v>
      </c>
    </row>
    <row r="209" customFormat="false" ht="12" hidden="false" customHeight="true" outlineLevel="0" collapsed="false">
      <c r="A209" s="35" t="s">
        <v>367</v>
      </c>
      <c r="B209" s="35" t="s">
        <v>368</v>
      </c>
      <c r="C209" s="44" t="s">
        <v>92</v>
      </c>
      <c r="D209" s="35" t="n">
        <v>4</v>
      </c>
      <c r="E209" s="41" t="n">
        <v>544989.73</v>
      </c>
      <c r="F209" s="41" t="n">
        <v>3640659.36</v>
      </c>
      <c r="G209" s="41" t="n">
        <v>29535092.83</v>
      </c>
      <c r="H209" s="41" t="n">
        <v>575727.14</v>
      </c>
      <c r="I209" s="41" t="n">
        <v>4265983.79</v>
      </c>
      <c r="J209" s="41" t="n">
        <v>5469300.64</v>
      </c>
      <c r="K209" s="41" t="n">
        <v>2593569.32</v>
      </c>
      <c r="L209" s="41" t="n">
        <v>3761943.87</v>
      </c>
      <c r="M209" s="41" t="n">
        <v>4132962.9</v>
      </c>
      <c r="N209" s="41" t="n">
        <v>1960603.57</v>
      </c>
      <c r="O209" s="41" t="n">
        <v>3414076.3</v>
      </c>
      <c r="P209" s="41" t="n">
        <v>2826923.73</v>
      </c>
      <c r="Q209" s="41" t="n">
        <v>2550922.15</v>
      </c>
      <c r="R209" s="41" t="n">
        <v>11522554.73</v>
      </c>
      <c r="S209" s="41" t="n">
        <v>17157607.32</v>
      </c>
      <c r="T209" s="41" t="n">
        <v>1830035.54</v>
      </c>
      <c r="U209" s="41" t="n">
        <v>9871879.27</v>
      </c>
      <c r="V209" s="41" t="n">
        <v>1959098.41</v>
      </c>
      <c r="W209" s="41" t="n">
        <v>1070446.5</v>
      </c>
      <c r="X209" s="41" t="n">
        <v>1337921.59</v>
      </c>
      <c r="Y209" s="41" t="n">
        <v>3858166.47</v>
      </c>
      <c r="Z209" s="41" t="n">
        <v>3910342.76</v>
      </c>
      <c r="AA209" s="41" t="n">
        <v>4948546.61</v>
      </c>
      <c r="AB209" s="41" t="n">
        <v>655779.13</v>
      </c>
      <c r="AC209" s="41" t="n">
        <v>38561613.87</v>
      </c>
      <c r="AD209" s="41" t="n">
        <v>59292333.52</v>
      </c>
      <c r="AE209" s="41" t="n">
        <v>1556568.49</v>
      </c>
      <c r="AF209" s="41" t="n">
        <v>1904698.06</v>
      </c>
      <c r="AG209" s="41" t="n">
        <v>227996.79</v>
      </c>
      <c r="AH209" s="41" t="n">
        <v>8160453.49</v>
      </c>
      <c r="AI209" s="41" t="n">
        <v>554331.41</v>
      </c>
      <c r="AJ209" s="41" t="n">
        <v>4523494.7</v>
      </c>
      <c r="AK209" s="41" t="n">
        <v>6503079.02</v>
      </c>
      <c r="AL209" s="41" t="n">
        <v>2723544.34</v>
      </c>
      <c r="AM209" s="41" t="n">
        <v>1191843.72</v>
      </c>
      <c r="AN209" s="41" t="n">
        <v>67179472.68</v>
      </c>
      <c r="AO209" s="41" t="n">
        <v>1249479.49</v>
      </c>
      <c r="AP209" s="41" t="n">
        <v>6053949.3</v>
      </c>
      <c r="AQ209" s="41" t="n">
        <v>5438281.29</v>
      </c>
      <c r="AR209" s="41" t="n">
        <v>2898717.36</v>
      </c>
      <c r="AS209" s="41" t="n">
        <v>3007766.73</v>
      </c>
      <c r="AT209" s="41" t="n">
        <v>4767415.36</v>
      </c>
      <c r="AU209" s="41" t="n">
        <v>330666.78</v>
      </c>
      <c r="AV209" s="41" t="n">
        <v>339520840.06</v>
      </c>
    </row>
    <row r="210" customFormat="false" ht="12" hidden="false" customHeight="true" outlineLevel="0" collapsed="false">
      <c r="A210" s="35" t="s">
        <v>369</v>
      </c>
      <c r="B210" s="35" t="s">
        <v>166</v>
      </c>
      <c r="C210" s="44" t="s">
        <v>92</v>
      </c>
      <c r="D210" s="35" t="n">
        <v>6</v>
      </c>
      <c r="E210" s="41" t="n">
        <v>102137.41</v>
      </c>
      <c r="F210" s="41" t="n">
        <v>239104.18</v>
      </c>
      <c r="G210" s="41" t="n">
        <v>1630747.35</v>
      </c>
      <c r="H210" s="41" t="n">
        <v>43926.82</v>
      </c>
      <c r="I210" s="41" t="n">
        <v>253789.74</v>
      </c>
      <c r="J210" s="41" t="n">
        <v>274049.6</v>
      </c>
      <c r="K210" s="41" t="n">
        <v>210693.02</v>
      </c>
      <c r="L210" s="41" t="n">
        <v>313672.46</v>
      </c>
      <c r="M210" s="41" t="n">
        <v>873256.15</v>
      </c>
      <c r="N210" s="41" t="n">
        <v>82806.56</v>
      </c>
      <c r="O210" s="41" t="n">
        <v>506105.85</v>
      </c>
      <c r="P210" s="41" t="n">
        <v>159106.65</v>
      </c>
      <c r="Q210" s="41" t="n">
        <v>159446.76</v>
      </c>
      <c r="R210" s="41" t="n">
        <v>1147655.27</v>
      </c>
      <c r="S210" s="41" t="n">
        <v>971674.38</v>
      </c>
      <c r="T210" s="41" t="n">
        <v>115712.22</v>
      </c>
      <c r="U210" s="41" t="n">
        <v>470455.9</v>
      </c>
      <c r="V210" s="41" t="n">
        <v>135026.62</v>
      </c>
      <c r="W210" s="41" t="n">
        <v>69738.88</v>
      </c>
      <c r="X210" s="41" t="n">
        <v>137747.64</v>
      </c>
      <c r="Y210" s="41" t="n">
        <v>411813.13</v>
      </c>
      <c r="Z210" s="41" t="n">
        <v>265109.67</v>
      </c>
      <c r="AA210" s="41" t="n">
        <v>344673.72</v>
      </c>
      <c r="AB210" s="41" t="n">
        <v>78041.02</v>
      </c>
      <c r="AC210" s="41" t="n">
        <v>1060480.21</v>
      </c>
      <c r="AD210" s="41" t="n">
        <v>4546910.77</v>
      </c>
      <c r="AE210" s="41" t="n">
        <v>145153.1</v>
      </c>
      <c r="AF210" s="41" t="n">
        <v>141524.7</v>
      </c>
      <c r="AG210" s="41" t="n">
        <v>31836.94</v>
      </c>
      <c r="AH210" s="41" t="n">
        <v>369422.36</v>
      </c>
      <c r="AI210" s="41" t="n">
        <v>75784.54</v>
      </c>
      <c r="AJ210" s="41" t="n">
        <v>437165.26</v>
      </c>
      <c r="AK210" s="41" t="n">
        <v>352969.03</v>
      </c>
      <c r="AL210" s="41" t="n">
        <v>194809.88</v>
      </c>
      <c r="AM210" s="41" t="n">
        <v>122937.52</v>
      </c>
      <c r="AN210" s="41" t="n">
        <v>4659380.65</v>
      </c>
      <c r="AO210" s="41" t="n">
        <v>119993.81</v>
      </c>
      <c r="AP210" s="41" t="n">
        <v>449857.95</v>
      </c>
      <c r="AQ210" s="41" t="n">
        <v>205758.36</v>
      </c>
      <c r="AR210" s="41" t="n">
        <v>221831.72</v>
      </c>
      <c r="AS210" s="41" t="n">
        <v>196335.34</v>
      </c>
      <c r="AT210" s="41" t="n">
        <v>203784.95</v>
      </c>
      <c r="AU210" s="41" t="n">
        <v>21217.69</v>
      </c>
      <c r="AV210" s="41" t="n">
        <v>22553645.78</v>
      </c>
    </row>
    <row r="211" customFormat="false" ht="12" hidden="false" customHeight="true" outlineLevel="0" collapsed="false">
      <c r="A211" s="35" t="s">
        <v>370</v>
      </c>
      <c r="B211" s="35" t="s">
        <v>168</v>
      </c>
      <c r="C211" s="44" t="s">
        <v>92</v>
      </c>
      <c r="D211" s="35" t="n">
        <v>6</v>
      </c>
      <c r="E211" s="41" t="n">
        <v>31257.47</v>
      </c>
      <c r="F211" s="41" t="n">
        <v>228113.95</v>
      </c>
      <c r="G211" s="41" t="n">
        <v>1571171.43</v>
      </c>
      <c r="H211" s="41" t="n">
        <v>37901.34</v>
      </c>
      <c r="I211" s="41" t="n">
        <v>237627.35</v>
      </c>
      <c r="J211" s="41" t="n">
        <v>238906.45</v>
      </c>
      <c r="K211" s="41" t="n">
        <v>198501.4</v>
      </c>
      <c r="L211" s="41" t="n">
        <v>188756.01</v>
      </c>
      <c r="M211" s="41" t="n">
        <v>254103.17</v>
      </c>
      <c r="N211" s="41" t="n">
        <v>82239.99</v>
      </c>
      <c r="O211" s="41" t="n">
        <v>252307.41</v>
      </c>
      <c r="P211" s="41" t="n">
        <v>155364.83</v>
      </c>
      <c r="Q211" s="41" t="n">
        <v>149153.19</v>
      </c>
      <c r="R211" s="41" t="n">
        <v>937504.52</v>
      </c>
      <c r="S211" s="41" t="n">
        <v>938762.84</v>
      </c>
      <c r="T211" s="41" t="n">
        <v>104966.98</v>
      </c>
      <c r="U211" s="41" t="n">
        <v>462386.09</v>
      </c>
      <c r="V211" s="41" t="n">
        <v>124545.9</v>
      </c>
      <c r="W211" s="41" t="n">
        <v>68320.34</v>
      </c>
      <c r="X211" s="41" t="n">
        <v>111636.24</v>
      </c>
      <c r="Y211" s="41" t="n">
        <v>356068.57</v>
      </c>
      <c r="Z211" s="41" t="n">
        <v>257376.73</v>
      </c>
      <c r="AA211" s="41" t="n">
        <v>349840.01</v>
      </c>
      <c r="AB211" s="41" t="n">
        <v>58531.8</v>
      </c>
      <c r="AC211" s="41" t="n">
        <v>2128305.01</v>
      </c>
      <c r="AD211" s="41" t="n">
        <v>3344059.5</v>
      </c>
      <c r="AE211" s="41" t="n">
        <v>136342.59</v>
      </c>
      <c r="AF211" s="41" t="n">
        <v>124476.71</v>
      </c>
      <c r="AG211" s="41" t="n">
        <v>28428.45</v>
      </c>
      <c r="AH211" s="41" t="n">
        <v>365157.33</v>
      </c>
      <c r="AI211" s="41" t="n">
        <v>73282.12</v>
      </c>
      <c r="AJ211" s="41" t="n">
        <v>391918.26</v>
      </c>
      <c r="AK211" s="41" t="n">
        <v>345442.57</v>
      </c>
      <c r="AL211" s="41" t="n">
        <v>186112.63</v>
      </c>
      <c r="AM211" s="41" t="n">
        <v>107937.94</v>
      </c>
      <c r="AN211" s="41" t="n">
        <v>4060152.53</v>
      </c>
      <c r="AO211" s="41" t="n">
        <v>113008.64</v>
      </c>
      <c r="AP211" s="41" t="n">
        <v>432627.72</v>
      </c>
      <c r="AQ211" s="41" t="n">
        <v>203666.97</v>
      </c>
      <c r="AR211" s="41" t="n">
        <v>233977.58</v>
      </c>
      <c r="AS211" s="41" t="n">
        <v>179769.28</v>
      </c>
      <c r="AT211" s="41" t="n">
        <v>192224.4</v>
      </c>
      <c r="AU211" s="41" t="n">
        <v>20809.74</v>
      </c>
      <c r="AV211" s="41" t="n">
        <v>20063043.98</v>
      </c>
    </row>
    <row r="212" customFormat="false" ht="12" hidden="false" customHeight="true" outlineLevel="0" collapsed="false">
      <c r="A212" s="35" t="s">
        <v>371</v>
      </c>
      <c r="B212" s="35" t="s">
        <v>170</v>
      </c>
      <c r="C212" s="44" t="s">
        <v>92</v>
      </c>
      <c r="D212" s="35" t="n">
        <v>6</v>
      </c>
      <c r="E212" s="41" t="n">
        <v>49523.56</v>
      </c>
      <c r="F212" s="41" t="n">
        <v>328287.44</v>
      </c>
      <c r="G212" s="41" t="n">
        <v>2427993.99</v>
      </c>
      <c r="H212" s="41" t="n">
        <v>53633.44</v>
      </c>
      <c r="I212" s="41" t="n">
        <v>332418.71</v>
      </c>
      <c r="J212" s="41" t="n">
        <v>425938.09</v>
      </c>
      <c r="K212" s="41" t="n">
        <v>278951.12</v>
      </c>
      <c r="L212" s="41" t="n">
        <v>278325.16</v>
      </c>
      <c r="M212" s="41" t="n">
        <v>366141.89</v>
      </c>
      <c r="N212" s="41" t="n">
        <v>124268.25</v>
      </c>
      <c r="O212" s="41" t="n">
        <v>363138.36</v>
      </c>
      <c r="P212" s="41" t="n">
        <v>216652.81</v>
      </c>
      <c r="Q212" s="41" t="n">
        <v>206536.79</v>
      </c>
      <c r="R212" s="41" t="n">
        <v>1372269.42</v>
      </c>
      <c r="S212" s="41" t="n">
        <v>1316618.43</v>
      </c>
      <c r="T212" s="41" t="n">
        <v>150361.93</v>
      </c>
      <c r="U212" s="41" t="n">
        <v>665407.12</v>
      </c>
      <c r="V212" s="41" t="n">
        <v>173828.49</v>
      </c>
      <c r="W212" s="41" t="n">
        <v>95787.48</v>
      </c>
      <c r="X212" s="41" t="n">
        <v>75355.31</v>
      </c>
      <c r="Y212" s="41" t="n">
        <v>512614.5</v>
      </c>
      <c r="Z212" s="41" t="n">
        <v>364583.17</v>
      </c>
      <c r="AA212" s="41" t="n">
        <v>493479.86</v>
      </c>
      <c r="AB212" s="41" t="n">
        <v>78751.82</v>
      </c>
      <c r="AC212" s="41" t="n">
        <v>3018239.94</v>
      </c>
      <c r="AD212" s="41" t="n">
        <v>4660950.48</v>
      </c>
      <c r="AE212" s="41" t="n">
        <v>193778.06</v>
      </c>
      <c r="AF212" s="41" t="n">
        <v>176556</v>
      </c>
      <c r="AG212" s="41" t="n">
        <v>36641.98</v>
      </c>
      <c r="AH212" s="41" t="n">
        <v>547072.5</v>
      </c>
      <c r="AI212" s="41" t="n">
        <v>95367.65</v>
      </c>
      <c r="AJ212" s="41" t="n">
        <v>520647.83</v>
      </c>
      <c r="AK212" s="41" t="n">
        <v>513076.63</v>
      </c>
      <c r="AL212" s="41" t="n">
        <v>266007.33</v>
      </c>
      <c r="AM212" s="41" t="n">
        <v>137063.6</v>
      </c>
      <c r="AN212" s="41" t="n">
        <v>6126977.2</v>
      </c>
      <c r="AO212" s="41" t="n">
        <v>145783.83</v>
      </c>
      <c r="AP212" s="41" t="n">
        <v>614049.82</v>
      </c>
      <c r="AQ212" s="41" t="n">
        <v>297229.5</v>
      </c>
      <c r="AR212" s="41" t="n">
        <v>285918.42</v>
      </c>
      <c r="AS212" s="41" t="n">
        <v>260427.36</v>
      </c>
      <c r="AT212" s="41" t="n">
        <v>302117.91</v>
      </c>
      <c r="AU212" s="41" t="n">
        <v>29659.49</v>
      </c>
      <c r="AV212" s="41" t="n">
        <v>28978432.67</v>
      </c>
    </row>
    <row r="213" customFormat="false" ht="12" hidden="false" customHeight="true" outlineLevel="0" collapsed="false">
      <c r="A213" s="35" t="s">
        <v>372</v>
      </c>
      <c r="B213" s="35" t="s">
        <v>172</v>
      </c>
      <c r="C213" s="44" t="s">
        <v>92</v>
      </c>
      <c r="D213" s="35" t="n">
        <v>6</v>
      </c>
      <c r="E213" s="41" t="n">
        <v>72463.6</v>
      </c>
      <c r="F213" s="41" t="n">
        <v>575251.64</v>
      </c>
      <c r="G213" s="41" t="n">
        <v>4487265.37</v>
      </c>
      <c r="H213" s="41" t="n">
        <v>93593.99</v>
      </c>
      <c r="I213" s="41" t="n">
        <v>608974.78</v>
      </c>
      <c r="J213" s="41" t="n">
        <v>767074.72</v>
      </c>
      <c r="K213" s="41" t="n">
        <v>518739.37</v>
      </c>
      <c r="L213" s="41" t="n">
        <v>500062.68</v>
      </c>
      <c r="M213" s="41" t="n">
        <v>643943.54</v>
      </c>
      <c r="N213" s="41" t="n">
        <v>238048.33</v>
      </c>
      <c r="O213" s="41" t="n">
        <v>623804.72</v>
      </c>
      <c r="P213" s="41" t="n">
        <v>424046.1</v>
      </c>
      <c r="Q213" s="41" t="n">
        <v>371741.12</v>
      </c>
      <c r="R213" s="41" t="n">
        <v>2290198.15</v>
      </c>
      <c r="S213" s="41" t="n">
        <v>2364986.46</v>
      </c>
      <c r="T213" s="41" t="n">
        <v>287418.93</v>
      </c>
      <c r="U213" s="41" t="n">
        <v>1274773.49</v>
      </c>
      <c r="V213" s="41" t="n">
        <v>307710.86</v>
      </c>
      <c r="W213" s="41" t="n">
        <v>179667.15</v>
      </c>
      <c r="X213" s="41" t="n">
        <v>215994.75</v>
      </c>
      <c r="Y213" s="41" t="n">
        <v>781391.51</v>
      </c>
      <c r="Z213" s="41" t="n">
        <v>666845.15</v>
      </c>
      <c r="AA213" s="41" t="n">
        <v>819351.18</v>
      </c>
      <c r="AB213" s="41" t="n">
        <v>136127</v>
      </c>
      <c r="AC213" s="41" t="n">
        <v>5720826.1</v>
      </c>
      <c r="AD213" s="41" t="n">
        <v>8425172.59</v>
      </c>
      <c r="AE213" s="41" t="n">
        <v>338387.94</v>
      </c>
      <c r="AF213" s="41" t="n">
        <v>310723.65</v>
      </c>
      <c r="AG213" s="41" t="n">
        <v>57045.06</v>
      </c>
      <c r="AH213" s="41" t="n">
        <v>995702</v>
      </c>
      <c r="AI213" s="41" t="n">
        <v>149306.59</v>
      </c>
      <c r="AJ213" s="41" t="n">
        <v>858751.22</v>
      </c>
      <c r="AK213" s="41" t="n">
        <v>943320.77</v>
      </c>
      <c r="AL213" s="41" t="n">
        <v>464276.53</v>
      </c>
      <c r="AM213" s="41" t="n">
        <v>232299.55</v>
      </c>
      <c r="AN213" s="41" t="n">
        <v>11543073.94</v>
      </c>
      <c r="AO213" s="41" t="n">
        <v>225845.7</v>
      </c>
      <c r="AP213" s="41" t="n">
        <v>1064221.13</v>
      </c>
      <c r="AQ213" s="41" t="n">
        <v>570530.24</v>
      </c>
      <c r="AR213" s="41" t="n">
        <v>510465.98</v>
      </c>
      <c r="AS213" s="41" t="n">
        <v>478015.78</v>
      </c>
      <c r="AT213" s="41" t="n">
        <v>569317.01</v>
      </c>
      <c r="AU213" s="41" t="n">
        <v>59744.97</v>
      </c>
      <c r="AV213" s="41" t="n">
        <v>52766501.34</v>
      </c>
    </row>
    <row r="214" customFormat="false" ht="12" hidden="false" customHeight="true" outlineLevel="0" collapsed="false">
      <c r="A214" s="35" t="s">
        <v>373</v>
      </c>
      <c r="B214" s="35" t="s">
        <v>174</v>
      </c>
      <c r="C214" s="44" t="s">
        <v>92</v>
      </c>
      <c r="D214" s="35" t="n">
        <v>6</v>
      </c>
      <c r="E214" s="41" t="n">
        <v>289607.69</v>
      </c>
      <c r="F214" s="41" t="n">
        <v>2269902.15</v>
      </c>
      <c r="G214" s="41" t="n">
        <v>19417914.69</v>
      </c>
      <c r="H214" s="41" t="n">
        <v>346671.55</v>
      </c>
      <c r="I214" s="41" t="n">
        <v>2833173.21</v>
      </c>
      <c r="J214" s="41" t="n">
        <v>3763331.78</v>
      </c>
      <c r="K214" s="41" t="n">
        <v>1386684.41</v>
      </c>
      <c r="L214" s="41" t="n">
        <v>2481127.56</v>
      </c>
      <c r="M214" s="41" t="n">
        <v>1995518.15</v>
      </c>
      <c r="N214" s="41" t="n">
        <v>1433240.44</v>
      </c>
      <c r="O214" s="41" t="n">
        <v>1668719.96</v>
      </c>
      <c r="P214" s="41" t="n">
        <v>1871753.34</v>
      </c>
      <c r="Q214" s="41" t="n">
        <v>1664044.29</v>
      </c>
      <c r="R214" s="41" t="n">
        <v>5774927.37</v>
      </c>
      <c r="S214" s="41" t="n">
        <v>11565565.21</v>
      </c>
      <c r="T214" s="41" t="n">
        <v>1171575.48</v>
      </c>
      <c r="U214" s="41" t="n">
        <v>6998856.67</v>
      </c>
      <c r="V214" s="41" t="n">
        <v>1217986.54</v>
      </c>
      <c r="W214" s="41" t="n">
        <v>656932.65</v>
      </c>
      <c r="X214" s="41" t="n">
        <v>797187.65</v>
      </c>
      <c r="Y214" s="41" t="n">
        <v>1796278.76</v>
      </c>
      <c r="Z214" s="41" t="n">
        <v>2356428.04</v>
      </c>
      <c r="AA214" s="41" t="n">
        <v>2941201.84</v>
      </c>
      <c r="AB214" s="41" t="n">
        <v>304327.49</v>
      </c>
      <c r="AC214" s="41" t="n">
        <v>26633762.61</v>
      </c>
      <c r="AD214" s="41" t="n">
        <v>38315240.18</v>
      </c>
      <c r="AE214" s="41" t="n">
        <v>742906.8</v>
      </c>
      <c r="AF214" s="41" t="n">
        <v>1151417</v>
      </c>
      <c r="AG214" s="41" t="n">
        <v>74044.36</v>
      </c>
      <c r="AH214" s="41" t="n">
        <v>5883099.3</v>
      </c>
      <c r="AI214" s="41" t="n">
        <v>160590.51</v>
      </c>
      <c r="AJ214" s="41" t="n">
        <v>2315012.13</v>
      </c>
      <c r="AK214" s="41" t="n">
        <v>4348270.02</v>
      </c>
      <c r="AL214" s="41" t="n">
        <v>1612337.97</v>
      </c>
      <c r="AM214" s="41" t="n">
        <v>591605.11</v>
      </c>
      <c r="AN214" s="41" t="n">
        <v>40789888.36</v>
      </c>
      <c r="AO214" s="41" t="n">
        <v>644847.51</v>
      </c>
      <c r="AP214" s="41" t="n">
        <v>3493192.68</v>
      </c>
      <c r="AQ214" s="41" t="n">
        <v>4161096.22</v>
      </c>
      <c r="AR214" s="41" t="n">
        <v>1646523.66</v>
      </c>
      <c r="AS214" s="41" t="n">
        <v>1893218.97</v>
      </c>
      <c r="AT214" s="41" t="n">
        <v>3499971.09</v>
      </c>
      <c r="AU214" s="41" t="n">
        <v>199234.89</v>
      </c>
      <c r="AV214" s="41" t="n">
        <v>215159216.29</v>
      </c>
    </row>
    <row r="215" customFormat="false" ht="12" hidden="false" customHeight="true" outlineLevel="0" collapsed="false">
      <c r="A215" s="35" t="s">
        <v>374</v>
      </c>
      <c r="B215" s="35" t="s">
        <v>375</v>
      </c>
      <c r="C215" s="44" t="s">
        <v>92</v>
      </c>
      <c r="D215" s="35" t="n">
        <v>4</v>
      </c>
      <c r="E215" s="41" t="n">
        <v>65760.68</v>
      </c>
      <c r="F215" s="41" t="n">
        <v>93008.32</v>
      </c>
      <c r="G215" s="41" t="n">
        <v>1669457.35</v>
      </c>
      <c r="H215" s="41" t="n">
        <v>0</v>
      </c>
      <c r="I215" s="41" t="n">
        <v>0</v>
      </c>
      <c r="J215" s="41" t="n">
        <v>0</v>
      </c>
      <c r="K215" s="41" t="n">
        <v>124467.22</v>
      </c>
      <c r="L215" s="41" t="n">
        <v>300391.75</v>
      </c>
      <c r="M215" s="41" t="n">
        <v>439212.87</v>
      </c>
      <c r="N215" s="41" t="n">
        <v>146820.79</v>
      </c>
      <c r="O215" s="41" t="n">
        <v>593773.55</v>
      </c>
      <c r="P215" s="41" t="n">
        <v>72257.69</v>
      </c>
      <c r="Q215" s="41" t="n">
        <v>105439.57</v>
      </c>
      <c r="R215" s="41" t="n">
        <v>1895794.73</v>
      </c>
      <c r="S215" s="41" t="n">
        <v>1145810.5</v>
      </c>
      <c r="T215" s="41" t="n">
        <v>0</v>
      </c>
      <c r="U215" s="41" t="n">
        <v>468764.26</v>
      </c>
      <c r="V215" s="41" t="n">
        <v>155430.6</v>
      </c>
      <c r="W215" s="41" t="n">
        <v>0</v>
      </c>
      <c r="X215" s="41" t="n">
        <v>0</v>
      </c>
      <c r="Y215" s="41" t="n">
        <v>901408.03</v>
      </c>
      <c r="Z215" s="41" t="n">
        <v>33032.87</v>
      </c>
      <c r="AA215" s="41" t="n">
        <v>380779.43</v>
      </c>
      <c r="AB215" s="41" t="n">
        <v>2052</v>
      </c>
      <c r="AC215" s="41" t="n">
        <v>1802859.1</v>
      </c>
      <c r="AD215" s="41" t="n">
        <v>17762717.25</v>
      </c>
      <c r="AE215" s="41" t="n">
        <v>0</v>
      </c>
      <c r="AF215" s="41" t="n">
        <v>65513</v>
      </c>
      <c r="AG215" s="41" t="n">
        <v>0</v>
      </c>
      <c r="AH215" s="41" t="n">
        <v>687702.99</v>
      </c>
      <c r="AI215" s="41" t="n">
        <v>97635.94</v>
      </c>
      <c r="AJ215" s="41" t="n">
        <v>1155556.97</v>
      </c>
      <c r="AK215" s="41" t="n">
        <v>664609.39</v>
      </c>
      <c r="AL215" s="41" t="n">
        <v>42119.94</v>
      </c>
      <c r="AM215" s="41" t="n">
        <v>0</v>
      </c>
      <c r="AN215" s="41" t="n">
        <v>2808972.51</v>
      </c>
      <c r="AO215" s="41" t="n">
        <v>423370.92</v>
      </c>
      <c r="AP215" s="41" t="n">
        <v>180088.74</v>
      </c>
      <c r="AQ215" s="41" t="n">
        <v>343543.3</v>
      </c>
      <c r="AR215" s="41" t="n">
        <v>12123.55</v>
      </c>
      <c r="AS215" s="41" t="n">
        <v>161044.98</v>
      </c>
      <c r="AT215" s="41" t="n">
        <v>0</v>
      </c>
      <c r="AU215" s="41" t="n">
        <v>0</v>
      </c>
      <c r="AV215" s="41" t="n">
        <v>34801520.79</v>
      </c>
    </row>
    <row r="216" customFormat="false" ht="12" hidden="false" customHeight="true" outlineLevel="0" collapsed="false">
      <c r="A216" s="35" t="s">
        <v>376</v>
      </c>
      <c r="B216" s="35" t="s">
        <v>166</v>
      </c>
      <c r="C216" s="44" t="s">
        <v>92</v>
      </c>
      <c r="D216" s="35" t="n">
        <v>6</v>
      </c>
      <c r="E216" s="41" t="n">
        <v>4038.46</v>
      </c>
      <c r="F216" s="41" t="n">
        <v>4291.15</v>
      </c>
      <c r="G216" s="41" t="n">
        <v>38297.8</v>
      </c>
      <c r="H216" s="41" t="n">
        <v>0</v>
      </c>
      <c r="I216" s="41" t="n">
        <v>0</v>
      </c>
      <c r="J216" s="41" t="n">
        <v>0</v>
      </c>
      <c r="K216" s="41" t="n">
        <v>2979.73</v>
      </c>
      <c r="L216" s="41" t="n">
        <v>9534.83</v>
      </c>
      <c r="M216" s="41" t="n">
        <v>125677.09</v>
      </c>
      <c r="N216" s="41" t="n">
        <v>3184.14</v>
      </c>
      <c r="O216" s="41" t="n">
        <v>14266.05</v>
      </c>
      <c r="P216" s="41" t="n">
        <v>462.89</v>
      </c>
      <c r="Q216" s="41" t="n">
        <v>1607.81</v>
      </c>
      <c r="R216" s="41" t="n">
        <v>69027.1</v>
      </c>
      <c r="S216" s="41" t="n">
        <v>11295.59</v>
      </c>
      <c r="T216" s="41" t="n">
        <v>0</v>
      </c>
      <c r="U216" s="41" t="n">
        <v>9470.67</v>
      </c>
      <c r="V216" s="41" t="n">
        <v>1230.39</v>
      </c>
      <c r="W216" s="41" t="n">
        <v>0</v>
      </c>
      <c r="X216" s="41" t="n">
        <v>0</v>
      </c>
      <c r="Y216" s="41" t="n">
        <v>11552.94</v>
      </c>
      <c r="Z216" s="41" t="n">
        <v>901.25</v>
      </c>
      <c r="AA216" s="41" t="n">
        <v>7512.17</v>
      </c>
      <c r="AB216" s="41" t="n">
        <v>108</v>
      </c>
      <c r="AC216" s="41" t="n">
        <v>12791.92</v>
      </c>
      <c r="AD216" s="41" t="n">
        <v>2136910.83</v>
      </c>
      <c r="AE216" s="41" t="n">
        <v>0</v>
      </c>
      <c r="AF216" s="41" t="n">
        <v>513.37</v>
      </c>
      <c r="AG216" s="41" t="n">
        <v>0</v>
      </c>
      <c r="AH216" s="41" t="n">
        <v>6994.06</v>
      </c>
      <c r="AI216" s="41" t="n">
        <v>1724.56</v>
      </c>
      <c r="AJ216" s="41" t="n">
        <v>23667.08</v>
      </c>
      <c r="AK216" s="41" t="n">
        <v>12877.61</v>
      </c>
      <c r="AL216" s="41" t="n">
        <v>4720.22</v>
      </c>
      <c r="AM216" s="41" t="n">
        <v>0</v>
      </c>
      <c r="AN216" s="41" t="n">
        <v>67722.87</v>
      </c>
      <c r="AO216" s="41" t="n">
        <v>14425.94</v>
      </c>
      <c r="AP216" s="41" t="n">
        <v>4425.79</v>
      </c>
      <c r="AQ216" s="41" t="n">
        <v>1384.07</v>
      </c>
      <c r="AR216" s="41" t="n">
        <v>1013.82</v>
      </c>
      <c r="AS216" s="41" t="n">
        <v>6879.7</v>
      </c>
      <c r="AT216" s="41" t="n">
        <v>0</v>
      </c>
      <c r="AU216" s="41" t="n">
        <v>0</v>
      </c>
      <c r="AV216" s="41" t="n">
        <v>2611489.9</v>
      </c>
    </row>
    <row r="217" customFormat="false" ht="12" hidden="false" customHeight="true" outlineLevel="0" collapsed="false">
      <c r="A217" s="35" t="s">
        <v>377</v>
      </c>
      <c r="B217" s="35" t="s">
        <v>168</v>
      </c>
      <c r="C217" s="44" t="s">
        <v>92</v>
      </c>
      <c r="D217" s="35" t="n">
        <v>6</v>
      </c>
      <c r="E217" s="41" t="n">
        <v>2644.04</v>
      </c>
      <c r="F217" s="41" t="n">
        <v>6473.7</v>
      </c>
      <c r="G217" s="41" t="n">
        <v>25493.96</v>
      </c>
      <c r="H217" s="41" t="n">
        <v>0</v>
      </c>
      <c r="I217" s="41" t="n">
        <v>0</v>
      </c>
      <c r="J217" s="41" t="n">
        <v>0</v>
      </c>
      <c r="K217" s="41" t="n">
        <v>1983.36</v>
      </c>
      <c r="L217" s="41" t="n">
        <v>3610.25</v>
      </c>
      <c r="M217" s="41" t="n">
        <v>5720.74</v>
      </c>
      <c r="N217" s="41" t="n">
        <v>2133.23</v>
      </c>
      <c r="O217" s="41" t="n">
        <v>9033.51</v>
      </c>
      <c r="P217" s="41" t="n">
        <v>690.29</v>
      </c>
      <c r="Q217" s="41" t="n">
        <v>2421.17</v>
      </c>
      <c r="R217" s="41" t="n">
        <v>46267.87</v>
      </c>
      <c r="S217" s="41" t="n">
        <v>16931.57</v>
      </c>
      <c r="T217" s="41" t="n">
        <v>0</v>
      </c>
      <c r="U217" s="41" t="n">
        <v>14371.75</v>
      </c>
      <c r="V217" s="41" t="n">
        <v>1761.43</v>
      </c>
      <c r="W217" s="41" t="n">
        <v>0</v>
      </c>
      <c r="X217" s="41" t="n">
        <v>0</v>
      </c>
      <c r="Y217" s="41" t="n">
        <v>17145.64</v>
      </c>
      <c r="Z217" s="41" t="n">
        <v>144.49</v>
      </c>
      <c r="AA217" s="41" t="n">
        <v>11158.79</v>
      </c>
      <c r="AB217" s="41" t="n">
        <v>162</v>
      </c>
      <c r="AC217" s="41" t="n">
        <v>26341.65</v>
      </c>
      <c r="AD217" s="41" t="n">
        <v>310183.49</v>
      </c>
      <c r="AE217" s="41" t="n">
        <v>0</v>
      </c>
      <c r="AF217" s="41" t="n">
        <v>837.42</v>
      </c>
      <c r="AG217" s="41" t="n">
        <v>0</v>
      </c>
      <c r="AH217" s="41" t="n">
        <v>3662.37</v>
      </c>
      <c r="AI217" s="41" t="n">
        <v>2604.05</v>
      </c>
      <c r="AJ217" s="41" t="n">
        <v>36817.4</v>
      </c>
      <c r="AK217" s="41" t="n">
        <v>19324.36</v>
      </c>
      <c r="AL217" s="41" t="n">
        <v>2703.4</v>
      </c>
      <c r="AM217" s="41" t="n">
        <v>0</v>
      </c>
      <c r="AN217" s="41" t="n">
        <v>40683.91</v>
      </c>
      <c r="AO217" s="41" t="n">
        <v>20977.61</v>
      </c>
      <c r="AP217" s="41" t="n">
        <v>6668.36</v>
      </c>
      <c r="AQ217" s="41" t="n">
        <v>2085.62</v>
      </c>
      <c r="AR217" s="41" t="n">
        <v>1542.95</v>
      </c>
      <c r="AS217" s="41" t="n">
        <v>4161.13</v>
      </c>
      <c r="AT217" s="41" t="n">
        <v>0</v>
      </c>
      <c r="AU217" s="41" t="n">
        <v>0</v>
      </c>
      <c r="AV217" s="41" t="n">
        <v>646741.51</v>
      </c>
    </row>
    <row r="218" customFormat="false" ht="12" hidden="false" customHeight="true" outlineLevel="0" collapsed="false">
      <c r="A218" s="35" t="s">
        <v>378</v>
      </c>
      <c r="B218" s="35" t="s">
        <v>170</v>
      </c>
      <c r="C218" s="44" t="s">
        <v>92</v>
      </c>
      <c r="D218" s="35" t="n">
        <v>6</v>
      </c>
      <c r="E218" s="41" t="n">
        <v>4614.92</v>
      </c>
      <c r="F218" s="41" t="n">
        <v>6764.58</v>
      </c>
      <c r="G218" s="41" t="n">
        <v>40898.41</v>
      </c>
      <c r="H218" s="41" t="n">
        <v>0</v>
      </c>
      <c r="I218" s="41" t="n">
        <v>0</v>
      </c>
      <c r="J218" s="41" t="n">
        <v>0</v>
      </c>
      <c r="K218" s="41" t="n">
        <v>3188.5</v>
      </c>
      <c r="L218" s="41" t="n">
        <v>5723.07</v>
      </c>
      <c r="M218" s="41" t="n">
        <v>8736.8</v>
      </c>
      <c r="N218" s="41" t="n">
        <v>3365.1</v>
      </c>
      <c r="O218" s="41" t="n">
        <v>14543.48</v>
      </c>
      <c r="P218" s="41" t="n">
        <v>758.01</v>
      </c>
      <c r="Q218" s="41" t="n">
        <v>2253.5</v>
      </c>
      <c r="R218" s="41" t="n">
        <v>73068.31</v>
      </c>
      <c r="S218" s="41" t="n">
        <v>18454.07</v>
      </c>
      <c r="T218" s="41" t="n">
        <v>0</v>
      </c>
      <c r="U218" s="41" t="n">
        <v>14399.78</v>
      </c>
      <c r="V218" s="41" t="n">
        <v>3927.39</v>
      </c>
      <c r="W218" s="41" t="n">
        <v>0</v>
      </c>
      <c r="X218" s="41" t="n">
        <v>0</v>
      </c>
      <c r="Y218" s="41" t="n">
        <v>18730.17</v>
      </c>
      <c r="Z218" s="41" t="n">
        <v>251.05</v>
      </c>
      <c r="AA218" s="41" t="n">
        <v>11981.91</v>
      </c>
      <c r="AB218" s="41" t="n">
        <v>162</v>
      </c>
      <c r="AC218" s="41" t="n">
        <v>38653.1</v>
      </c>
      <c r="AD218" s="41" t="n">
        <v>444660.86</v>
      </c>
      <c r="AE218" s="41" t="n">
        <v>0</v>
      </c>
      <c r="AF218" s="41" t="n">
        <v>880.14</v>
      </c>
      <c r="AG218" s="41" t="n">
        <v>0</v>
      </c>
      <c r="AH218" s="41" t="n">
        <v>7477.71</v>
      </c>
      <c r="AI218" s="41" t="n">
        <v>2708.27</v>
      </c>
      <c r="AJ218" s="41" t="n">
        <v>31891.02</v>
      </c>
      <c r="AK218" s="41" t="n">
        <v>19696.04</v>
      </c>
      <c r="AL218" s="41" t="n">
        <v>3104.11</v>
      </c>
      <c r="AM218" s="41" t="n">
        <v>0</v>
      </c>
      <c r="AN218" s="41" t="n">
        <v>63266.66</v>
      </c>
      <c r="AO218" s="41" t="n">
        <v>17812.64</v>
      </c>
      <c r="AP218" s="41" t="n">
        <v>11827.38</v>
      </c>
      <c r="AQ218" s="41" t="n">
        <v>2261.22</v>
      </c>
      <c r="AR218" s="41" t="n">
        <v>1314.85</v>
      </c>
      <c r="AS218" s="41" t="n">
        <v>7042.48</v>
      </c>
      <c r="AT218" s="41" t="n">
        <v>0</v>
      </c>
      <c r="AU218" s="41" t="n">
        <v>0</v>
      </c>
      <c r="AV218" s="41" t="n">
        <v>884417.53</v>
      </c>
    </row>
    <row r="219" customFormat="false" ht="12" hidden="false" customHeight="true" outlineLevel="0" collapsed="false">
      <c r="A219" s="35" t="s">
        <v>379</v>
      </c>
      <c r="B219" s="35" t="s">
        <v>172</v>
      </c>
      <c r="C219" s="44" t="s">
        <v>92</v>
      </c>
      <c r="D219" s="35" t="n">
        <v>6</v>
      </c>
      <c r="E219" s="41" t="n">
        <v>7841.5</v>
      </c>
      <c r="F219" s="41" t="n">
        <v>13954.29</v>
      </c>
      <c r="G219" s="41" t="n">
        <v>72265.99</v>
      </c>
      <c r="H219" s="41" t="n">
        <v>0</v>
      </c>
      <c r="I219" s="41" t="n">
        <v>0</v>
      </c>
      <c r="J219" s="41" t="n">
        <v>0</v>
      </c>
      <c r="K219" s="41" t="n">
        <v>6036.59</v>
      </c>
      <c r="L219" s="41" t="n">
        <v>11412.29</v>
      </c>
      <c r="M219" s="41" t="n">
        <v>17020.74</v>
      </c>
      <c r="N219" s="41" t="n">
        <v>6831.76</v>
      </c>
      <c r="O219" s="41" t="n">
        <v>30845.41</v>
      </c>
      <c r="P219" s="41" t="n">
        <v>1464.33</v>
      </c>
      <c r="Q219" s="41" t="n">
        <v>4183.58</v>
      </c>
      <c r="R219" s="41" t="n">
        <v>148427.16</v>
      </c>
      <c r="S219" s="41" t="n">
        <v>35984.27</v>
      </c>
      <c r="T219" s="41" t="n">
        <v>0</v>
      </c>
      <c r="U219" s="41" t="n">
        <v>30097.06</v>
      </c>
      <c r="V219" s="41" t="n">
        <v>1992.06</v>
      </c>
      <c r="W219" s="41" t="n">
        <v>0</v>
      </c>
      <c r="X219" s="41" t="n">
        <v>0</v>
      </c>
      <c r="Y219" s="41" t="n">
        <v>35569.23</v>
      </c>
      <c r="Z219" s="41" t="n">
        <v>472.54</v>
      </c>
      <c r="AA219" s="41" t="n">
        <v>24302.27</v>
      </c>
      <c r="AB219" s="41" t="n">
        <v>324</v>
      </c>
      <c r="AC219" s="41" t="n">
        <v>79171.15</v>
      </c>
      <c r="AD219" s="41" t="n">
        <v>938385.5</v>
      </c>
      <c r="AE219" s="41" t="n">
        <v>0</v>
      </c>
      <c r="AF219" s="41" t="n">
        <v>1716.68</v>
      </c>
      <c r="AG219" s="41" t="n">
        <v>0</v>
      </c>
      <c r="AH219" s="41" t="n">
        <v>13554.52</v>
      </c>
      <c r="AI219" s="41" t="n">
        <v>5600.36</v>
      </c>
      <c r="AJ219" s="41" t="n">
        <v>66294.03</v>
      </c>
      <c r="AK219" s="41" t="n">
        <v>38521.39</v>
      </c>
      <c r="AL219" s="41" t="n">
        <v>6398.2</v>
      </c>
      <c r="AM219" s="41" t="n">
        <v>0</v>
      </c>
      <c r="AN219" s="41" t="n">
        <v>124345.41</v>
      </c>
      <c r="AO219" s="41" t="n">
        <v>34755.81</v>
      </c>
      <c r="AP219" s="41" t="n">
        <v>5636.84</v>
      </c>
      <c r="AQ219" s="41" t="n">
        <v>4252.22</v>
      </c>
      <c r="AR219" s="41" t="n">
        <v>3015.53</v>
      </c>
      <c r="AS219" s="41" t="n">
        <v>12357.4</v>
      </c>
      <c r="AT219" s="41" t="n">
        <v>0</v>
      </c>
      <c r="AU219" s="41" t="n">
        <v>0</v>
      </c>
      <c r="AV219" s="41" t="n">
        <v>1783030.11</v>
      </c>
    </row>
    <row r="220" customFormat="false" ht="12" hidden="false" customHeight="true" outlineLevel="0" collapsed="false">
      <c r="A220" s="35" t="s">
        <v>380</v>
      </c>
      <c r="B220" s="35" t="s">
        <v>174</v>
      </c>
      <c r="C220" s="44" t="s">
        <v>92</v>
      </c>
      <c r="D220" s="35" t="n">
        <v>6</v>
      </c>
      <c r="E220" s="41" t="n">
        <v>46621.76</v>
      </c>
      <c r="F220" s="41" t="n">
        <v>61524.6</v>
      </c>
      <c r="G220" s="41" t="n">
        <v>1492501.19</v>
      </c>
      <c r="H220" s="41" t="n">
        <v>0</v>
      </c>
      <c r="I220" s="41" t="n">
        <v>0</v>
      </c>
      <c r="J220" s="41" t="n">
        <v>0</v>
      </c>
      <c r="K220" s="41" t="n">
        <v>110279.04</v>
      </c>
      <c r="L220" s="41" t="n">
        <v>270111.31</v>
      </c>
      <c r="M220" s="41" t="n">
        <v>282057.5</v>
      </c>
      <c r="N220" s="41" t="n">
        <v>131306.56</v>
      </c>
      <c r="O220" s="41" t="n">
        <v>525085.1</v>
      </c>
      <c r="P220" s="41" t="n">
        <v>68882.17</v>
      </c>
      <c r="Q220" s="41" t="n">
        <v>94973.51</v>
      </c>
      <c r="R220" s="41" t="n">
        <v>1559004.29</v>
      </c>
      <c r="S220" s="41" t="n">
        <v>1063145</v>
      </c>
      <c r="T220" s="41" t="n">
        <v>0</v>
      </c>
      <c r="U220" s="41" t="n">
        <v>400425</v>
      </c>
      <c r="V220" s="41" t="n">
        <v>146519.33</v>
      </c>
      <c r="W220" s="41" t="n">
        <v>0</v>
      </c>
      <c r="X220" s="41" t="n">
        <v>0</v>
      </c>
      <c r="Y220" s="41" t="n">
        <v>818410.05</v>
      </c>
      <c r="Z220" s="41" t="n">
        <v>31263.54</v>
      </c>
      <c r="AA220" s="41" t="n">
        <v>325824.29</v>
      </c>
      <c r="AB220" s="41" t="n">
        <v>1296</v>
      </c>
      <c r="AC220" s="41" t="n">
        <v>1645901.28</v>
      </c>
      <c r="AD220" s="41" t="n">
        <v>13932576.57</v>
      </c>
      <c r="AE220" s="41" t="n">
        <v>0</v>
      </c>
      <c r="AF220" s="41" t="n">
        <v>61565.39</v>
      </c>
      <c r="AG220" s="41" t="n">
        <v>0</v>
      </c>
      <c r="AH220" s="41" t="n">
        <v>656014.33</v>
      </c>
      <c r="AI220" s="41" t="n">
        <v>84998.7</v>
      </c>
      <c r="AJ220" s="41" t="n">
        <v>996887.44</v>
      </c>
      <c r="AK220" s="41" t="n">
        <v>574189.99</v>
      </c>
      <c r="AL220" s="41" t="n">
        <v>25194.01</v>
      </c>
      <c r="AM220" s="41" t="n">
        <v>0</v>
      </c>
      <c r="AN220" s="41" t="n">
        <v>2512953.66</v>
      </c>
      <c r="AO220" s="41" t="n">
        <v>335398.92</v>
      </c>
      <c r="AP220" s="41" t="n">
        <v>151530.37</v>
      </c>
      <c r="AQ220" s="41" t="n">
        <v>333560.17</v>
      </c>
      <c r="AR220" s="41" t="n">
        <v>5236.4</v>
      </c>
      <c r="AS220" s="41" t="n">
        <v>130604.27</v>
      </c>
      <c r="AT220" s="41" t="n">
        <v>0</v>
      </c>
      <c r="AU220" s="41" t="n">
        <v>0</v>
      </c>
      <c r="AV220" s="41" t="n">
        <v>28875841.74</v>
      </c>
    </row>
    <row r="221" customFormat="false" ht="12" hidden="false" customHeight="true" outlineLevel="0" collapsed="false">
      <c r="A221" s="35" t="s">
        <v>381</v>
      </c>
      <c r="B221" s="35" t="s">
        <v>382</v>
      </c>
      <c r="C221" s="44" t="s">
        <v>92</v>
      </c>
      <c r="D221" s="35" t="n">
        <v>4</v>
      </c>
      <c r="E221" s="41" t="n">
        <v>1626864.82</v>
      </c>
      <c r="F221" s="41" t="n">
        <v>4396892.64</v>
      </c>
      <c r="G221" s="41" t="n">
        <v>15099541.98</v>
      </c>
      <c r="H221" s="41" t="n">
        <v>5495235.42</v>
      </c>
      <c r="I221" s="41" t="n">
        <v>1149083.26</v>
      </c>
      <c r="J221" s="41" t="n">
        <v>34562798.53</v>
      </c>
      <c r="K221" s="41" t="n">
        <v>11911765.28</v>
      </c>
      <c r="L221" s="41" t="n">
        <v>1624351.68</v>
      </c>
      <c r="M221" s="41" t="n">
        <v>4619445.94</v>
      </c>
      <c r="N221" s="41" t="n">
        <v>5678932.37</v>
      </c>
      <c r="O221" s="41" t="n">
        <v>19731318.58</v>
      </c>
      <c r="P221" s="41" t="n">
        <v>3380803.53</v>
      </c>
      <c r="Q221" s="41" t="n">
        <v>1131209.46</v>
      </c>
      <c r="R221" s="41" t="n">
        <v>24143739.62</v>
      </c>
      <c r="S221" s="41" t="n">
        <v>5091499.08</v>
      </c>
      <c r="T221" s="41" t="n">
        <v>1059810.82</v>
      </c>
      <c r="U221" s="41" t="n">
        <v>18136058.37</v>
      </c>
      <c r="V221" s="41" t="n">
        <v>5900588.02</v>
      </c>
      <c r="W221" s="41" t="n">
        <v>1225153.14</v>
      </c>
      <c r="X221" s="41" t="n">
        <v>0</v>
      </c>
      <c r="Y221" s="41" t="n">
        <v>3178200.24</v>
      </c>
      <c r="Z221" s="41" t="n">
        <v>4628478.98</v>
      </c>
      <c r="AA221" s="41" t="n">
        <v>15600419.08</v>
      </c>
      <c r="AB221" s="41" t="n">
        <v>4144586.21</v>
      </c>
      <c r="AC221" s="41" t="n">
        <v>12463909.02</v>
      </c>
      <c r="AD221" s="41" t="n">
        <v>16315947.66</v>
      </c>
      <c r="AE221" s="41" t="n">
        <v>13694411.74</v>
      </c>
      <c r="AF221" s="41" t="n">
        <v>2455968.89</v>
      </c>
      <c r="AG221" s="41" t="n">
        <v>855391.12</v>
      </c>
      <c r="AH221" s="41" t="n">
        <v>16827069.58</v>
      </c>
      <c r="AI221" s="41" t="n">
        <v>2102380.38</v>
      </c>
      <c r="AJ221" s="41" t="n">
        <v>19537221.2</v>
      </c>
      <c r="AK221" s="41" t="n">
        <v>5828602.68</v>
      </c>
      <c r="AL221" s="41" t="n">
        <v>1770198.47</v>
      </c>
      <c r="AM221" s="41" t="n">
        <v>3537849.7</v>
      </c>
      <c r="AN221" s="41" t="n">
        <v>5034123.41</v>
      </c>
      <c r="AO221" s="41" t="n">
        <v>8278034.93</v>
      </c>
      <c r="AP221" s="41" t="n">
        <v>3808773.72</v>
      </c>
      <c r="AQ221" s="41" t="n">
        <v>7242213.96</v>
      </c>
      <c r="AR221" s="41" t="n">
        <v>2392773.79</v>
      </c>
      <c r="AS221" s="41" t="n">
        <v>2426566.75</v>
      </c>
      <c r="AT221" s="41" t="n">
        <v>5648617.41</v>
      </c>
      <c r="AU221" s="41" t="n">
        <v>1282120.33</v>
      </c>
      <c r="AV221" s="41" t="n">
        <v>325018951.79</v>
      </c>
    </row>
    <row r="222" customFormat="false" ht="12" hidden="false" customHeight="true" outlineLevel="0" collapsed="false">
      <c r="A222" s="35" t="s">
        <v>383</v>
      </c>
      <c r="B222" s="35" t="s">
        <v>166</v>
      </c>
      <c r="C222" s="44" t="s">
        <v>92</v>
      </c>
      <c r="D222" s="35" t="n">
        <v>6</v>
      </c>
      <c r="E222" s="41" t="n">
        <v>289318.61</v>
      </c>
      <c r="F222" s="41" t="n">
        <v>326307.16</v>
      </c>
      <c r="G222" s="41" t="n">
        <v>750360.68</v>
      </c>
      <c r="H222" s="41" t="n">
        <v>342728.66</v>
      </c>
      <c r="I222" s="41" t="n">
        <v>111629.97</v>
      </c>
      <c r="J222" s="41" t="n">
        <v>1549254.61</v>
      </c>
      <c r="K222" s="41" t="n">
        <v>941665.94</v>
      </c>
      <c r="L222" s="41" t="n">
        <v>95915.86</v>
      </c>
      <c r="M222" s="41" t="n">
        <v>807872.12</v>
      </c>
      <c r="N222" s="41" t="n">
        <v>409188.2</v>
      </c>
      <c r="O222" s="41" t="n">
        <v>1514439.44</v>
      </c>
      <c r="P222" s="41" t="n">
        <v>316908.79</v>
      </c>
      <c r="Q222" s="41" t="n">
        <v>113250.76</v>
      </c>
      <c r="R222" s="41" t="n">
        <v>1813225.34</v>
      </c>
      <c r="S222" s="41" t="n">
        <v>333155.77</v>
      </c>
      <c r="T222" s="41" t="n">
        <v>53430.09</v>
      </c>
      <c r="U222" s="41" t="n">
        <v>1013040.54</v>
      </c>
      <c r="V222" s="41" t="n">
        <v>368323.31</v>
      </c>
      <c r="W222" s="41" t="n">
        <v>70059.87</v>
      </c>
      <c r="X222" s="41" t="n">
        <v>0</v>
      </c>
      <c r="Y222" s="41" t="n">
        <v>236633.83</v>
      </c>
      <c r="Z222" s="41" t="n">
        <v>354093</v>
      </c>
      <c r="AA222" s="41" t="n">
        <v>1478020.5</v>
      </c>
      <c r="AB222" s="41" t="n">
        <v>380249.15</v>
      </c>
      <c r="AC222" s="41" t="n">
        <v>447275.13</v>
      </c>
      <c r="AD222" s="41" t="n">
        <v>1158104.59</v>
      </c>
      <c r="AE222" s="41" t="n">
        <v>1043626.02</v>
      </c>
      <c r="AF222" s="41" t="n">
        <v>169900.88</v>
      </c>
      <c r="AG222" s="41" t="n">
        <v>96706.84</v>
      </c>
      <c r="AH222" s="41" t="n">
        <v>1362644.19</v>
      </c>
      <c r="AI222" s="41" t="n">
        <v>201241.24</v>
      </c>
      <c r="AJ222" s="41" t="n">
        <v>1291794.97</v>
      </c>
      <c r="AK222" s="41" t="n">
        <v>349200.16</v>
      </c>
      <c r="AL222" s="41" t="n">
        <v>150181.82</v>
      </c>
      <c r="AM222" s="41" t="n">
        <v>360773.89</v>
      </c>
      <c r="AN222" s="41" t="n">
        <v>368910.77</v>
      </c>
      <c r="AO222" s="41" t="n">
        <v>533825.42</v>
      </c>
      <c r="AP222" s="41" t="n">
        <v>317495.23</v>
      </c>
      <c r="AQ222" s="41" t="n">
        <v>310021.1</v>
      </c>
      <c r="AR222" s="41" t="n">
        <v>235512.56</v>
      </c>
      <c r="AS222" s="41" t="n">
        <v>172661.61</v>
      </c>
      <c r="AT222" s="41" t="n">
        <v>199067.48</v>
      </c>
      <c r="AU222" s="41" t="n">
        <v>128123.71</v>
      </c>
      <c r="AV222" s="41" t="n">
        <v>22566139.81</v>
      </c>
    </row>
    <row r="223" customFormat="false" ht="12" hidden="false" customHeight="true" outlineLevel="0" collapsed="false">
      <c r="A223" s="35" t="s">
        <v>384</v>
      </c>
      <c r="B223" s="35" t="s">
        <v>168</v>
      </c>
      <c r="C223" s="44" t="s">
        <v>92</v>
      </c>
      <c r="D223" s="35" t="n">
        <v>6</v>
      </c>
      <c r="E223" s="41" t="n">
        <v>99006.41</v>
      </c>
      <c r="F223" s="41" t="n">
        <v>315300.81</v>
      </c>
      <c r="G223" s="41" t="n">
        <v>712287.81</v>
      </c>
      <c r="H223" s="41" t="n">
        <v>334178.71</v>
      </c>
      <c r="I223" s="41" t="n">
        <v>98745.78</v>
      </c>
      <c r="J223" s="41" t="n">
        <v>1319960.76</v>
      </c>
      <c r="K223" s="41" t="n">
        <v>867458.45</v>
      </c>
      <c r="L223" s="41" t="n">
        <v>90193.48</v>
      </c>
      <c r="M223" s="41" t="n">
        <v>246316.27</v>
      </c>
      <c r="N223" s="41" t="n">
        <v>404992.16</v>
      </c>
      <c r="O223" s="41" t="n">
        <v>1440374.98</v>
      </c>
      <c r="P223" s="41" t="n">
        <v>296337.92</v>
      </c>
      <c r="Q223" s="41" t="n">
        <v>94669.87</v>
      </c>
      <c r="R223" s="41" t="n">
        <v>1731788.05</v>
      </c>
      <c r="S223" s="41" t="n">
        <v>329699.51</v>
      </c>
      <c r="T223" s="41" t="n">
        <v>50691.28</v>
      </c>
      <c r="U223" s="41" t="n">
        <v>1009826.55</v>
      </c>
      <c r="V223" s="41" t="n">
        <v>346338.88</v>
      </c>
      <c r="W223" s="41" t="n">
        <v>69463.27</v>
      </c>
      <c r="X223" s="41" t="n">
        <v>0</v>
      </c>
      <c r="Y223" s="41" t="n">
        <v>209800.33</v>
      </c>
      <c r="Z223" s="41" t="n">
        <v>331968.71</v>
      </c>
      <c r="AA223" s="41" t="n">
        <v>1399148.94</v>
      </c>
      <c r="AB223" s="41" t="n">
        <v>294802.51</v>
      </c>
      <c r="AC223" s="41" t="n">
        <v>816058.75</v>
      </c>
      <c r="AD223" s="41" t="n">
        <v>1054975.14</v>
      </c>
      <c r="AE223" s="41" t="n">
        <v>995476.98</v>
      </c>
      <c r="AF223" s="41" t="n">
        <v>160875.68</v>
      </c>
      <c r="AG223" s="41" t="n">
        <v>93774.76</v>
      </c>
      <c r="AH223" s="41" t="n">
        <v>1297917.18</v>
      </c>
      <c r="AI223" s="41" t="n">
        <v>192127.96</v>
      </c>
      <c r="AJ223" s="41" t="n">
        <v>1250234.6</v>
      </c>
      <c r="AK223" s="41" t="n">
        <v>329294.48</v>
      </c>
      <c r="AL223" s="41" t="n">
        <v>140054.51</v>
      </c>
      <c r="AM223" s="41" t="n">
        <v>322040.86</v>
      </c>
      <c r="AN223" s="41" t="n">
        <v>343979.46</v>
      </c>
      <c r="AO223" s="41" t="n">
        <v>501655.42</v>
      </c>
      <c r="AP223" s="41" t="n">
        <v>303867.4</v>
      </c>
      <c r="AQ223" s="41" t="n">
        <v>303272.89</v>
      </c>
      <c r="AR223" s="41" t="n">
        <v>257646.54</v>
      </c>
      <c r="AS223" s="41" t="n">
        <v>164371.72</v>
      </c>
      <c r="AT223" s="41" t="n">
        <v>190954.02</v>
      </c>
      <c r="AU223" s="41" t="n">
        <v>135808.46</v>
      </c>
      <c r="AV223" s="41" t="n">
        <v>20947738.25</v>
      </c>
    </row>
    <row r="224" customFormat="false" ht="12" hidden="false" customHeight="true" outlineLevel="0" collapsed="false">
      <c r="A224" s="35" t="s">
        <v>385</v>
      </c>
      <c r="B224" s="35" t="s">
        <v>170</v>
      </c>
      <c r="C224" s="44" t="s">
        <v>92</v>
      </c>
      <c r="D224" s="35" t="n">
        <v>6</v>
      </c>
      <c r="E224" s="41" t="n">
        <v>144364.2</v>
      </c>
      <c r="F224" s="41" t="n">
        <v>460722.79</v>
      </c>
      <c r="G224" s="41" t="n">
        <v>1144861.58</v>
      </c>
      <c r="H224" s="41" t="n">
        <v>496720.12</v>
      </c>
      <c r="I224" s="41" t="n">
        <v>133617.33</v>
      </c>
      <c r="J224" s="41" t="n">
        <v>2558274.32</v>
      </c>
      <c r="K224" s="41" t="n">
        <v>1184855.54</v>
      </c>
      <c r="L224" s="41" t="n">
        <v>134599.16</v>
      </c>
      <c r="M224" s="41" t="n">
        <v>367860.21</v>
      </c>
      <c r="N224" s="41" t="n">
        <v>609233.72</v>
      </c>
      <c r="O224" s="41" t="n">
        <v>2031295.05</v>
      </c>
      <c r="P224" s="41" t="n">
        <v>427908.31</v>
      </c>
      <c r="Q224" s="41" t="n">
        <v>139817.85</v>
      </c>
      <c r="R224" s="41" t="n">
        <v>2567074.36</v>
      </c>
      <c r="S224" s="41" t="n">
        <v>436997.25</v>
      </c>
      <c r="T224" s="41" t="n">
        <v>79990.61</v>
      </c>
      <c r="U224" s="41" t="n">
        <v>1394829.78</v>
      </c>
      <c r="V224" s="41" t="n">
        <v>518117.3</v>
      </c>
      <c r="W224" s="41" t="n">
        <v>102565.58</v>
      </c>
      <c r="X224" s="41" t="n">
        <v>0</v>
      </c>
      <c r="Y224" s="41" t="n">
        <v>306614.48</v>
      </c>
      <c r="Z224" s="41" t="n">
        <v>455285.62</v>
      </c>
      <c r="AA224" s="41" t="n">
        <v>1882065.94</v>
      </c>
      <c r="AB224" s="41" t="n">
        <v>430783.07</v>
      </c>
      <c r="AC224" s="41" t="n">
        <v>1120458.21</v>
      </c>
      <c r="AD224" s="41" t="n">
        <v>1486197.07</v>
      </c>
      <c r="AE224" s="41" t="n">
        <v>1469513.65</v>
      </c>
      <c r="AF224" s="41" t="n">
        <v>222980.47</v>
      </c>
      <c r="AG224" s="41" t="n">
        <v>131593.52</v>
      </c>
      <c r="AH224" s="41" t="n">
        <v>1798194.15</v>
      </c>
      <c r="AI224" s="41" t="n">
        <v>263412.69</v>
      </c>
      <c r="AJ224" s="41" t="n">
        <v>1673415.01</v>
      </c>
      <c r="AK224" s="41" t="n">
        <v>501359.7</v>
      </c>
      <c r="AL224" s="41" t="n">
        <v>215935.57</v>
      </c>
      <c r="AM224" s="41" t="n">
        <v>408763.94</v>
      </c>
      <c r="AN224" s="41" t="n">
        <v>497122.79</v>
      </c>
      <c r="AO224" s="41" t="n">
        <v>699303.06</v>
      </c>
      <c r="AP224" s="41" t="n">
        <v>437131.33</v>
      </c>
      <c r="AQ224" s="41" t="n">
        <v>427614.07</v>
      </c>
      <c r="AR224" s="41" t="n">
        <v>283835.64</v>
      </c>
      <c r="AS224" s="41" t="n">
        <v>219068.16</v>
      </c>
      <c r="AT224" s="41" t="n">
        <v>291284.73</v>
      </c>
      <c r="AU224" s="41" t="n">
        <v>163095.99</v>
      </c>
      <c r="AV224" s="41" t="n">
        <v>30318733.92</v>
      </c>
    </row>
    <row r="225" customFormat="false" ht="12" hidden="false" customHeight="true" outlineLevel="0" collapsed="false">
      <c r="A225" s="35" t="s">
        <v>386</v>
      </c>
      <c r="B225" s="35" t="s">
        <v>172</v>
      </c>
      <c r="C225" s="44" t="s">
        <v>92</v>
      </c>
      <c r="D225" s="35" t="n">
        <v>6</v>
      </c>
      <c r="E225" s="41" t="n">
        <v>38270.13</v>
      </c>
      <c r="F225" s="41" t="n">
        <v>789635.17</v>
      </c>
      <c r="G225" s="41" t="n">
        <v>2093369.69</v>
      </c>
      <c r="H225" s="41" t="n">
        <v>914268.77</v>
      </c>
      <c r="I225" s="41" t="n">
        <v>221616.27</v>
      </c>
      <c r="J225" s="41" t="n">
        <v>4433024.66</v>
      </c>
      <c r="K225" s="41" t="n">
        <v>2184699.89</v>
      </c>
      <c r="L225" s="41" t="n">
        <v>251558.86</v>
      </c>
      <c r="M225" s="41" t="n">
        <v>629757.16</v>
      </c>
      <c r="N225" s="41" t="n">
        <v>1145909.38</v>
      </c>
      <c r="O225" s="41" t="n">
        <v>3434691.17</v>
      </c>
      <c r="P225" s="41" t="n">
        <v>724444.81</v>
      </c>
      <c r="Q225" s="41" t="n">
        <v>230701.09</v>
      </c>
      <c r="R225" s="41" t="n">
        <v>4345407.79</v>
      </c>
      <c r="S225" s="41" t="n">
        <v>764060.81</v>
      </c>
      <c r="T225" s="41" t="n">
        <v>159950.42</v>
      </c>
      <c r="U225" s="41" t="n">
        <v>2667148.71</v>
      </c>
      <c r="V225" s="41" t="n">
        <v>898291.71</v>
      </c>
      <c r="W225" s="41" t="n">
        <v>190493.72</v>
      </c>
      <c r="X225" s="41" t="n">
        <v>0</v>
      </c>
      <c r="Y225" s="41" t="n">
        <v>509117.77</v>
      </c>
      <c r="Z225" s="41" t="n">
        <v>814215.07</v>
      </c>
      <c r="AA225" s="41" t="n">
        <v>3040351.34</v>
      </c>
      <c r="AB225" s="41" t="n">
        <v>785996.27</v>
      </c>
      <c r="AC225" s="41" t="n">
        <v>2069116.87</v>
      </c>
      <c r="AD225" s="41" t="n">
        <v>2798150.67</v>
      </c>
      <c r="AE225" s="41" t="n">
        <v>2636440.24</v>
      </c>
      <c r="AF225" s="41" t="n">
        <v>375738.18</v>
      </c>
      <c r="AG225" s="41" t="n">
        <v>197803.67</v>
      </c>
      <c r="AH225" s="41" t="n">
        <v>3082241.61</v>
      </c>
      <c r="AI225" s="41" t="n">
        <v>458295.76</v>
      </c>
      <c r="AJ225" s="41" t="n">
        <v>3029577.78</v>
      </c>
      <c r="AK225" s="41" t="n">
        <v>851063.07</v>
      </c>
      <c r="AL225" s="41" t="n">
        <v>331019.29</v>
      </c>
      <c r="AM225" s="41" t="n">
        <v>650254.57</v>
      </c>
      <c r="AN225" s="41" t="n">
        <v>921201.65</v>
      </c>
      <c r="AO225" s="41" t="n">
        <v>1222613.21</v>
      </c>
      <c r="AP225" s="41" t="n">
        <v>748316.21</v>
      </c>
      <c r="AQ225" s="41" t="n">
        <v>833435.13</v>
      </c>
      <c r="AR225" s="41" t="n">
        <v>468892.68</v>
      </c>
      <c r="AS225" s="41" t="n">
        <v>390332.53</v>
      </c>
      <c r="AT225" s="41" t="n">
        <v>545163.6</v>
      </c>
      <c r="AU225" s="41" t="n">
        <v>271285.41</v>
      </c>
      <c r="AV225" s="41" t="n">
        <v>53147922.79</v>
      </c>
    </row>
    <row r="226" customFormat="false" ht="12" hidden="false" customHeight="true" outlineLevel="0" collapsed="false">
      <c r="A226" s="35" t="s">
        <v>387</v>
      </c>
      <c r="B226" s="35" t="s">
        <v>174</v>
      </c>
      <c r="C226" s="44" t="s">
        <v>92</v>
      </c>
      <c r="D226" s="35" t="n">
        <v>6</v>
      </c>
      <c r="E226" s="41" t="n">
        <v>1055905.47</v>
      </c>
      <c r="F226" s="41" t="n">
        <v>2504926.71</v>
      </c>
      <c r="G226" s="41" t="n">
        <v>10398662.22</v>
      </c>
      <c r="H226" s="41" t="n">
        <v>3407339.16</v>
      </c>
      <c r="I226" s="41" t="n">
        <v>583473.91</v>
      </c>
      <c r="J226" s="41" t="n">
        <v>24702284.18</v>
      </c>
      <c r="K226" s="41" t="n">
        <v>6733085.46</v>
      </c>
      <c r="L226" s="41" t="n">
        <v>1052084.32</v>
      </c>
      <c r="M226" s="41" t="n">
        <v>2567640.18</v>
      </c>
      <c r="N226" s="41" t="n">
        <v>3109608.91</v>
      </c>
      <c r="O226" s="41" t="n">
        <v>11310517.94</v>
      </c>
      <c r="P226" s="41" t="n">
        <v>1615203.7</v>
      </c>
      <c r="Q226" s="41" t="n">
        <v>552769.89</v>
      </c>
      <c r="R226" s="41" t="n">
        <v>13686244.08</v>
      </c>
      <c r="S226" s="41" t="n">
        <v>3227585.74</v>
      </c>
      <c r="T226" s="41" t="n">
        <v>715748.42</v>
      </c>
      <c r="U226" s="41" t="n">
        <v>12051212.79</v>
      </c>
      <c r="V226" s="41" t="n">
        <v>3769516.82</v>
      </c>
      <c r="W226" s="41" t="n">
        <v>792570.7</v>
      </c>
      <c r="X226" s="41" t="n">
        <v>0</v>
      </c>
      <c r="Y226" s="41" t="n">
        <v>1916033.83</v>
      </c>
      <c r="Z226" s="41" t="n">
        <v>2672916.58</v>
      </c>
      <c r="AA226" s="41" t="n">
        <v>7800832.36</v>
      </c>
      <c r="AB226" s="41" t="n">
        <v>2252755.21</v>
      </c>
      <c r="AC226" s="41" t="n">
        <v>8011000.06</v>
      </c>
      <c r="AD226" s="41" t="n">
        <v>9818520.19</v>
      </c>
      <c r="AE226" s="41" t="n">
        <v>7549354.85</v>
      </c>
      <c r="AF226" s="41" t="n">
        <v>1526473.68</v>
      </c>
      <c r="AG226" s="41" t="n">
        <v>335512.33</v>
      </c>
      <c r="AH226" s="41" t="n">
        <v>9286072.45</v>
      </c>
      <c r="AI226" s="41" t="n">
        <v>987302.73</v>
      </c>
      <c r="AJ226" s="41" t="n">
        <v>12292198.84</v>
      </c>
      <c r="AK226" s="41" t="n">
        <v>3797685.27</v>
      </c>
      <c r="AL226" s="41" t="n">
        <v>933007.28</v>
      </c>
      <c r="AM226" s="41" t="n">
        <v>1796016.44</v>
      </c>
      <c r="AN226" s="41" t="n">
        <v>2902908.74</v>
      </c>
      <c r="AO226" s="41" t="n">
        <v>5320637.82</v>
      </c>
      <c r="AP226" s="41" t="n">
        <v>2001963.55</v>
      </c>
      <c r="AQ226" s="41" t="n">
        <v>5367870.77</v>
      </c>
      <c r="AR226" s="41" t="n">
        <v>1146886.37</v>
      </c>
      <c r="AS226" s="41" t="n">
        <v>1480132.73</v>
      </c>
      <c r="AT226" s="41" t="n">
        <v>4422147.58</v>
      </c>
      <c r="AU226" s="41" t="n">
        <v>583806.76</v>
      </c>
      <c r="AV226" s="41" t="n">
        <v>198038417.02</v>
      </c>
    </row>
    <row r="227" customFormat="false" ht="12" hidden="false" customHeight="true" outlineLevel="0" collapsed="false">
      <c r="A227" s="35" t="s">
        <v>388</v>
      </c>
      <c r="B227" s="35" t="s">
        <v>389</v>
      </c>
      <c r="C227" s="44" t="s">
        <v>92</v>
      </c>
      <c r="D227" s="35" t="n">
        <v>4</v>
      </c>
      <c r="E227" s="41" t="n">
        <v>0</v>
      </c>
      <c r="F227" s="41" t="n">
        <v>0</v>
      </c>
      <c r="G227" s="41" t="n">
        <v>0</v>
      </c>
      <c r="H227" s="41" t="n">
        <v>0</v>
      </c>
      <c r="I227" s="41" t="n">
        <v>0</v>
      </c>
      <c r="J227" s="41" t="n">
        <v>0</v>
      </c>
      <c r="K227" s="41" t="n">
        <v>0</v>
      </c>
      <c r="L227" s="41" t="n">
        <v>0</v>
      </c>
      <c r="M227" s="41" t="n">
        <v>0</v>
      </c>
      <c r="N227" s="41" t="n">
        <v>0</v>
      </c>
      <c r="O227" s="41" t="n">
        <v>0</v>
      </c>
      <c r="P227" s="41" t="n">
        <v>0</v>
      </c>
      <c r="Q227" s="41" t="n">
        <v>0</v>
      </c>
      <c r="R227" s="41" t="n">
        <v>0</v>
      </c>
      <c r="S227" s="41" t="n">
        <v>0</v>
      </c>
      <c r="T227" s="41" t="n">
        <v>0</v>
      </c>
      <c r="U227" s="41" t="n">
        <v>0</v>
      </c>
      <c r="V227" s="41" t="n">
        <v>0</v>
      </c>
      <c r="W227" s="41" t="n">
        <v>0</v>
      </c>
      <c r="X227" s="41" t="n">
        <v>0</v>
      </c>
      <c r="Y227" s="41" t="n">
        <v>0</v>
      </c>
      <c r="Z227" s="41" t="n">
        <v>0</v>
      </c>
      <c r="AA227" s="41" t="n">
        <v>0</v>
      </c>
      <c r="AB227" s="41" t="n">
        <v>0</v>
      </c>
      <c r="AC227" s="41" t="n">
        <v>0</v>
      </c>
      <c r="AD227" s="41" t="n">
        <v>0</v>
      </c>
      <c r="AE227" s="41" t="n">
        <v>0</v>
      </c>
      <c r="AF227" s="41" t="n">
        <v>0</v>
      </c>
      <c r="AG227" s="41" t="n">
        <v>0</v>
      </c>
      <c r="AH227" s="41" t="n">
        <v>0</v>
      </c>
      <c r="AI227" s="41" t="n">
        <v>0</v>
      </c>
      <c r="AJ227" s="41" t="n">
        <v>0</v>
      </c>
      <c r="AK227" s="41" t="n">
        <v>0</v>
      </c>
      <c r="AL227" s="41" t="n">
        <v>0</v>
      </c>
      <c r="AM227" s="41" t="n">
        <v>0</v>
      </c>
      <c r="AN227" s="41" t="n">
        <v>115043.12</v>
      </c>
      <c r="AO227" s="41" t="n">
        <v>0</v>
      </c>
      <c r="AP227" s="41" t="n">
        <v>0</v>
      </c>
      <c r="AQ227" s="41" t="n">
        <v>0</v>
      </c>
      <c r="AR227" s="41" t="n">
        <v>0</v>
      </c>
      <c r="AS227" s="41" t="n">
        <v>0</v>
      </c>
      <c r="AT227" s="41" t="n">
        <v>0</v>
      </c>
      <c r="AU227" s="41" t="n">
        <v>0</v>
      </c>
      <c r="AV227" s="41" t="n">
        <v>115043.12</v>
      </c>
    </row>
    <row r="228" customFormat="false" ht="12" hidden="false" customHeight="true" outlineLevel="0" collapsed="false">
      <c r="A228" s="35" t="s">
        <v>390</v>
      </c>
      <c r="B228" s="35" t="s">
        <v>166</v>
      </c>
      <c r="C228" s="44" t="s">
        <v>92</v>
      </c>
      <c r="D228" s="35" t="n">
        <v>6</v>
      </c>
      <c r="E228" s="41" t="n">
        <v>0</v>
      </c>
      <c r="F228" s="41" t="n">
        <v>0</v>
      </c>
      <c r="G228" s="41" t="n">
        <v>0</v>
      </c>
      <c r="H228" s="41" t="n">
        <v>0</v>
      </c>
      <c r="I228" s="41" t="n">
        <v>0</v>
      </c>
      <c r="J228" s="41" t="n">
        <v>0</v>
      </c>
      <c r="K228" s="41" t="n">
        <v>0</v>
      </c>
      <c r="L228" s="41" t="n">
        <v>0</v>
      </c>
      <c r="M228" s="41" t="n">
        <v>0</v>
      </c>
      <c r="N228" s="41" t="n">
        <v>0</v>
      </c>
      <c r="O228" s="41" t="n">
        <v>0</v>
      </c>
      <c r="P228" s="41" t="n">
        <v>0</v>
      </c>
      <c r="Q228" s="41" t="n">
        <v>0</v>
      </c>
      <c r="R228" s="41" t="n">
        <v>0</v>
      </c>
      <c r="S228" s="41" t="n">
        <v>0</v>
      </c>
      <c r="T228" s="41" t="n">
        <v>0</v>
      </c>
      <c r="U228" s="41" t="n">
        <v>0</v>
      </c>
      <c r="V228" s="41" t="n">
        <v>0</v>
      </c>
      <c r="W228" s="41" t="n">
        <v>0</v>
      </c>
      <c r="X228" s="41" t="n">
        <v>0</v>
      </c>
      <c r="Y228" s="41" t="n">
        <v>0</v>
      </c>
      <c r="Z228" s="41" t="n">
        <v>0</v>
      </c>
      <c r="AA228" s="41" t="n">
        <v>0</v>
      </c>
      <c r="AB228" s="41" t="n">
        <v>0</v>
      </c>
      <c r="AC228" s="41" t="n">
        <v>0</v>
      </c>
      <c r="AD228" s="41" t="n">
        <v>0</v>
      </c>
      <c r="AE228" s="41" t="n">
        <v>0</v>
      </c>
      <c r="AF228" s="41" t="n">
        <v>0</v>
      </c>
      <c r="AG228" s="41" t="n">
        <v>0</v>
      </c>
      <c r="AH228" s="41" t="n">
        <v>0</v>
      </c>
      <c r="AI228" s="41" t="n">
        <v>0</v>
      </c>
      <c r="AJ228" s="41" t="n">
        <v>0</v>
      </c>
      <c r="AK228" s="41" t="n">
        <v>0</v>
      </c>
      <c r="AL228" s="41" t="n">
        <v>0</v>
      </c>
      <c r="AM228" s="41" t="n">
        <v>0</v>
      </c>
      <c r="AN228" s="41" t="n">
        <v>865.82</v>
      </c>
      <c r="AO228" s="41" t="n">
        <v>0</v>
      </c>
      <c r="AP228" s="41" t="n">
        <v>0</v>
      </c>
      <c r="AQ228" s="41" t="n">
        <v>0</v>
      </c>
      <c r="AR228" s="41" t="n">
        <v>0</v>
      </c>
      <c r="AS228" s="41" t="n">
        <v>0</v>
      </c>
      <c r="AT228" s="41" t="n">
        <v>0</v>
      </c>
      <c r="AU228" s="41" t="n">
        <v>0</v>
      </c>
      <c r="AV228" s="41" t="n">
        <v>865.82</v>
      </c>
    </row>
    <row r="229" customFormat="false" ht="12" hidden="false" customHeight="true" outlineLevel="0" collapsed="false">
      <c r="A229" s="35" t="s">
        <v>391</v>
      </c>
      <c r="B229" s="35" t="s">
        <v>168</v>
      </c>
      <c r="C229" s="44" t="s">
        <v>92</v>
      </c>
      <c r="D229" s="35" t="n">
        <v>6</v>
      </c>
      <c r="E229" s="41" t="n">
        <v>0</v>
      </c>
      <c r="F229" s="41" t="n">
        <v>0</v>
      </c>
      <c r="G229" s="41" t="n">
        <v>0</v>
      </c>
      <c r="H229" s="41" t="n">
        <v>0</v>
      </c>
      <c r="I229" s="41" t="n">
        <v>0</v>
      </c>
      <c r="J229" s="41" t="n">
        <v>0</v>
      </c>
      <c r="K229" s="41" t="n">
        <v>0</v>
      </c>
      <c r="L229" s="41" t="n">
        <v>0</v>
      </c>
      <c r="M229" s="41" t="n">
        <v>0</v>
      </c>
      <c r="N229" s="41" t="n">
        <v>0</v>
      </c>
      <c r="O229" s="41" t="n">
        <v>0</v>
      </c>
      <c r="P229" s="41" t="n">
        <v>0</v>
      </c>
      <c r="Q229" s="41" t="n">
        <v>0</v>
      </c>
      <c r="R229" s="41" t="n">
        <v>0</v>
      </c>
      <c r="S229" s="41" t="n">
        <v>0</v>
      </c>
      <c r="T229" s="41" t="n">
        <v>0</v>
      </c>
      <c r="U229" s="41" t="n">
        <v>0</v>
      </c>
      <c r="V229" s="41" t="n">
        <v>0</v>
      </c>
      <c r="W229" s="41" t="n">
        <v>0</v>
      </c>
      <c r="X229" s="41" t="n">
        <v>0</v>
      </c>
      <c r="Y229" s="41" t="n">
        <v>0</v>
      </c>
      <c r="Z229" s="41" t="n">
        <v>0</v>
      </c>
      <c r="AA229" s="41" t="n">
        <v>0</v>
      </c>
      <c r="AB229" s="41" t="n">
        <v>0</v>
      </c>
      <c r="AC229" s="41" t="n">
        <v>0</v>
      </c>
      <c r="AD229" s="41" t="n">
        <v>0</v>
      </c>
      <c r="AE229" s="41" t="n">
        <v>0</v>
      </c>
      <c r="AF229" s="41" t="n">
        <v>0</v>
      </c>
      <c r="AG229" s="41" t="n">
        <v>0</v>
      </c>
      <c r="AH229" s="41" t="n">
        <v>0</v>
      </c>
      <c r="AI229" s="41" t="n">
        <v>0</v>
      </c>
      <c r="AJ229" s="41" t="n">
        <v>0</v>
      </c>
      <c r="AK229" s="41" t="n">
        <v>0</v>
      </c>
      <c r="AL229" s="41" t="n">
        <v>0</v>
      </c>
      <c r="AM229" s="41" t="n">
        <v>0</v>
      </c>
      <c r="AN229" s="41" t="n">
        <v>559.85</v>
      </c>
      <c r="AO229" s="41" t="n">
        <v>0</v>
      </c>
      <c r="AP229" s="41" t="n">
        <v>0</v>
      </c>
      <c r="AQ229" s="41" t="n">
        <v>0</v>
      </c>
      <c r="AR229" s="41" t="n">
        <v>0</v>
      </c>
      <c r="AS229" s="41" t="n">
        <v>0</v>
      </c>
      <c r="AT229" s="41" t="n">
        <v>0</v>
      </c>
      <c r="AU229" s="41" t="n">
        <v>0</v>
      </c>
      <c r="AV229" s="41" t="n">
        <v>559.85</v>
      </c>
    </row>
    <row r="230" customFormat="false" ht="12" hidden="false" customHeight="true" outlineLevel="0" collapsed="false">
      <c r="A230" s="35" t="s">
        <v>392</v>
      </c>
      <c r="B230" s="35" t="s">
        <v>170</v>
      </c>
      <c r="C230" s="44" t="s">
        <v>92</v>
      </c>
      <c r="D230" s="35" t="n">
        <v>6</v>
      </c>
      <c r="E230" s="41" t="n">
        <v>0</v>
      </c>
      <c r="F230" s="41" t="n">
        <v>0</v>
      </c>
      <c r="G230" s="41" t="n">
        <v>0</v>
      </c>
      <c r="H230" s="41" t="n">
        <v>0</v>
      </c>
      <c r="I230" s="41" t="n">
        <v>0</v>
      </c>
      <c r="J230" s="41" t="n">
        <v>0</v>
      </c>
      <c r="K230" s="41" t="n">
        <v>0</v>
      </c>
      <c r="L230" s="41" t="n">
        <v>0</v>
      </c>
      <c r="M230" s="41" t="n">
        <v>0</v>
      </c>
      <c r="N230" s="41" t="n">
        <v>0</v>
      </c>
      <c r="O230" s="41" t="n">
        <v>0</v>
      </c>
      <c r="P230" s="41" t="n">
        <v>0</v>
      </c>
      <c r="Q230" s="41" t="n">
        <v>0</v>
      </c>
      <c r="R230" s="41" t="n">
        <v>0</v>
      </c>
      <c r="S230" s="41" t="n">
        <v>0</v>
      </c>
      <c r="T230" s="41" t="n">
        <v>0</v>
      </c>
      <c r="U230" s="41" t="n">
        <v>0</v>
      </c>
      <c r="V230" s="41" t="n">
        <v>0</v>
      </c>
      <c r="W230" s="41" t="n">
        <v>0</v>
      </c>
      <c r="X230" s="41" t="n">
        <v>0</v>
      </c>
      <c r="Y230" s="41" t="n">
        <v>0</v>
      </c>
      <c r="Z230" s="41" t="n">
        <v>0</v>
      </c>
      <c r="AA230" s="41" t="n">
        <v>0</v>
      </c>
      <c r="AB230" s="41" t="n">
        <v>0</v>
      </c>
      <c r="AC230" s="41" t="n">
        <v>0</v>
      </c>
      <c r="AD230" s="41" t="n">
        <v>0</v>
      </c>
      <c r="AE230" s="41" t="n">
        <v>0</v>
      </c>
      <c r="AF230" s="41" t="n">
        <v>0</v>
      </c>
      <c r="AG230" s="41" t="n">
        <v>0</v>
      </c>
      <c r="AH230" s="41" t="n">
        <v>0</v>
      </c>
      <c r="AI230" s="41" t="n">
        <v>0</v>
      </c>
      <c r="AJ230" s="41" t="n">
        <v>0</v>
      </c>
      <c r="AK230" s="41" t="n">
        <v>0</v>
      </c>
      <c r="AL230" s="41" t="n">
        <v>0</v>
      </c>
      <c r="AM230" s="41" t="n">
        <v>0</v>
      </c>
      <c r="AN230" s="41" t="n">
        <v>923.65</v>
      </c>
      <c r="AO230" s="41" t="n">
        <v>0</v>
      </c>
      <c r="AP230" s="41" t="n">
        <v>0</v>
      </c>
      <c r="AQ230" s="41" t="n">
        <v>0</v>
      </c>
      <c r="AR230" s="41" t="n">
        <v>0</v>
      </c>
      <c r="AS230" s="41" t="n">
        <v>0</v>
      </c>
      <c r="AT230" s="41" t="n">
        <v>0</v>
      </c>
      <c r="AU230" s="41" t="n">
        <v>0</v>
      </c>
      <c r="AV230" s="41" t="n">
        <v>923.65</v>
      </c>
    </row>
    <row r="231" customFormat="false" ht="12" hidden="false" customHeight="true" outlineLevel="0" collapsed="false">
      <c r="A231" s="35" t="s">
        <v>393</v>
      </c>
      <c r="B231" s="35" t="s">
        <v>172</v>
      </c>
      <c r="C231" s="44" t="s">
        <v>92</v>
      </c>
      <c r="D231" s="35" t="n">
        <v>6</v>
      </c>
      <c r="E231" s="41" t="n">
        <v>0</v>
      </c>
      <c r="F231" s="41" t="n">
        <v>0</v>
      </c>
      <c r="G231" s="41" t="n">
        <v>0</v>
      </c>
      <c r="H231" s="41" t="n">
        <v>0</v>
      </c>
      <c r="I231" s="41" t="n">
        <v>0</v>
      </c>
      <c r="J231" s="41" t="n">
        <v>0</v>
      </c>
      <c r="K231" s="41" t="n">
        <v>0</v>
      </c>
      <c r="L231" s="41" t="n">
        <v>0</v>
      </c>
      <c r="M231" s="41" t="n">
        <v>0</v>
      </c>
      <c r="N231" s="41" t="n">
        <v>0</v>
      </c>
      <c r="O231" s="41" t="n">
        <v>0</v>
      </c>
      <c r="P231" s="41" t="n">
        <v>0</v>
      </c>
      <c r="Q231" s="41" t="n">
        <v>0</v>
      </c>
      <c r="R231" s="41" t="n">
        <v>0</v>
      </c>
      <c r="S231" s="41" t="n">
        <v>0</v>
      </c>
      <c r="T231" s="41" t="n">
        <v>0</v>
      </c>
      <c r="U231" s="41" t="n">
        <v>0</v>
      </c>
      <c r="V231" s="41" t="n">
        <v>0</v>
      </c>
      <c r="W231" s="41" t="n">
        <v>0</v>
      </c>
      <c r="X231" s="41" t="n">
        <v>0</v>
      </c>
      <c r="Y231" s="41" t="n">
        <v>0</v>
      </c>
      <c r="Z231" s="41" t="n">
        <v>0</v>
      </c>
      <c r="AA231" s="41" t="n">
        <v>0</v>
      </c>
      <c r="AB231" s="41" t="n">
        <v>0</v>
      </c>
      <c r="AC231" s="41" t="n">
        <v>0</v>
      </c>
      <c r="AD231" s="41" t="n">
        <v>0</v>
      </c>
      <c r="AE231" s="41" t="n">
        <v>0</v>
      </c>
      <c r="AF231" s="41" t="n">
        <v>0</v>
      </c>
      <c r="AG231" s="41" t="n">
        <v>0</v>
      </c>
      <c r="AH231" s="41" t="n">
        <v>0</v>
      </c>
      <c r="AI231" s="41" t="n">
        <v>0</v>
      </c>
      <c r="AJ231" s="41" t="n">
        <v>0</v>
      </c>
      <c r="AK231" s="41" t="n">
        <v>0</v>
      </c>
      <c r="AL231" s="41" t="n">
        <v>0</v>
      </c>
      <c r="AM231" s="41" t="n">
        <v>0</v>
      </c>
      <c r="AN231" s="41" t="n">
        <v>1777.93</v>
      </c>
      <c r="AO231" s="41" t="n">
        <v>0</v>
      </c>
      <c r="AP231" s="41" t="n">
        <v>0</v>
      </c>
      <c r="AQ231" s="41" t="n">
        <v>0</v>
      </c>
      <c r="AR231" s="41" t="n">
        <v>0</v>
      </c>
      <c r="AS231" s="41" t="n">
        <v>0</v>
      </c>
      <c r="AT231" s="41" t="n">
        <v>0</v>
      </c>
      <c r="AU231" s="41" t="n">
        <v>0</v>
      </c>
      <c r="AV231" s="41" t="n">
        <v>1777.93</v>
      </c>
    </row>
    <row r="232" customFormat="false" ht="12" hidden="false" customHeight="true" outlineLevel="0" collapsed="false">
      <c r="A232" s="35" t="s">
        <v>394</v>
      </c>
      <c r="B232" s="35" t="s">
        <v>174</v>
      </c>
      <c r="C232" s="44" t="s">
        <v>92</v>
      </c>
      <c r="D232" s="35" t="n">
        <v>6</v>
      </c>
      <c r="E232" s="41" t="n">
        <v>0</v>
      </c>
      <c r="F232" s="41" t="n">
        <v>0</v>
      </c>
      <c r="G232" s="41" t="n">
        <v>0</v>
      </c>
      <c r="H232" s="41" t="n">
        <v>0</v>
      </c>
      <c r="I232" s="41" t="n">
        <v>0</v>
      </c>
      <c r="J232" s="41" t="n">
        <v>0</v>
      </c>
      <c r="K232" s="41" t="n">
        <v>0</v>
      </c>
      <c r="L232" s="41" t="n">
        <v>0</v>
      </c>
      <c r="M232" s="41" t="n">
        <v>0</v>
      </c>
      <c r="N232" s="41" t="n">
        <v>0</v>
      </c>
      <c r="O232" s="41" t="n">
        <v>0</v>
      </c>
      <c r="P232" s="41" t="n">
        <v>0</v>
      </c>
      <c r="Q232" s="41" t="n">
        <v>0</v>
      </c>
      <c r="R232" s="41" t="n">
        <v>0</v>
      </c>
      <c r="S232" s="41" t="n">
        <v>0</v>
      </c>
      <c r="T232" s="41" t="n">
        <v>0</v>
      </c>
      <c r="U232" s="41" t="n">
        <v>0</v>
      </c>
      <c r="V232" s="41" t="n">
        <v>0</v>
      </c>
      <c r="W232" s="41" t="n">
        <v>0</v>
      </c>
      <c r="X232" s="41" t="n">
        <v>0</v>
      </c>
      <c r="Y232" s="41" t="n">
        <v>0</v>
      </c>
      <c r="Z232" s="41" t="n">
        <v>0</v>
      </c>
      <c r="AA232" s="41" t="n">
        <v>0</v>
      </c>
      <c r="AB232" s="41" t="n">
        <v>0</v>
      </c>
      <c r="AC232" s="41" t="n">
        <v>0</v>
      </c>
      <c r="AD232" s="41" t="n">
        <v>0</v>
      </c>
      <c r="AE232" s="41" t="n">
        <v>0</v>
      </c>
      <c r="AF232" s="41" t="n">
        <v>0</v>
      </c>
      <c r="AG232" s="41" t="n">
        <v>0</v>
      </c>
      <c r="AH232" s="41" t="n">
        <v>0</v>
      </c>
      <c r="AI232" s="41" t="n">
        <v>0</v>
      </c>
      <c r="AJ232" s="41" t="n">
        <v>0</v>
      </c>
      <c r="AK232" s="41" t="n">
        <v>0</v>
      </c>
      <c r="AL232" s="41" t="n">
        <v>0</v>
      </c>
      <c r="AM232" s="41" t="n">
        <v>0</v>
      </c>
      <c r="AN232" s="41" t="n">
        <v>110915.87</v>
      </c>
      <c r="AO232" s="41" t="n">
        <v>0</v>
      </c>
      <c r="AP232" s="41" t="n">
        <v>0</v>
      </c>
      <c r="AQ232" s="41" t="n">
        <v>0</v>
      </c>
      <c r="AR232" s="41" t="n">
        <v>0</v>
      </c>
      <c r="AS232" s="41" t="n">
        <v>0</v>
      </c>
      <c r="AT232" s="41" t="n">
        <v>0</v>
      </c>
      <c r="AU232" s="41" t="n">
        <v>0</v>
      </c>
      <c r="AV232" s="41" t="n">
        <v>110915.87</v>
      </c>
    </row>
    <row r="233" customFormat="false" ht="12" hidden="false" customHeight="true" outlineLevel="0" collapsed="false">
      <c r="A233" s="35" t="s">
        <v>395</v>
      </c>
      <c r="B233" s="35" t="s">
        <v>396</v>
      </c>
      <c r="C233" s="44" t="s">
        <v>92</v>
      </c>
      <c r="D233" s="35" t="n">
        <v>4</v>
      </c>
      <c r="E233" s="41" t="n">
        <v>0</v>
      </c>
      <c r="F233" s="41" t="n">
        <v>0</v>
      </c>
      <c r="G233" s="41" t="n">
        <v>0</v>
      </c>
      <c r="H233" s="41" t="n">
        <v>0</v>
      </c>
      <c r="I233" s="41" t="n">
        <v>0</v>
      </c>
      <c r="J233" s="41" t="n">
        <v>0</v>
      </c>
      <c r="K233" s="41" t="n">
        <v>0</v>
      </c>
      <c r="L233" s="41" t="n">
        <v>0</v>
      </c>
      <c r="M233" s="41" t="n">
        <v>0</v>
      </c>
      <c r="N233" s="41" t="n">
        <v>0</v>
      </c>
      <c r="O233" s="41" t="n">
        <v>0</v>
      </c>
      <c r="P233" s="41" t="n">
        <v>0</v>
      </c>
      <c r="Q233" s="41" t="n">
        <v>0</v>
      </c>
      <c r="R233" s="41" t="n">
        <v>0</v>
      </c>
      <c r="S233" s="41" t="n">
        <v>0</v>
      </c>
      <c r="T233" s="41" t="n">
        <v>0</v>
      </c>
      <c r="U233" s="41" t="n">
        <v>0</v>
      </c>
      <c r="V233" s="41" t="n">
        <v>0</v>
      </c>
      <c r="W233" s="41" t="n">
        <v>0</v>
      </c>
      <c r="X233" s="41" t="n">
        <v>0</v>
      </c>
      <c r="Y233" s="41" t="n">
        <v>0</v>
      </c>
      <c r="Z233" s="41" t="n">
        <v>0</v>
      </c>
      <c r="AA233" s="41" t="n">
        <v>0</v>
      </c>
      <c r="AB233" s="41" t="n">
        <v>0</v>
      </c>
      <c r="AC233" s="41" t="n">
        <v>40040.86</v>
      </c>
      <c r="AD233" s="41" t="n">
        <v>183891.9</v>
      </c>
      <c r="AE233" s="41" t="n">
        <v>0</v>
      </c>
      <c r="AF233" s="41" t="n">
        <v>9107.86</v>
      </c>
      <c r="AG233" s="41" t="n">
        <v>0</v>
      </c>
      <c r="AH233" s="41" t="n">
        <v>0</v>
      </c>
      <c r="AI233" s="41" t="n">
        <v>0</v>
      </c>
      <c r="AJ233" s="41" t="n">
        <v>36526.53</v>
      </c>
      <c r="AK233" s="41" t="n">
        <v>0</v>
      </c>
      <c r="AL233" s="41" t="n">
        <v>0</v>
      </c>
      <c r="AM233" s="41" t="n">
        <v>0</v>
      </c>
      <c r="AN233" s="41" t="n">
        <v>5646887.88</v>
      </c>
      <c r="AO233" s="41" t="n">
        <v>33673.17</v>
      </c>
      <c r="AP233" s="41" t="n">
        <v>0</v>
      </c>
      <c r="AQ233" s="41" t="n">
        <v>0</v>
      </c>
      <c r="AR233" s="41" t="n">
        <v>6625.94</v>
      </c>
      <c r="AS233" s="41" t="n">
        <v>0</v>
      </c>
      <c r="AT233" s="41" t="n">
        <v>0</v>
      </c>
      <c r="AU233" s="41" t="n">
        <v>0</v>
      </c>
      <c r="AV233" s="41" t="n">
        <v>5956754.14</v>
      </c>
    </row>
    <row r="234" customFormat="false" ht="12" hidden="false" customHeight="true" outlineLevel="0" collapsed="false">
      <c r="A234" s="35" t="s">
        <v>397</v>
      </c>
      <c r="B234" s="35" t="s">
        <v>166</v>
      </c>
      <c r="C234" s="44" t="s">
        <v>92</v>
      </c>
      <c r="D234" s="35" t="n">
        <v>6</v>
      </c>
      <c r="E234" s="41" t="n">
        <v>0</v>
      </c>
      <c r="F234" s="41" t="n">
        <v>0</v>
      </c>
      <c r="G234" s="41" t="n">
        <v>0</v>
      </c>
      <c r="H234" s="41" t="n">
        <v>0</v>
      </c>
      <c r="I234" s="41" t="n">
        <v>0</v>
      </c>
      <c r="J234" s="41" t="n">
        <v>0</v>
      </c>
      <c r="K234" s="41" t="n">
        <v>0</v>
      </c>
      <c r="L234" s="41" t="n">
        <v>0</v>
      </c>
      <c r="M234" s="41" t="n">
        <v>0</v>
      </c>
      <c r="N234" s="41" t="n">
        <v>0</v>
      </c>
      <c r="O234" s="41" t="n">
        <v>0</v>
      </c>
      <c r="P234" s="41" t="n">
        <v>0</v>
      </c>
      <c r="Q234" s="41" t="n">
        <v>0</v>
      </c>
      <c r="R234" s="41" t="n">
        <v>0</v>
      </c>
      <c r="S234" s="41" t="n">
        <v>0</v>
      </c>
      <c r="T234" s="41" t="n">
        <v>0</v>
      </c>
      <c r="U234" s="41" t="n">
        <v>0</v>
      </c>
      <c r="V234" s="41" t="n">
        <v>0</v>
      </c>
      <c r="W234" s="41" t="n">
        <v>0</v>
      </c>
      <c r="X234" s="41" t="n">
        <v>0</v>
      </c>
      <c r="Y234" s="41" t="n">
        <v>0</v>
      </c>
      <c r="Z234" s="41" t="n">
        <v>0</v>
      </c>
      <c r="AA234" s="41" t="n">
        <v>0</v>
      </c>
      <c r="AB234" s="41" t="n">
        <v>0</v>
      </c>
      <c r="AC234" s="41" t="n">
        <v>698.16</v>
      </c>
      <c r="AD234" s="41" t="n">
        <v>3198.58</v>
      </c>
      <c r="AE234" s="41" t="n">
        <v>0</v>
      </c>
      <c r="AF234" s="41" t="n">
        <v>790.36</v>
      </c>
      <c r="AG234" s="41" t="n">
        <v>0</v>
      </c>
      <c r="AH234" s="41" t="n">
        <v>0</v>
      </c>
      <c r="AI234" s="41" t="n">
        <v>0</v>
      </c>
      <c r="AJ234" s="41" t="n">
        <v>655.57</v>
      </c>
      <c r="AK234" s="41" t="n">
        <v>0</v>
      </c>
      <c r="AL234" s="41" t="n">
        <v>0</v>
      </c>
      <c r="AM234" s="41" t="n">
        <v>0</v>
      </c>
      <c r="AN234" s="41" t="n">
        <v>6842.59</v>
      </c>
      <c r="AO234" s="41" t="n">
        <v>2959.09</v>
      </c>
      <c r="AP234" s="41" t="n">
        <v>0</v>
      </c>
      <c r="AQ234" s="41" t="n">
        <v>0</v>
      </c>
      <c r="AR234" s="41" t="n">
        <v>500.47</v>
      </c>
      <c r="AS234" s="41" t="n">
        <v>0</v>
      </c>
      <c r="AT234" s="41" t="n">
        <v>0</v>
      </c>
      <c r="AU234" s="41" t="n">
        <v>0</v>
      </c>
      <c r="AV234" s="41" t="n">
        <v>15644.82</v>
      </c>
    </row>
    <row r="235" customFormat="false" ht="12" hidden="false" customHeight="true" outlineLevel="0" collapsed="false">
      <c r="A235" s="35" t="s">
        <v>398</v>
      </c>
      <c r="B235" s="35" t="s">
        <v>168</v>
      </c>
      <c r="C235" s="44" t="s">
        <v>92</v>
      </c>
      <c r="D235" s="35" t="n">
        <v>6</v>
      </c>
      <c r="E235" s="41" t="n">
        <v>0</v>
      </c>
      <c r="F235" s="41" t="n">
        <v>0</v>
      </c>
      <c r="G235" s="41" t="n">
        <v>0</v>
      </c>
      <c r="H235" s="41" t="n">
        <v>0</v>
      </c>
      <c r="I235" s="41" t="n">
        <v>0</v>
      </c>
      <c r="J235" s="41" t="n">
        <v>0</v>
      </c>
      <c r="K235" s="41" t="n">
        <v>0</v>
      </c>
      <c r="L235" s="41" t="n">
        <v>0</v>
      </c>
      <c r="M235" s="41" t="n">
        <v>0</v>
      </c>
      <c r="N235" s="41" t="n">
        <v>0</v>
      </c>
      <c r="O235" s="41" t="n">
        <v>0</v>
      </c>
      <c r="P235" s="41" t="n">
        <v>0</v>
      </c>
      <c r="Q235" s="41" t="n">
        <v>0</v>
      </c>
      <c r="R235" s="41" t="n">
        <v>0</v>
      </c>
      <c r="S235" s="41" t="n">
        <v>0</v>
      </c>
      <c r="T235" s="41" t="n">
        <v>0</v>
      </c>
      <c r="U235" s="41" t="n">
        <v>0</v>
      </c>
      <c r="V235" s="41" t="n">
        <v>0</v>
      </c>
      <c r="W235" s="41" t="n">
        <v>0</v>
      </c>
      <c r="X235" s="41" t="n">
        <v>0</v>
      </c>
      <c r="Y235" s="41" t="n">
        <v>0</v>
      </c>
      <c r="Z235" s="41" t="n">
        <v>0</v>
      </c>
      <c r="AA235" s="41" t="n">
        <v>0</v>
      </c>
      <c r="AB235" s="41" t="n">
        <v>0</v>
      </c>
      <c r="AC235" s="41" t="n">
        <v>3806.62</v>
      </c>
      <c r="AD235" s="41" t="n">
        <v>3260.97</v>
      </c>
      <c r="AE235" s="41" t="n">
        <v>0</v>
      </c>
      <c r="AF235" s="41" t="n">
        <v>802.94</v>
      </c>
      <c r="AG235" s="41" t="n">
        <v>0</v>
      </c>
      <c r="AH235" s="41" t="n">
        <v>0</v>
      </c>
      <c r="AI235" s="41" t="n">
        <v>0</v>
      </c>
      <c r="AJ235" s="41" t="n">
        <v>1222.39</v>
      </c>
      <c r="AK235" s="41" t="n">
        <v>0</v>
      </c>
      <c r="AL235" s="41" t="n">
        <v>0</v>
      </c>
      <c r="AM235" s="41" t="n">
        <v>0</v>
      </c>
      <c r="AN235" s="41" t="n">
        <v>345878.24</v>
      </c>
      <c r="AO235" s="41" t="n">
        <v>3005.03</v>
      </c>
      <c r="AP235" s="41" t="n">
        <v>0</v>
      </c>
      <c r="AQ235" s="41" t="n">
        <v>0</v>
      </c>
      <c r="AR235" s="41" t="n">
        <v>509.32</v>
      </c>
      <c r="AS235" s="41" t="n">
        <v>0</v>
      </c>
      <c r="AT235" s="41" t="n">
        <v>0</v>
      </c>
      <c r="AU235" s="41" t="n">
        <v>0</v>
      </c>
      <c r="AV235" s="41" t="n">
        <v>358485.51</v>
      </c>
    </row>
    <row r="236" customFormat="false" ht="12" hidden="false" customHeight="true" outlineLevel="0" collapsed="false">
      <c r="A236" s="35" t="s">
        <v>399</v>
      </c>
      <c r="B236" s="35" t="s">
        <v>170</v>
      </c>
      <c r="C236" s="44" t="s">
        <v>92</v>
      </c>
      <c r="D236" s="35" t="n">
        <v>6</v>
      </c>
      <c r="E236" s="41" t="n">
        <v>0</v>
      </c>
      <c r="F236" s="41" t="n">
        <v>0</v>
      </c>
      <c r="G236" s="41" t="n">
        <v>0</v>
      </c>
      <c r="H236" s="41" t="n">
        <v>0</v>
      </c>
      <c r="I236" s="41" t="n">
        <v>0</v>
      </c>
      <c r="J236" s="41" t="n">
        <v>0</v>
      </c>
      <c r="K236" s="41" t="n">
        <v>0</v>
      </c>
      <c r="L236" s="41" t="n">
        <v>0</v>
      </c>
      <c r="M236" s="41" t="n">
        <v>0</v>
      </c>
      <c r="N236" s="41" t="n">
        <v>0</v>
      </c>
      <c r="O236" s="41" t="n">
        <v>0</v>
      </c>
      <c r="P236" s="41" t="n">
        <v>0</v>
      </c>
      <c r="Q236" s="41" t="n">
        <v>0</v>
      </c>
      <c r="R236" s="41" t="n">
        <v>0</v>
      </c>
      <c r="S236" s="41" t="n">
        <v>0</v>
      </c>
      <c r="T236" s="41" t="n">
        <v>0</v>
      </c>
      <c r="U236" s="41" t="n">
        <v>0</v>
      </c>
      <c r="V236" s="41" t="n">
        <v>0</v>
      </c>
      <c r="W236" s="41" t="n">
        <v>0</v>
      </c>
      <c r="X236" s="41" t="n">
        <v>0</v>
      </c>
      <c r="Y236" s="41" t="n">
        <v>0</v>
      </c>
      <c r="Z236" s="41" t="n">
        <v>0</v>
      </c>
      <c r="AA236" s="41" t="n">
        <v>0</v>
      </c>
      <c r="AB236" s="41" t="n">
        <v>0</v>
      </c>
      <c r="AC236" s="41" t="n">
        <v>2178.64</v>
      </c>
      <c r="AD236" s="41" t="n">
        <v>5011.13</v>
      </c>
      <c r="AE236" s="41" t="n">
        <v>0</v>
      </c>
      <c r="AF236" s="41" t="n">
        <v>1242.84</v>
      </c>
      <c r="AG236" s="41" t="n">
        <v>0</v>
      </c>
      <c r="AH236" s="41" t="n">
        <v>0</v>
      </c>
      <c r="AI236" s="41" t="n">
        <v>0</v>
      </c>
      <c r="AJ236" s="41" t="n">
        <v>962.91</v>
      </c>
      <c r="AK236" s="41" t="n">
        <v>0</v>
      </c>
      <c r="AL236" s="41" t="n">
        <v>0</v>
      </c>
      <c r="AM236" s="41" t="n">
        <v>0</v>
      </c>
      <c r="AN236" s="41" t="n">
        <v>352663.77</v>
      </c>
      <c r="AO236" s="41" t="n">
        <v>4642.72</v>
      </c>
      <c r="AP236" s="41" t="n">
        <v>0</v>
      </c>
      <c r="AQ236" s="41" t="n">
        <v>0</v>
      </c>
      <c r="AR236" s="41" t="n">
        <v>780.93</v>
      </c>
      <c r="AS236" s="41" t="n">
        <v>0</v>
      </c>
      <c r="AT236" s="41" t="n">
        <v>0</v>
      </c>
      <c r="AU236" s="41" t="n">
        <v>0</v>
      </c>
      <c r="AV236" s="41" t="n">
        <v>367482.94</v>
      </c>
    </row>
    <row r="237" customFormat="false" ht="12" hidden="false" customHeight="true" outlineLevel="0" collapsed="false">
      <c r="A237" s="35" t="s">
        <v>400</v>
      </c>
      <c r="B237" s="35" t="s">
        <v>172</v>
      </c>
      <c r="C237" s="44" t="s">
        <v>92</v>
      </c>
      <c r="D237" s="35" t="n">
        <v>6</v>
      </c>
      <c r="E237" s="41" t="n">
        <v>0</v>
      </c>
      <c r="F237" s="41" t="n">
        <v>0</v>
      </c>
      <c r="G237" s="41" t="n">
        <v>0</v>
      </c>
      <c r="H237" s="41" t="n">
        <v>0</v>
      </c>
      <c r="I237" s="41" t="n">
        <v>0</v>
      </c>
      <c r="J237" s="41" t="n">
        <v>0</v>
      </c>
      <c r="K237" s="41" t="n">
        <v>0</v>
      </c>
      <c r="L237" s="41" t="n">
        <v>0</v>
      </c>
      <c r="M237" s="41" t="n">
        <v>0</v>
      </c>
      <c r="N237" s="41" t="n">
        <v>0</v>
      </c>
      <c r="O237" s="41" t="n">
        <v>0</v>
      </c>
      <c r="P237" s="41" t="n">
        <v>0</v>
      </c>
      <c r="Q237" s="41" t="n">
        <v>0</v>
      </c>
      <c r="R237" s="41" t="n">
        <v>0</v>
      </c>
      <c r="S237" s="41" t="n">
        <v>0</v>
      </c>
      <c r="T237" s="41" t="n">
        <v>0</v>
      </c>
      <c r="U237" s="41" t="n">
        <v>0</v>
      </c>
      <c r="V237" s="41" t="n">
        <v>0</v>
      </c>
      <c r="W237" s="41" t="n">
        <v>0</v>
      </c>
      <c r="X237" s="41" t="n">
        <v>0</v>
      </c>
      <c r="Y237" s="41" t="n">
        <v>0</v>
      </c>
      <c r="Z237" s="41" t="n">
        <v>0</v>
      </c>
      <c r="AA237" s="41" t="n">
        <v>0</v>
      </c>
      <c r="AB237" s="41" t="n">
        <v>0</v>
      </c>
      <c r="AC237" s="41" t="n">
        <v>5756</v>
      </c>
      <c r="AD237" s="41" t="n">
        <v>10468.74</v>
      </c>
      <c r="AE237" s="41" t="n">
        <v>0</v>
      </c>
      <c r="AF237" s="41" t="n">
        <v>2580.09</v>
      </c>
      <c r="AG237" s="41" t="n">
        <v>0</v>
      </c>
      <c r="AH237" s="41" t="n">
        <v>0</v>
      </c>
      <c r="AI237" s="41" t="n">
        <v>0</v>
      </c>
      <c r="AJ237" s="41" t="n">
        <v>2991.94</v>
      </c>
      <c r="AK237" s="41" t="n">
        <v>0</v>
      </c>
      <c r="AL237" s="41" t="n">
        <v>0</v>
      </c>
      <c r="AM237" s="41" t="n">
        <v>0</v>
      </c>
      <c r="AN237" s="41" t="n">
        <v>517747.87</v>
      </c>
      <c r="AO237" s="41" t="n">
        <v>9627.65</v>
      </c>
      <c r="AP237" s="41" t="n">
        <v>0</v>
      </c>
      <c r="AQ237" s="41" t="n">
        <v>0</v>
      </c>
      <c r="AR237" s="41" t="n">
        <v>1624.87</v>
      </c>
      <c r="AS237" s="41" t="n">
        <v>0</v>
      </c>
      <c r="AT237" s="41" t="n">
        <v>0</v>
      </c>
      <c r="AU237" s="41" t="n">
        <v>0</v>
      </c>
      <c r="AV237" s="41" t="n">
        <v>550797.16</v>
      </c>
    </row>
    <row r="238" customFormat="false" ht="12" hidden="false" customHeight="true" outlineLevel="0" collapsed="false">
      <c r="A238" s="35" t="s">
        <v>401</v>
      </c>
      <c r="B238" s="35" t="s">
        <v>174</v>
      </c>
      <c r="C238" s="44" t="s">
        <v>92</v>
      </c>
      <c r="D238" s="35" t="n">
        <v>6</v>
      </c>
      <c r="E238" s="41" t="n">
        <v>0</v>
      </c>
      <c r="F238" s="41" t="n">
        <v>0</v>
      </c>
      <c r="G238" s="41" t="n">
        <v>0</v>
      </c>
      <c r="H238" s="41" t="n">
        <v>0</v>
      </c>
      <c r="I238" s="41" t="n">
        <v>0</v>
      </c>
      <c r="J238" s="41" t="n">
        <v>0</v>
      </c>
      <c r="K238" s="41" t="n">
        <v>0</v>
      </c>
      <c r="L238" s="41" t="n">
        <v>0</v>
      </c>
      <c r="M238" s="41" t="n">
        <v>0</v>
      </c>
      <c r="N238" s="41" t="n">
        <v>0</v>
      </c>
      <c r="O238" s="41" t="n">
        <v>0</v>
      </c>
      <c r="P238" s="41" t="n">
        <v>0</v>
      </c>
      <c r="Q238" s="41" t="n">
        <v>0</v>
      </c>
      <c r="R238" s="41" t="n">
        <v>0</v>
      </c>
      <c r="S238" s="41" t="n">
        <v>0</v>
      </c>
      <c r="T238" s="41" t="n">
        <v>0</v>
      </c>
      <c r="U238" s="41" t="n">
        <v>0</v>
      </c>
      <c r="V238" s="41" t="n">
        <v>0</v>
      </c>
      <c r="W238" s="41" t="n">
        <v>0</v>
      </c>
      <c r="X238" s="41" t="n">
        <v>0</v>
      </c>
      <c r="Y238" s="41" t="n">
        <v>0</v>
      </c>
      <c r="Z238" s="41" t="n">
        <v>0</v>
      </c>
      <c r="AA238" s="41" t="n">
        <v>0</v>
      </c>
      <c r="AB238" s="41" t="n">
        <v>0</v>
      </c>
      <c r="AC238" s="41" t="n">
        <v>27601.44</v>
      </c>
      <c r="AD238" s="41" t="n">
        <v>161952.48</v>
      </c>
      <c r="AE238" s="41" t="n">
        <v>0</v>
      </c>
      <c r="AF238" s="41" t="n">
        <v>3691.63</v>
      </c>
      <c r="AG238" s="41" t="n">
        <v>0</v>
      </c>
      <c r="AH238" s="41" t="n">
        <v>0</v>
      </c>
      <c r="AI238" s="41" t="n">
        <v>0</v>
      </c>
      <c r="AJ238" s="41" t="n">
        <v>30693.72</v>
      </c>
      <c r="AK238" s="41" t="n">
        <v>0</v>
      </c>
      <c r="AL238" s="41" t="n">
        <v>0</v>
      </c>
      <c r="AM238" s="41" t="n">
        <v>0</v>
      </c>
      <c r="AN238" s="41" t="n">
        <v>4423755.41</v>
      </c>
      <c r="AO238" s="41" t="n">
        <v>13438.68</v>
      </c>
      <c r="AP238" s="41" t="n">
        <v>0</v>
      </c>
      <c r="AQ238" s="41" t="n">
        <v>0</v>
      </c>
      <c r="AR238" s="41" t="n">
        <v>3210.35</v>
      </c>
      <c r="AS238" s="41" t="n">
        <v>0</v>
      </c>
      <c r="AT238" s="41" t="n">
        <v>0</v>
      </c>
      <c r="AU238" s="41" t="n">
        <v>0</v>
      </c>
      <c r="AV238" s="41" t="n">
        <v>4664343.71</v>
      </c>
    </row>
    <row r="239" customFormat="false" ht="12" hidden="false" customHeight="true" outlineLevel="0" collapsed="false">
      <c r="A239" s="35" t="s">
        <v>402</v>
      </c>
      <c r="B239" s="35" t="s">
        <v>403</v>
      </c>
      <c r="C239" s="44" t="s">
        <v>92</v>
      </c>
      <c r="D239" s="35" t="n">
        <v>4</v>
      </c>
      <c r="E239" s="41" t="n">
        <v>0</v>
      </c>
      <c r="F239" s="41" t="n">
        <v>549783.84</v>
      </c>
      <c r="G239" s="41" t="n">
        <v>8708077.39</v>
      </c>
      <c r="H239" s="41" t="n">
        <v>72016.5</v>
      </c>
      <c r="I239" s="41" t="n">
        <v>72862.96</v>
      </c>
      <c r="J239" s="41" t="n">
        <v>153802.88</v>
      </c>
      <c r="K239" s="41" t="n">
        <v>0</v>
      </c>
      <c r="L239" s="41" t="n">
        <v>116612.56</v>
      </c>
      <c r="M239" s="41" t="n">
        <v>36523.55</v>
      </c>
      <c r="N239" s="41" t="n">
        <v>0</v>
      </c>
      <c r="O239" s="41" t="n">
        <v>0</v>
      </c>
      <c r="P239" s="41" t="n">
        <v>0</v>
      </c>
      <c r="Q239" s="41" t="n">
        <v>0</v>
      </c>
      <c r="R239" s="41" t="n">
        <v>6474554.38</v>
      </c>
      <c r="S239" s="41" t="n">
        <v>0</v>
      </c>
      <c r="T239" s="41" t="n">
        <v>0</v>
      </c>
      <c r="U239" s="41" t="n">
        <v>0</v>
      </c>
      <c r="V239" s="41" t="n">
        <v>0</v>
      </c>
      <c r="W239" s="41" t="n">
        <v>15337.57</v>
      </c>
      <c r="X239" s="41" t="n">
        <v>0</v>
      </c>
      <c r="Y239" s="41" t="n">
        <v>537708.86</v>
      </c>
      <c r="Z239" s="41" t="n">
        <v>160820.72</v>
      </c>
      <c r="AA239" s="41" t="n">
        <v>0</v>
      </c>
      <c r="AB239" s="41" t="n">
        <v>64589.14</v>
      </c>
      <c r="AC239" s="41" t="n">
        <v>3860041.61</v>
      </c>
      <c r="AD239" s="41" t="n">
        <v>5450875.37</v>
      </c>
      <c r="AE239" s="41" t="n">
        <v>218924.96</v>
      </c>
      <c r="AF239" s="41" t="n">
        <v>465042.24</v>
      </c>
      <c r="AG239" s="41" t="n">
        <v>2176.22</v>
      </c>
      <c r="AH239" s="41" t="n">
        <v>1474387.84</v>
      </c>
      <c r="AI239" s="41" t="n">
        <v>190243.92</v>
      </c>
      <c r="AJ239" s="41" t="n">
        <v>440673.55</v>
      </c>
      <c r="AK239" s="41" t="n">
        <v>280946.48</v>
      </c>
      <c r="AL239" s="41" t="n">
        <v>69668.09</v>
      </c>
      <c r="AM239" s="41" t="n">
        <v>686.88</v>
      </c>
      <c r="AN239" s="41" t="n">
        <v>5915730.69</v>
      </c>
      <c r="AO239" s="41" t="n">
        <v>122225.95</v>
      </c>
      <c r="AP239" s="41" t="n">
        <v>89015.77</v>
      </c>
      <c r="AQ239" s="41" t="n">
        <v>99689.71</v>
      </c>
      <c r="AR239" s="41" t="n">
        <v>655166.4</v>
      </c>
      <c r="AS239" s="41" t="n">
        <v>336803.65</v>
      </c>
      <c r="AT239" s="41" t="n">
        <v>0</v>
      </c>
      <c r="AU239" s="41" t="n">
        <v>0</v>
      </c>
      <c r="AV239" s="41" t="n">
        <v>36634989.68</v>
      </c>
    </row>
    <row r="240" customFormat="false" ht="12" hidden="false" customHeight="true" outlineLevel="0" collapsed="false">
      <c r="A240" s="35" t="s">
        <v>404</v>
      </c>
      <c r="B240" s="35" t="s">
        <v>166</v>
      </c>
      <c r="C240" s="44" t="s">
        <v>92</v>
      </c>
      <c r="D240" s="35" t="n">
        <v>6</v>
      </c>
      <c r="E240" s="41" t="n">
        <v>0</v>
      </c>
      <c r="F240" s="41" t="n">
        <v>17830.97</v>
      </c>
      <c r="G240" s="41" t="n">
        <v>219755.5</v>
      </c>
      <c r="H240" s="41" t="n">
        <v>1770.94</v>
      </c>
      <c r="I240" s="41" t="n">
        <v>3137.57</v>
      </c>
      <c r="J240" s="41" t="n">
        <v>9300.28</v>
      </c>
      <c r="K240" s="41" t="n">
        <v>0</v>
      </c>
      <c r="L240" s="41" t="n">
        <v>4271.42</v>
      </c>
      <c r="M240" s="41" t="n">
        <v>7986.7</v>
      </c>
      <c r="N240" s="41" t="n">
        <v>0</v>
      </c>
      <c r="O240" s="41" t="n">
        <v>0</v>
      </c>
      <c r="P240" s="41" t="n">
        <v>0</v>
      </c>
      <c r="Q240" s="41" t="n">
        <v>0</v>
      </c>
      <c r="R240" s="41" t="n">
        <v>183619.27</v>
      </c>
      <c r="S240" s="41" t="n">
        <v>0</v>
      </c>
      <c r="T240" s="41" t="n">
        <v>0</v>
      </c>
      <c r="U240" s="41" t="n">
        <v>0</v>
      </c>
      <c r="V240" s="41" t="n">
        <v>0</v>
      </c>
      <c r="W240" s="41" t="n">
        <v>298.39</v>
      </c>
      <c r="X240" s="41" t="n">
        <v>0</v>
      </c>
      <c r="Y240" s="41" t="n">
        <v>10466.39</v>
      </c>
      <c r="Z240" s="41" t="n">
        <v>8182.29</v>
      </c>
      <c r="AA240" s="41" t="n">
        <v>0</v>
      </c>
      <c r="AB240" s="41" t="n">
        <v>2246.96</v>
      </c>
      <c r="AC240" s="41" t="n">
        <v>58340.82</v>
      </c>
      <c r="AD240" s="41" t="n">
        <v>193255.63</v>
      </c>
      <c r="AE240" s="41" t="n">
        <v>12790.46</v>
      </c>
      <c r="AF240" s="41" t="n">
        <v>21794.12</v>
      </c>
      <c r="AG240" s="41" t="n">
        <v>141.83</v>
      </c>
      <c r="AH240" s="41" t="n">
        <v>30608.57</v>
      </c>
      <c r="AI240" s="41" t="n">
        <v>7103.03</v>
      </c>
      <c r="AJ240" s="41" t="n">
        <v>26236.1</v>
      </c>
      <c r="AK240" s="41" t="n">
        <v>10662.61</v>
      </c>
      <c r="AL240" s="41" t="n">
        <v>3011.31</v>
      </c>
      <c r="AM240" s="41" t="n">
        <v>127.06</v>
      </c>
      <c r="AN240" s="41" t="n">
        <v>119331.87</v>
      </c>
      <c r="AO240" s="41" t="n">
        <v>8510.03</v>
      </c>
      <c r="AP240" s="41" t="n">
        <v>1586.53</v>
      </c>
      <c r="AQ240" s="41" t="n">
        <v>1677.31</v>
      </c>
      <c r="AR240" s="41" t="n">
        <v>25496.9</v>
      </c>
      <c r="AS240" s="41" t="n">
        <v>9826.45</v>
      </c>
      <c r="AT240" s="41" t="n">
        <v>0</v>
      </c>
      <c r="AU240" s="41" t="n">
        <v>0</v>
      </c>
      <c r="AV240" s="41" t="n">
        <v>999367.31</v>
      </c>
    </row>
    <row r="241" customFormat="false" ht="12" hidden="false" customHeight="true" outlineLevel="0" collapsed="false">
      <c r="A241" s="35" t="s">
        <v>405</v>
      </c>
      <c r="B241" s="35" t="s">
        <v>168</v>
      </c>
      <c r="C241" s="44" t="s">
        <v>92</v>
      </c>
      <c r="D241" s="35" t="n">
        <v>6</v>
      </c>
      <c r="E241" s="41" t="n">
        <v>0</v>
      </c>
      <c r="F241" s="41" t="n">
        <v>18018.03</v>
      </c>
      <c r="G241" s="41" t="n">
        <v>212793.8</v>
      </c>
      <c r="H241" s="41" t="n">
        <v>1789.04</v>
      </c>
      <c r="I241" s="41" t="n">
        <v>3236.76</v>
      </c>
      <c r="J241" s="41" t="n">
        <v>8004.71</v>
      </c>
      <c r="K241" s="41" t="n">
        <v>0</v>
      </c>
      <c r="L241" s="41" t="n">
        <v>4186.79</v>
      </c>
      <c r="M241" s="41" t="n">
        <v>762.72</v>
      </c>
      <c r="N241" s="41" t="n">
        <v>0</v>
      </c>
      <c r="O241" s="41" t="n">
        <v>0</v>
      </c>
      <c r="P241" s="41" t="n">
        <v>0</v>
      </c>
      <c r="Q241" s="41" t="n">
        <v>0</v>
      </c>
      <c r="R241" s="41" t="n">
        <v>180792.79</v>
      </c>
      <c r="S241" s="41" t="n">
        <v>0</v>
      </c>
      <c r="T241" s="41" t="n">
        <v>0</v>
      </c>
      <c r="U241" s="41" t="n">
        <v>0</v>
      </c>
      <c r="V241" s="41" t="n">
        <v>0</v>
      </c>
      <c r="W241" s="41" t="n">
        <v>306.94</v>
      </c>
      <c r="X241" s="41" t="n">
        <v>0</v>
      </c>
      <c r="Y241" s="41" t="n">
        <v>9180.88</v>
      </c>
      <c r="Z241" s="41" t="n">
        <v>8049.75</v>
      </c>
      <c r="AA241" s="41" t="n">
        <v>0</v>
      </c>
      <c r="AB241" s="41" t="n">
        <v>2262.02</v>
      </c>
      <c r="AC241" s="41" t="n">
        <v>125177.61</v>
      </c>
      <c r="AD241" s="41" t="n">
        <v>157818.97</v>
      </c>
      <c r="AE241" s="41" t="n">
        <v>11786.74</v>
      </c>
      <c r="AF241" s="41" t="n">
        <v>21441.77</v>
      </c>
      <c r="AG241" s="41" t="n">
        <v>144.88</v>
      </c>
      <c r="AH241" s="41" t="n">
        <v>29593.43</v>
      </c>
      <c r="AI241" s="41" t="n">
        <v>6694.5</v>
      </c>
      <c r="AJ241" s="41" t="n">
        <v>23150.96</v>
      </c>
      <c r="AK241" s="41" t="n">
        <v>10837.79</v>
      </c>
      <c r="AL241" s="41" t="n">
        <v>2546.65</v>
      </c>
      <c r="AM241" s="41" t="n">
        <v>258.97</v>
      </c>
      <c r="AN241" s="41" t="n">
        <v>119003.18</v>
      </c>
      <c r="AO241" s="41" t="n">
        <v>8016.85</v>
      </c>
      <c r="AP241" s="41" t="n">
        <v>1593.01</v>
      </c>
      <c r="AQ241" s="41" t="n">
        <v>1704.28</v>
      </c>
      <c r="AR241" s="41" t="n">
        <v>27646.85</v>
      </c>
      <c r="AS241" s="41" t="n">
        <v>10681.95</v>
      </c>
      <c r="AT241" s="41" t="n">
        <v>0</v>
      </c>
      <c r="AU241" s="41" t="n">
        <v>0</v>
      </c>
      <c r="AV241" s="41" t="n">
        <v>1007482.62</v>
      </c>
    </row>
    <row r="242" customFormat="false" ht="12" hidden="false" customHeight="true" outlineLevel="0" collapsed="false">
      <c r="A242" s="35" t="s">
        <v>406</v>
      </c>
      <c r="B242" s="35" t="s">
        <v>170</v>
      </c>
      <c r="C242" s="44" t="s">
        <v>92</v>
      </c>
      <c r="D242" s="35" t="n">
        <v>6</v>
      </c>
      <c r="E242" s="41" t="n">
        <v>0</v>
      </c>
      <c r="F242" s="41" t="n">
        <v>27063.05</v>
      </c>
      <c r="G242" s="41" t="n">
        <v>345063.33</v>
      </c>
      <c r="H242" s="41" t="n">
        <v>2892.85</v>
      </c>
      <c r="I242" s="41" t="n">
        <v>4379.22</v>
      </c>
      <c r="J242" s="41" t="n">
        <v>16671.92</v>
      </c>
      <c r="K242" s="41" t="n">
        <v>0</v>
      </c>
      <c r="L242" s="41" t="n">
        <v>5757.37</v>
      </c>
      <c r="M242" s="41" t="n">
        <v>1218.32</v>
      </c>
      <c r="N242" s="41" t="n">
        <v>0</v>
      </c>
      <c r="O242" s="41" t="n">
        <v>0</v>
      </c>
      <c r="P242" s="41" t="n">
        <v>0</v>
      </c>
      <c r="Q242" s="41" t="n">
        <v>0</v>
      </c>
      <c r="R242" s="41" t="n">
        <v>292759.57</v>
      </c>
      <c r="S242" s="41" t="n">
        <v>0</v>
      </c>
      <c r="T242" s="41" t="n">
        <v>0</v>
      </c>
      <c r="U242" s="41" t="n">
        <v>0</v>
      </c>
      <c r="V242" s="41" t="n">
        <v>0</v>
      </c>
      <c r="W242" s="41" t="n">
        <v>487.6</v>
      </c>
      <c r="X242" s="41" t="n">
        <v>0</v>
      </c>
      <c r="Y242" s="41" t="n">
        <v>16027.72</v>
      </c>
      <c r="Z242" s="41" t="n">
        <v>12293.04</v>
      </c>
      <c r="AA242" s="41" t="n">
        <v>0</v>
      </c>
      <c r="AB242" s="41" t="n">
        <v>3117.6</v>
      </c>
      <c r="AC242" s="41" t="n">
        <v>175003.68</v>
      </c>
      <c r="AD242" s="41" t="n">
        <v>224466.82</v>
      </c>
      <c r="AE242" s="41" t="n">
        <v>18051.34</v>
      </c>
      <c r="AF242" s="41" t="n">
        <v>31499.58</v>
      </c>
      <c r="AG242" s="41" t="n">
        <v>228.45</v>
      </c>
      <c r="AH242" s="41" t="n">
        <v>47726.03</v>
      </c>
      <c r="AI242" s="41" t="n">
        <v>9205.57</v>
      </c>
      <c r="AJ242" s="41" t="n">
        <v>30238.52</v>
      </c>
      <c r="AK242" s="41" t="n">
        <v>15864.55</v>
      </c>
      <c r="AL242" s="41" t="n">
        <v>3658.8</v>
      </c>
      <c r="AM242" s="41" t="n">
        <v>300.85</v>
      </c>
      <c r="AN242" s="41" t="n">
        <v>193944.78</v>
      </c>
      <c r="AO242" s="41" t="n">
        <v>10131.14</v>
      </c>
      <c r="AP242" s="41" t="n">
        <v>2631.06</v>
      </c>
      <c r="AQ242" s="41" t="n">
        <v>2271.92</v>
      </c>
      <c r="AR242" s="41" t="n">
        <v>34149.52</v>
      </c>
      <c r="AS242" s="41" t="n">
        <v>14989.92</v>
      </c>
      <c r="AT242" s="41" t="n">
        <v>0</v>
      </c>
      <c r="AU242" s="41" t="n">
        <v>0</v>
      </c>
      <c r="AV242" s="41" t="n">
        <v>1542094.12</v>
      </c>
    </row>
    <row r="243" customFormat="false" ht="12" hidden="false" customHeight="true" outlineLevel="0" collapsed="false">
      <c r="A243" s="35" t="s">
        <v>407</v>
      </c>
      <c r="B243" s="35" t="s">
        <v>172</v>
      </c>
      <c r="C243" s="44" t="s">
        <v>92</v>
      </c>
      <c r="D243" s="35" t="n">
        <v>6</v>
      </c>
      <c r="E243" s="41" t="n">
        <v>0</v>
      </c>
      <c r="F243" s="41" t="n">
        <v>52338.61</v>
      </c>
      <c r="G243" s="41" t="n">
        <v>667931.63</v>
      </c>
      <c r="H243" s="41" t="n">
        <v>5765.1</v>
      </c>
      <c r="I243" s="41" t="n">
        <v>3891.48</v>
      </c>
      <c r="J243" s="41" t="n">
        <v>26374.36</v>
      </c>
      <c r="K243" s="41" t="n">
        <v>0</v>
      </c>
      <c r="L243" s="41" t="n">
        <v>12076.5</v>
      </c>
      <c r="M243" s="41" t="n">
        <v>2551.53</v>
      </c>
      <c r="N243" s="41" t="n">
        <v>0</v>
      </c>
      <c r="O243" s="41" t="n">
        <v>0</v>
      </c>
      <c r="P243" s="41" t="n">
        <v>0</v>
      </c>
      <c r="Q243" s="41" t="n">
        <v>0</v>
      </c>
      <c r="R243" s="41" t="n">
        <v>591522.73</v>
      </c>
      <c r="S243" s="41" t="n">
        <v>0</v>
      </c>
      <c r="T243" s="41" t="n">
        <v>0</v>
      </c>
      <c r="U243" s="41" t="n">
        <v>0</v>
      </c>
      <c r="V243" s="41" t="n">
        <v>0</v>
      </c>
      <c r="W243" s="41" t="n">
        <v>838.73</v>
      </c>
      <c r="X243" s="41" t="n">
        <v>0</v>
      </c>
      <c r="Y243" s="41" t="n">
        <v>28630.09</v>
      </c>
      <c r="Z243" s="41" t="n">
        <v>22182.64</v>
      </c>
      <c r="AA243" s="41" t="n">
        <v>0</v>
      </c>
      <c r="AB243" s="41" t="n">
        <v>6463.5</v>
      </c>
      <c r="AC243" s="41" t="n">
        <v>363129.15</v>
      </c>
      <c r="AD243" s="41" t="n">
        <v>460683.3</v>
      </c>
      <c r="AE243" s="41" t="n">
        <v>31012.8</v>
      </c>
      <c r="AF243" s="41" t="n">
        <v>57331.26</v>
      </c>
      <c r="AG243" s="41" t="n">
        <v>480.92</v>
      </c>
      <c r="AH243" s="41" t="n">
        <v>95577.99</v>
      </c>
      <c r="AI243" s="41" t="n">
        <v>20226.53</v>
      </c>
      <c r="AJ243" s="41" t="n">
        <v>55726.35</v>
      </c>
      <c r="AK243" s="41" t="n">
        <v>30538.95</v>
      </c>
      <c r="AL243" s="41" t="n">
        <v>8097.13</v>
      </c>
      <c r="AM243" s="41" t="n">
        <v>0</v>
      </c>
      <c r="AN243" s="41" t="n">
        <v>388340.08</v>
      </c>
      <c r="AO243" s="41" t="n">
        <v>17427.4</v>
      </c>
      <c r="AP243" s="41" t="n">
        <v>5368.19</v>
      </c>
      <c r="AQ243" s="41" t="n">
        <v>5369.13</v>
      </c>
      <c r="AR243" s="41" t="n">
        <v>71296.76</v>
      </c>
      <c r="AS243" s="41" t="n">
        <v>32358.17</v>
      </c>
      <c r="AT243" s="41" t="n">
        <v>0</v>
      </c>
      <c r="AU243" s="41" t="n">
        <v>0</v>
      </c>
      <c r="AV243" s="41" t="n">
        <v>3063531.01</v>
      </c>
    </row>
    <row r="244" customFormat="false" ht="12" hidden="false" customHeight="true" outlineLevel="0" collapsed="false">
      <c r="A244" s="35" t="s">
        <v>408</v>
      </c>
      <c r="B244" s="35" t="s">
        <v>174</v>
      </c>
      <c r="C244" s="44" t="s">
        <v>92</v>
      </c>
      <c r="D244" s="35" t="n">
        <v>6</v>
      </c>
      <c r="E244" s="41" t="n">
        <v>0</v>
      </c>
      <c r="F244" s="41" t="n">
        <v>434533.18</v>
      </c>
      <c r="G244" s="41" t="n">
        <v>7262533.13</v>
      </c>
      <c r="H244" s="41" t="n">
        <v>59798.57</v>
      </c>
      <c r="I244" s="41" t="n">
        <v>58217.93</v>
      </c>
      <c r="J244" s="41" t="n">
        <v>93451.61</v>
      </c>
      <c r="K244" s="41" t="n">
        <v>0</v>
      </c>
      <c r="L244" s="41" t="n">
        <v>90320.48</v>
      </c>
      <c r="M244" s="41" t="n">
        <v>24004.28</v>
      </c>
      <c r="N244" s="41" t="n">
        <v>0</v>
      </c>
      <c r="O244" s="41" t="n">
        <v>0</v>
      </c>
      <c r="P244" s="41" t="n">
        <v>0</v>
      </c>
      <c r="Q244" s="41" t="n">
        <v>0</v>
      </c>
      <c r="R244" s="41" t="n">
        <v>5225860.02</v>
      </c>
      <c r="S244" s="41" t="n">
        <v>0</v>
      </c>
      <c r="T244" s="41" t="n">
        <v>0</v>
      </c>
      <c r="U244" s="41" t="n">
        <v>0</v>
      </c>
      <c r="V244" s="41" t="n">
        <v>0</v>
      </c>
      <c r="W244" s="41" t="n">
        <v>13405.91</v>
      </c>
      <c r="X244" s="41" t="n">
        <v>0</v>
      </c>
      <c r="Y244" s="41" t="n">
        <v>473403.78</v>
      </c>
      <c r="Z244" s="41" t="n">
        <v>110113</v>
      </c>
      <c r="AA244" s="41" t="n">
        <v>0</v>
      </c>
      <c r="AB244" s="41" t="n">
        <v>50499.06</v>
      </c>
      <c r="AC244" s="41" t="n">
        <v>3138390.35</v>
      </c>
      <c r="AD244" s="41" t="n">
        <v>4414650.65</v>
      </c>
      <c r="AE244" s="41" t="n">
        <v>145283.62</v>
      </c>
      <c r="AF244" s="41" t="n">
        <v>332975.51</v>
      </c>
      <c r="AG244" s="41" t="n">
        <v>1180.14</v>
      </c>
      <c r="AH244" s="41" t="n">
        <v>1270881.82</v>
      </c>
      <c r="AI244" s="41" t="n">
        <v>147014.29</v>
      </c>
      <c r="AJ244" s="41" t="n">
        <v>305321.62</v>
      </c>
      <c r="AK244" s="41" t="n">
        <v>213042.58</v>
      </c>
      <c r="AL244" s="41" t="n">
        <v>52354.2</v>
      </c>
      <c r="AM244" s="41" t="n">
        <v>0</v>
      </c>
      <c r="AN244" s="41" t="n">
        <v>5095110.78</v>
      </c>
      <c r="AO244" s="41" t="n">
        <v>78140.53</v>
      </c>
      <c r="AP244" s="41" t="n">
        <v>77836.98</v>
      </c>
      <c r="AQ244" s="41" t="n">
        <v>88667.07</v>
      </c>
      <c r="AR244" s="41" t="n">
        <v>496576.37</v>
      </c>
      <c r="AS244" s="41" t="n">
        <v>268947.16</v>
      </c>
      <c r="AT244" s="41" t="n">
        <v>0</v>
      </c>
      <c r="AU244" s="41" t="n">
        <v>0</v>
      </c>
      <c r="AV244" s="41" t="n">
        <v>30022514.62</v>
      </c>
    </row>
    <row r="245" customFormat="false" ht="12" hidden="false" customHeight="true" outlineLevel="0" collapsed="false">
      <c r="A245" s="35" t="s">
        <v>409</v>
      </c>
      <c r="B245" s="35" t="s">
        <v>410</v>
      </c>
      <c r="C245" s="44" t="s">
        <v>92</v>
      </c>
      <c r="D245" s="35" t="n">
        <v>4</v>
      </c>
      <c r="E245" s="41" t="n">
        <v>0</v>
      </c>
      <c r="F245" s="41" t="n">
        <v>17444.47</v>
      </c>
      <c r="G245" s="41" t="n">
        <v>664086.94</v>
      </c>
      <c r="H245" s="41" t="n">
        <v>0</v>
      </c>
      <c r="I245" s="41" t="n">
        <v>0</v>
      </c>
      <c r="J245" s="41" t="n">
        <v>0</v>
      </c>
      <c r="K245" s="41" t="n">
        <v>0</v>
      </c>
      <c r="L245" s="41" t="n">
        <v>62168.97</v>
      </c>
      <c r="M245" s="41" t="n">
        <v>0</v>
      </c>
      <c r="N245" s="41" t="n">
        <v>0</v>
      </c>
      <c r="O245" s="41" t="n">
        <v>0</v>
      </c>
      <c r="P245" s="41" t="n">
        <v>0</v>
      </c>
      <c r="Q245" s="41" t="n">
        <v>0</v>
      </c>
      <c r="R245" s="41" t="n">
        <v>772754.38</v>
      </c>
      <c r="S245" s="41" t="n">
        <v>0</v>
      </c>
      <c r="T245" s="41" t="n">
        <v>0</v>
      </c>
      <c r="U245" s="41" t="n">
        <v>0</v>
      </c>
      <c r="V245" s="41" t="n">
        <v>0</v>
      </c>
      <c r="W245" s="41" t="n">
        <v>0</v>
      </c>
      <c r="X245" s="41" t="n">
        <v>0</v>
      </c>
      <c r="Y245" s="41" t="n">
        <v>128166.4</v>
      </c>
      <c r="Z245" s="41" t="n">
        <v>0</v>
      </c>
      <c r="AA245" s="41" t="n">
        <v>0</v>
      </c>
      <c r="AB245" s="41" t="n">
        <v>0</v>
      </c>
      <c r="AC245" s="41" t="n">
        <v>40718.43</v>
      </c>
      <c r="AD245" s="41" t="n">
        <v>1610738.6</v>
      </c>
      <c r="AE245" s="41" t="n">
        <v>0</v>
      </c>
      <c r="AF245" s="41" t="n">
        <v>0</v>
      </c>
      <c r="AG245" s="41" t="n">
        <v>0</v>
      </c>
      <c r="AH245" s="41" t="n">
        <v>177646.73</v>
      </c>
      <c r="AI245" s="41" t="n">
        <v>0</v>
      </c>
      <c r="AJ245" s="41" t="n">
        <v>171541.57</v>
      </c>
      <c r="AK245" s="41" t="n">
        <v>0</v>
      </c>
      <c r="AL245" s="41" t="n">
        <v>0</v>
      </c>
      <c r="AM245" s="41" t="n">
        <v>0</v>
      </c>
      <c r="AN245" s="41" t="n">
        <v>559950.8</v>
      </c>
      <c r="AO245" s="41" t="n">
        <v>7724.83</v>
      </c>
      <c r="AP245" s="41" t="n">
        <v>0</v>
      </c>
      <c r="AQ245" s="41" t="n">
        <v>0</v>
      </c>
      <c r="AR245" s="41" t="n">
        <v>0</v>
      </c>
      <c r="AS245" s="41" t="n">
        <v>95217.67</v>
      </c>
      <c r="AT245" s="41" t="n">
        <v>0</v>
      </c>
      <c r="AU245" s="41" t="n">
        <v>0</v>
      </c>
      <c r="AV245" s="41" t="n">
        <v>4308159.79</v>
      </c>
    </row>
    <row r="246" customFormat="false" ht="12" hidden="false" customHeight="true" outlineLevel="0" collapsed="false">
      <c r="A246" s="35" t="s">
        <v>411</v>
      </c>
      <c r="B246" s="35" t="s">
        <v>166</v>
      </c>
      <c r="C246" s="44" t="s">
        <v>92</v>
      </c>
      <c r="D246" s="35" t="n">
        <v>6</v>
      </c>
      <c r="E246" s="41" t="n">
        <v>0</v>
      </c>
      <c r="F246" s="41" t="n">
        <v>1109.69</v>
      </c>
      <c r="G246" s="41" t="n">
        <v>10294.91</v>
      </c>
      <c r="H246" s="41" t="n">
        <v>0</v>
      </c>
      <c r="I246" s="41" t="n">
        <v>0</v>
      </c>
      <c r="J246" s="41" t="n">
        <v>0</v>
      </c>
      <c r="K246" s="41" t="n">
        <v>0</v>
      </c>
      <c r="L246" s="41" t="n">
        <v>4788.35</v>
      </c>
      <c r="M246" s="41" t="n">
        <v>0</v>
      </c>
      <c r="N246" s="41" t="n">
        <v>0</v>
      </c>
      <c r="O246" s="41" t="n">
        <v>0</v>
      </c>
      <c r="P246" s="41" t="n">
        <v>0</v>
      </c>
      <c r="Q246" s="41" t="n">
        <v>0</v>
      </c>
      <c r="R246" s="41" t="n">
        <v>17957.92</v>
      </c>
      <c r="S246" s="41" t="n">
        <v>0</v>
      </c>
      <c r="T246" s="41" t="n">
        <v>0</v>
      </c>
      <c r="U246" s="41" t="n">
        <v>0</v>
      </c>
      <c r="V246" s="41" t="n">
        <v>0</v>
      </c>
      <c r="W246" s="41" t="n">
        <v>0</v>
      </c>
      <c r="X246" s="41" t="n">
        <v>0</v>
      </c>
      <c r="Y246" s="41" t="n">
        <v>2425.08</v>
      </c>
      <c r="Z246" s="41" t="n">
        <v>0</v>
      </c>
      <c r="AA246" s="41" t="n">
        <v>0</v>
      </c>
      <c r="AB246" s="41" t="n">
        <v>0</v>
      </c>
      <c r="AC246" s="41" t="n">
        <v>96.03</v>
      </c>
      <c r="AD246" s="41" t="n">
        <v>110462.11</v>
      </c>
      <c r="AE246" s="41" t="n">
        <v>0</v>
      </c>
      <c r="AF246" s="41" t="n">
        <v>0</v>
      </c>
      <c r="AG246" s="41" t="n">
        <v>0</v>
      </c>
      <c r="AH246" s="41" t="n">
        <v>1469.55</v>
      </c>
      <c r="AI246" s="41" t="n">
        <v>0</v>
      </c>
      <c r="AJ246" s="41" t="n">
        <v>4180.48</v>
      </c>
      <c r="AK246" s="41" t="n">
        <v>0</v>
      </c>
      <c r="AL246" s="41" t="n">
        <v>0</v>
      </c>
      <c r="AM246" s="41" t="n">
        <v>0</v>
      </c>
      <c r="AN246" s="41" t="n">
        <v>3700.11</v>
      </c>
      <c r="AO246" s="41" t="n">
        <v>243.89</v>
      </c>
      <c r="AP246" s="41" t="n">
        <v>0</v>
      </c>
      <c r="AQ246" s="41" t="n">
        <v>0</v>
      </c>
      <c r="AR246" s="41" t="n">
        <v>0</v>
      </c>
      <c r="AS246" s="41" t="n">
        <v>1078.94</v>
      </c>
      <c r="AT246" s="41" t="n">
        <v>0</v>
      </c>
      <c r="AU246" s="41" t="n">
        <v>0</v>
      </c>
      <c r="AV246" s="41" t="n">
        <v>157807.06</v>
      </c>
    </row>
    <row r="247" customFormat="false" ht="12" hidden="false" customHeight="true" outlineLevel="0" collapsed="false">
      <c r="A247" s="35" t="s">
        <v>412</v>
      </c>
      <c r="B247" s="35" t="s">
        <v>168</v>
      </c>
      <c r="C247" s="44" t="s">
        <v>92</v>
      </c>
      <c r="D247" s="35" t="n">
        <v>6</v>
      </c>
      <c r="E247" s="41" t="n">
        <v>0</v>
      </c>
      <c r="F247" s="41" t="n">
        <v>1527.68</v>
      </c>
      <c r="G247" s="41" t="n">
        <v>7166.09</v>
      </c>
      <c r="H247" s="41" t="n">
        <v>0</v>
      </c>
      <c r="I247" s="41" t="n">
        <v>0</v>
      </c>
      <c r="J247" s="41" t="n">
        <v>0</v>
      </c>
      <c r="K247" s="41" t="n">
        <v>0</v>
      </c>
      <c r="L247" s="41" t="n">
        <v>2697.84</v>
      </c>
      <c r="M247" s="41" t="n">
        <v>0</v>
      </c>
      <c r="N247" s="41" t="n">
        <v>0</v>
      </c>
      <c r="O247" s="41" t="n">
        <v>0</v>
      </c>
      <c r="P247" s="41" t="n">
        <v>0</v>
      </c>
      <c r="Q247" s="41" t="n">
        <v>0</v>
      </c>
      <c r="R247" s="41" t="n">
        <v>12038.42</v>
      </c>
      <c r="S247" s="41" t="n">
        <v>0</v>
      </c>
      <c r="T247" s="41" t="n">
        <v>0</v>
      </c>
      <c r="U247" s="41" t="n">
        <v>0</v>
      </c>
      <c r="V247" s="41" t="n">
        <v>0</v>
      </c>
      <c r="W247" s="41" t="n">
        <v>0</v>
      </c>
      <c r="X247" s="41" t="n">
        <v>0</v>
      </c>
      <c r="Y247" s="41" t="n">
        <v>3651.17</v>
      </c>
      <c r="Z247" s="41" t="n">
        <v>0</v>
      </c>
      <c r="AA247" s="41" t="n">
        <v>0</v>
      </c>
      <c r="AB247" s="41" t="n">
        <v>0</v>
      </c>
      <c r="AC247" s="41" t="n">
        <v>173.87</v>
      </c>
      <c r="AD247" s="41" t="n">
        <v>26058.23</v>
      </c>
      <c r="AE247" s="41" t="n">
        <v>0</v>
      </c>
      <c r="AF247" s="41" t="n">
        <v>0</v>
      </c>
      <c r="AG247" s="41" t="n">
        <v>0</v>
      </c>
      <c r="AH247" s="41" t="n">
        <v>931.78</v>
      </c>
      <c r="AI247" s="41" t="n">
        <v>0</v>
      </c>
      <c r="AJ247" s="41" t="n">
        <v>5532.77</v>
      </c>
      <c r="AK247" s="41" t="n">
        <v>0</v>
      </c>
      <c r="AL247" s="41" t="n">
        <v>0</v>
      </c>
      <c r="AM247" s="41" t="n">
        <v>0</v>
      </c>
      <c r="AN247" s="41" t="n">
        <v>2306.62</v>
      </c>
      <c r="AO247" s="41" t="n">
        <v>367.73</v>
      </c>
      <c r="AP247" s="41" t="n">
        <v>0</v>
      </c>
      <c r="AQ247" s="41" t="n">
        <v>0</v>
      </c>
      <c r="AR247" s="41" t="n">
        <v>0</v>
      </c>
      <c r="AS247" s="41" t="n">
        <v>1101.56</v>
      </c>
      <c r="AT247" s="41" t="n">
        <v>0</v>
      </c>
      <c r="AU247" s="41" t="n">
        <v>0</v>
      </c>
      <c r="AV247" s="41" t="n">
        <v>63553.76</v>
      </c>
    </row>
    <row r="248" customFormat="false" ht="12" hidden="false" customHeight="true" outlineLevel="0" collapsed="false">
      <c r="A248" s="35" t="s">
        <v>413</v>
      </c>
      <c r="B248" s="35" t="s">
        <v>170</v>
      </c>
      <c r="C248" s="44" t="s">
        <v>92</v>
      </c>
      <c r="D248" s="35" t="n">
        <v>6</v>
      </c>
      <c r="E248" s="41" t="n">
        <v>0</v>
      </c>
      <c r="F248" s="41" t="n">
        <v>1732.86</v>
      </c>
      <c r="G248" s="41" t="n">
        <v>11676.02</v>
      </c>
      <c r="H248" s="41" t="n">
        <v>0</v>
      </c>
      <c r="I248" s="41" t="n">
        <v>0</v>
      </c>
      <c r="J248" s="41" t="n">
        <v>0</v>
      </c>
      <c r="K248" s="41" t="n">
        <v>0</v>
      </c>
      <c r="L248" s="41" t="n">
        <v>2531.85</v>
      </c>
      <c r="M248" s="41" t="n">
        <v>0</v>
      </c>
      <c r="N248" s="41" t="n">
        <v>0</v>
      </c>
      <c r="O248" s="41" t="n">
        <v>0</v>
      </c>
      <c r="P248" s="41" t="n">
        <v>0</v>
      </c>
      <c r="Q248" s="41" t="n">
        <v>0</v>
      </c>
      <c r="R248" s="41" t="n">
        <v>19468</v>
      </c>
      <c r="S248" s="41" t="n">
        <v>0</v>
      </c>
      <c r="T248" s="41" t="n">
        <v>0</v>
      </c>
      <c r="U248" s="41" t="n">
        <v>0</v>
      </c>
      <c r="V248" s="41" t="n">
        <v>0</v>
      </c>
      <c r="W248" s="41" t="n">
        <v>0</v>
      </c>
      <c r="X248" s="41" t="n">
        <v>0</v>
      </c>
      <c r="Y248" s="41" t="n">
        <v>3844.22</v>
      </c>
      <c r="Z248" s="41" t="n">
        <v>0</v>
      </c>
      <c r="AA248" s="41" t="n">
        <v>0</v>
      </c>
      <c r="AB248" s="41" t="n">
        <v>0</v>
      </c>
      <c r="AC248" s="41" t="n">
        <v>306.75</v>
      </c>
      <c r="AD248" s="41" t="n">
        <v>37169.12</v>
      </c>
      <c r="AE248" s="41" t="n">
        <v>0</v>
      </c>
      <c r="AF248" s="41" t="n">
        <v>0</v>
      </c>
      <c r="AG248" s="41" t="n">
        <v>0</v>
      </c>
      <c r="AH248" s="41" t="n">
        <v>1641.48</v>
      </c>
      <c r="AI248" s="41" t="n">
        <v>0</v>
      </c>
      <c r="AJ248" s="41" t="n">
        <v>4925.17</v>
      </c>
      <c r="AK248" s="41" t="n">
        <v>0</v>
      </c>
      <c r="AL248" s="41" t="n">
        <v>0</v>
      </c>
      <c r="AM248" s="41" t="n">
        <v>0</v>
      </c>
      <c r="AN248" s="41" t="n">
        <v>4145.3</v>
      </c>
      <c r="AO248" s="41" t="n">
        <v>386.16</v>
      </c>
      <c r="AP248" s="41" t="n">
        <v>0</v>
      </c>
      <c r="AQ248" s="41" t="n">
        <v>0</v>
      </c>
      <c r="AR248" s="41" t="n">
        <v>0</v>
      </c>
      <c r="AS248" s="41" t="n">
        <v>1152.27</v>
      </c>
      <c r="AT248" s="41" t="n">
        <v>0</v>
      </c>
      <c r="AU248" s="41" t="n">
        <v>0</v>
      </c>
      <c r="AV248" s="41" t="n">
        <v>88979.2</v>
      </c>
    </row>
    <row r="249" customFormat="false" ht="12" hidden="false" customHeight="true" outlineLevel="0" collapsed="false">
      <c r="A249" s="35" t="s">
        <v>414</v>
      </c>
      <c r="B249" s="35" t="s">
        <v>172</v>
      </c>
      <c r="C249" s="44" t="s">
        <v>92</v>
      </c>
      <c r="D249" s="35" t="n">
        <v>6</v>
      </c>
      <c r="E249" s="41" t="n">
        <v>0</v>
      </c>
      <c r="F249" s="41" t="n">
        <v>2277.07</v>
      </c>
      <c r="G249" s="41" t="n">
        <v>21009.98</v>
      </c>
      <c r="H249" s="41" t="n">
        <v>0</v>
      </c>
      <c r="I249" s="41" t="n">
        <v>0</v>
      </c>
      <c r="J249" s="41" t="n">
        <v>0</v>
      </c>
      <c r="K249" s="41" t="n">
        <v>0</v>
      </c>
      <c r="L249" s="41" t="n">
        <v>4046</v>
      </c>
      <c r="M249" s="41" t="n">
        <v>0</v>
      </c>
      <c r="N249" s="41" t="n">
        <v>0</v>
      </c>
      <c r="O249" s="41" t="n">
        <v>0</v>
      </c>
      <c r="P249" s="41" t="n">
        <v>0</v>
      </c>
      <c r="Q249" s="41" t="n">
        <v>0</v>
      </c>
      <c r="R249" s="41" t="n">
        <v>39285.23</v>
      </c>
      <c r="S249" s="41" t="n">
        <v>0</v>
      </c>
      <c r="T249" s="41" t="n">
        <v>0</v>
      </c>
      <c r="U249" s="41" t="n">
        <v>0</v>
      </c>
      <c r="V249" s="41" t="n">
        <v>0</v>
      </c>
      <c r="W249" s="41" t="n">
        <v>0</v>
      </c>
      <c r="X249" s="41" t="n">
        <v>0</v>
      </c>
      <c r="Y249" s="41" t="n">
        <v>7771.11</v>
      </c>
      <c r="Z249" s="41" t="n">
        <v>0</v>
      </c>
      <c r="AA249" s="41" t="n">
        <v>0</v>
      </c>
      <c r="AB249" s="41" t="n">
        <v>0</v>
      </c>
      <c r="AC249" s="41" t="n">
        <v>572.87</v>
      </c>
      <c r="AD249" s="41" t="n">
        <v>68393.18</v>
      </c>
      <c r="AE249" s="41" t="n">
        <v>0</v>
      </c>
      <c r="AF249" s="41" t="n">
        <v>0</v>
      </c>
      <c r="AG249" s="41" t="n">
        <v>0</v>
      </c>
      <c r="AH249" s="41" t="n">
        <v>3098.4</v>
      </c>
      <c r="AI249" s="41" t="n">
        <v>0</v>
      </c>
      <c r="AJ249" s="41" t="n">
        <v>10236.41</v>
      </c>
      <c r="AK249" s="41" t="n">
        <v>0</v>
      </c>
      <c r="AL249" s="41" t="n">
        <v>0</v>
      </c>
      <c r="AM249" s="41" t="n">
        <v>0</v>
      </c>
      <c r="AN249" s="41" t="n">
        <v>7506.66</v>
      </c>
      <c r="AO249" s="41" t="n">
        <v>792.82</v>
      </c>
      <c r="AP249" s="41" t="n">
        <v>0</v>
      </c>
      <c r="AQ249" s="41" t="n">
        <v>0</v>
      </c>
      <c r="AR249" s="41" t="n">
        <v>0</v>
      </c>
      <c r="AS249" s="41" t="n">
        <v>2725.62</v>
      </c>
      <c r="AT249" s="41" t="n">
        <v>0</v>
      </c>
      <c r="AU249" s="41" t="n">
        <v>0</v>
      </c>
      <c r="AV249" s="41" t="n">
        <v>167715.35</v>
      </c>
    </row>
    <row r="250" customFormat="false" ht="12" hidden="false" customHeight="true" outlineLevel="0" collapsed="false">
      <c r="A250" s="35" t="s">
        <v>415</v>
      </c>
      <c r="B250" s="35" t="s">
        <v>174</v>
      </c>
      <c r="C250" s="44" t="s">
        <v>92</v>
      </c>
      <c r="D250" s="35" t="n">
        <v>6</v>
      </c>
      <c r="E250" s="41" t="n">
        <v>0</v>
      </c>
      <c r="F250" s="41" t="n">
        <v>10797.17</v>
      </c>
      <c r="G250" s="41" t="n">
        <v>613939.94</v>
      </c>
      <c r="H250" s="41" t="n">
        <v>0</v>
      </c>
      <c r="I250" s="41" t="n">
        <v>0</v>
      </c>
      <c r="J250" s="41" t="n">
        <v>0</v>
      </c>
      <c r="K250" s="41" t="n">
        <v>0</v>
      </c>
      <c r="L250" s="41" t="n">
        <v>48104.93</v>
      </c>
      <c r="M250" s="41" t="n">
        <v>0</v>
      </c>
      <c r="N250" s="41" t="n">
        <v>0</v>
      </c>
      <c r="O250" s="41" t="n">
        <v>0</v>
      </c>
      <c r="P250" s="41" t="n">
        <v>0</v>
      </c>
      <c r="Q250" s="41" t="n">
        <v>0</v>
      </c>
      <c r="R250" s="41" t="n">
        <v>684004.81</v>
      </c>
      <c r="S250" s="41" t="n">
        <v>0</v>
      </c>
      <c r="T250" s="41" t="n">
        <v>0</v>
      </c>
      <c r="U250" s="41" t="n">
        <v>0</v>
      </c>
      <c r="V250" s="41" t="n">
        <v>0</v>
      </c>
      <c r="W250" s="41" t="n">
        <v>0</v>
      </c>
      <c r="X250" s="41" t="n">
        <v>0</v>
      </c>
      <c r="Y250" s="41" t="n">
        <v>110474.82</v>
      </c>
      <c r="Z250" s="41" t="n">
        <v>0</v>
      </c>
      <c r="AA250" s="41" t="n">
        <v>0</v>
      </c>
      <c r="AB250" s="41" t="n">
        <v>0</v>
      </c>
      <c r="AC250" s="41" t="n">
        <v>39568.91</v>
      </c>
      <c r="AD250" s="41" t="n">
        <v>1368655.96</v>
      </c>
      <c r="AE250" s="41" t="n">
        <v>0</v>
      </c>
      <c r="AF250" s="41" t="n">
        <v>0</v>
      </c>
      <c r="AG250" s="41" t="n">
        <v>0</v>
      </c>
      <c r="AH250" s="41" t="n">
        <v>170505.52</v>
      </c>
      <c r="AI250" s="41" t="n">
        <v>0</v>
      </c>
      <c r="AJ250" s="41" t="n">
        <v>146666.74</v>
      </c>
      <c r="AK250" s="41" t="n">
        <v>0</v>
      </c>
      <c r="AL250" s="41" t="n">
        <v>0</v>
      </c>
      <c r="AM250" s="41" t="n">
        <v>0</v>
      </c>
      <c r="AN250" s="41" t="n">
        <v>542292.11</v>
      </c>
      <c r="AO250" s="41" t="n">
        <v>5934.23</v>
      </c>
      <c r="AP250" s="41" t="n">
        <v>0</v>
      </c>
      <c r="AQ250" s="41" t="n">
        <v>0</v>
      </c>
      <c r="AR250" s="41" t="n">
        <v>0</v>
      </c>
      <c r="AS250" s="41" t="n">
        <v>89159.28</v>
      </c>
      <c r="AT250" s="41" t="n">
        <v>0</v>
      </c>
      <c r="AU250" s="41" t="n">
        <v>0</v>
      </c>
      <c r="AV250" s="41" t="n">
        <v>3830104.42</v>
      </c>
    </row>
    <row r="251" customFormat="false" ht="12" hidden="false" customHeight="true" outlineLevel="0" collapsed="false">
      <c r="A251" s="35" t="s">
        <v>416</v>
      </c>
      <c r="B251" s="35" t="s">
        <v>417</v>
      </c>
      <c r="C251" s="44" t="s">
        <v>92</v>
      </c>
      <c r="D251" s="35" t="n">
        <v>4</v>
      </c>
      <c r="E251" s="41" t="n">
        <v>0</v>
      </c>
      <c r="F251" s="41" t="n">
        <v>724037.92</v>
      </c>
      <c r="G251" s="41" t="n">
        <v>4853659.48</v>
      </c>
      <c r="H251" s="41" t="n">
        <v>518780.25</v>
      </c>
      <c r="I251" s="41" t="n">
        <v>31439.41</v>
      </c>
      <c r="J251" s="41" t="n">
        <v>1231685.18</v>
      </c>
      <c r="K251" s="41" t="n">
        <v>46937.58</v>
      </c>
      <c r="L251" s="41" t="n">
        <v>5874.79</v>
      </c>
      <c r="M251" s="41" t="n">
        <v>17330.51</v>
      </c>
      <c r="N251" s="41" t="n">
        <v>0</v>
      </c>
      <c r="O251" s="41" t="n">
        <v>0</v>
      </c>
      <c r="P251" s="41" t="n">
        <v>0</v>
      </c>
      <c r="Q251" s="41" t="n">
        <v>0</v>
      </c>
      <c r="R251" s="41" t="n">
        <v>12986271.61</v>
      </c>
      <c r="S251" s="41" t="n">
        <v>0</v>
      </c>
      <c r="T251" s="41" t="n">
        <v>0</v>
      </c>
      <c r="U251" s="41" t="n">
        <v>0</v>
      </c>
      <c r="V251" s="41" t="n">
        <v>75462.18</v>
      </c>
      <c r="W251" s="41" t="n">
        <v>152707.68</v>
      </c>
      <c r="X251" s="41" t="n">
        <v>0</v>
      </c>
      <c r="Y251" s="41" t="n">
        <v>200026.97</v>
      </c>
      <c r="Z251" s="41" t="n">
        <v>204791.46</v>
      </c>
      <c r="AA251" s="41" t="n">
        <v>0</v>
      </c>
      <c r="AB251" s="41" t="n">
        <v>679392.09</v>
      </c>
      <c r="AC251" s="41" t="n">
        <v>2211175.54</v>
      </c>
      <c r="AD251" s="41" t="n">
        <v>2700955.72</v>
      </c>
      <c r="AE251" s="41" t="n">
        <v>1491655</v>
      </c>
      <c r="AF251" s="41" t="n">
        <v>787953.29</v>
      </c>
      <c r="AG251" s="41" t="n">
        <v>30813.45</v>
      </c>
      <c r="AH251" s="41" t="n">
        <v>1125992.77</v>
      </c>
      <c r="AI251" s="41" t="n">
        <v>457205.01</v>
      </c>
      <c r="AJ251" s="41" t="n">
        <v>2497141.89</v>
      </c>
      <c r="AK251" s="41" t="n">
        <v>210251.59</v>
      </c>
      <c r="AL251" s="41" t="n">
        <v>101105.74</v>
      </c>
      <c r="AM251" s="41" t="n">
        <v>0</v>
      </c>
      <c r="AN251" s="41" t="n">
        <v>1254575.44</v>
      </c>
      <c r="AO251" s="41" t="n">
        <v>685514.49</v>
      </c>
      <c r="AP251" s="41" t="n">
        <v>3108.03</v>
      </c>
      <c r="AQ251" s="41" t="n">
        <v>49671.12</v>
      </c>
      <c r="AR251" s="41" t="n">
        <v>927105.5</v>
      </c>
      <c r="AS251" s="41" t="n">
        <v>334078.05</v>
      </c>
      <c r="AT251" s="41" t="n">
        <v>0</v>
      </c>
      <c r="AU251" s="41" t="n">
        <v>20363.69</v>
      </c>
      <c r="AV251" s="41" t="n">
        <v>36617063.43</v>
      </c>
    </row>
    <row r="252" customFormat="false" ht="12" hidden="false" customHeight="true" outlineLevel="0" collapsed="false">
      <c r="A252" s="35" t="s">
        <v>418</v>
      </c>
      <c r="B252" s="35" t="s">
        <v>166</v>
      </c>
      <c r="C252" s="44" t="s">
        <v>92</v>
      </c>
      <c r="D252" s="35" t="n">
        <v>6</v>
      </c>
      <c r="E252" s="41" t="n">
        <v>0</v>
      </c>
      <c r="F252" s="41" t="n">
        <v>21517.12</v>
      </c>
      <c r="G252" s="41" t="n">
        <v>129559.35</v>
      </c>
      <c r="H252" s="41" t="n">
        <v>11111.96</v>
      </c>
      <c r="I252" s="41" t="n">
        <v>3254.69</v>
      </c>
      <c r="J252" s="41" t="n">
        <v>50228.5</v>
      </c>
      <c r="K252" s="41" t="n">
        <v>2344.28</v>
      </c>
      <c r="L252" s="41" t="n">
        <v>105.96</v>
      </c>
      <c r="M252" s="41" t="n">
        <v>2115.4</v>
      </c>
      <c r="N252" s="41" t="n">
        <v>0</v>
      </c>
      <c r="O252" s="41" t="n">
        <v>0</v>
      </c>
      <c r="P252" s="41" t="n">
        <v>0</v>
      </c>
      <c r="Q252" s="41" t="n">
        <v>0</v>
      </c>
      <c r="R252" s="41" t="n">
        <v>401829.31</v>
      </c>
      <c r="S252" s="41" t="n">
        <v>0</v>
      </c>
      <c r="T252" s="41" t="n">
        <v>0</v>
      </c>
      <c r="U252" s="41" t="n">
        <v>0</v>
      </c>
      <c r="V252" s="41" t="n">
        <v>710.38</v>
      </c>
      <c r="W252" s="41" t="n">
        <v>5786.14</v>
      </c>
      <c r="X252" s="41" t="n">
        <v>0</v>
      </c>
      <c r="Y252" s="41" t="n">
        <v>6026.52</v>
      </c>
      <c r="Z252" s="41" t="n">
        <v>18098.38</v>
      </c>
      <c r="AA252" s="41" t="n">
        <v>0</v>
      </c>
      <c r="AB252" s="41" t="n">
        <v>19781.23</v>
      </c>
      <c r="AC252" s="41" t="n">
        <v>67885.57</v>
      </c>
      <c r="AD252" s="41" t="n">
        <v>135044.49</v>
      </c>
      <c r="AE252" s="41" t="n">
        <v>61804.75</v>
      </c>
      <c r="AF252" s="41" t="n">
        <v>37676.63</v>
      </c>
      <c r="AG252" s="41" t="n">
        <v>2070.42</v>
      </c>
      <c r="AH252" s="41" t="n">
        <v>52387.21</v>
      </c>
      <c r="AI252" s="41" t="n">
        <v>17666.63</v>
      </c>
      <c r="AJ252" s="41" t="n">
        <v>95677.64</v>
      </c>
      <c r="AK252" s="41" t="n">
        <v>3032.85</v>
      </c>
      <c r="AL252" s="41" t="n">
        <v>3959.8</v>
      </c>
      <c r="AM252" s="41" t="n">
        <v>0</v>
      </c>
      <c r="AN252" s="41" t="n">
        <v>39692.3</v>
      </c>
      <c r="AO252" s="41" t="n">
        <v>36027.59</v>
      </c>
      <c r="AP252" s="41" t="n">
        <v>870.88</v>
      </c>
      <c r="AQ252" s="41" t="n">
        <v>1832.03</v>
      </c>
      <c r="AR252" s="41" t="n">
        <v>27226.01</v>
      </c>
      <c r="AS252" s="41" t="n">
        <v>8730.52</v>
      </c>
      <c r="AT252" s="41" t="n">
        <v>0</v>
      </c>
      <c r="AU252" s="41" t="n">
        <v>1607.34</v>
      </c>
      <c r="AV252" s="41" t="n">
        <v>1265661.88</v>
      </c>
    </row>
    <row r="253" customFormat="false" ht="12" hidden="false" customHeight="true" outlineLevel="0" collapsed="false">
      <c r="A253" s="35" t="s">
        <v>419</v>
      </c>
      <c r="B253" s="35" t="s">
        <v>168</v>
      </c>
      <c r="C253" s="44" t="s">
        <v>92</v>
      </c>
      <c r="D253" s="35" t="n">
        <v>6</v>
      </c>
      <c r="E253" s="41" t="n">
        <v>0</v>
      </c>
      <c r="F253" s="41" t="n">
        <v>21519.69</v>
      </c>
      <c r="G253" s="41" t="n">
        <v>127878.83</v>
      </c>
      <c r="H253" s="41" t="n">
        <v>10944.73</v>
      </c>
      <c r="I253" s="41" t="n">
        <v>3398.36</v>
      </c>
      <c r="J253" s="41" t="n">
        <v>36122.4</v>
      </c>
      <c r="K253" s="41" t="n">
        <v>2373.89</v>
      </c>
      <c r="L253" s="41" t="n">
        <v>106.16</v>
      </c>
      <c r="M253" s="41" t="n">
        <v>1876.32</v>
      </c>
      <c r="N253" s="41" t="n">
        <v>0</v>
      </c>
      <c r="O253" s="41" t="n">
        <v>0</v>
      </c>
      <c r="P253" s="41" t="n">
        <v>0</v>
      </c>
      <c r="Q253" s="41" t="n">
        <v>0</v>
      </c>
      <c r="R253" s="41" t="n">
        <v>393773.46</v>
      </c>
      <c r="S253" s="41" t="n">
        <v>0</v>
      </c>
      <c r="T253" s="41" t="n">
        <v>0</v>
      </c>
      <c r="U253" s="41" t="n">
        <v>0</v>
      </c>
      <c r="V253" s="41" t="n">
        <v>680.95</v>
      </c>
      <c r="W253" s="41" t="n">
        <v>2593.58</v>
      </c>
      <c r="X253" s="41" t="n">
        <v>0</v>
      </c>
      <c r="Y253" s="41" t="n">
        <v>5592.91</v>
      </c>
      <c r="Z253" s="41" t="n">
        <v>18156.78</v>
      </c>
      <c r="AA253" s="41" t="n">
        <v>0</v>
      </c>
      <c r="AB253" s="41" t="n">
        <v>18728.96</v>
      </c>
      <c r="AC253" s="41" t="n">
        <v>92810.53</v>
      </c>
      <c r="AD253" s="41" t="n">
        <v>84592.08</v>
      </c>
      <c r="AE253" s="41" t="n">
        <v>59254.44</v>
      </c>
      <c r="AF253" s="41" t="n">
        <v>36618.07</v>
      </c>
      <c r="AG253" s="41" t="n">
        <v>1834.48</v>
      </c>
      <c r="AH253" s="41" t="n">
        <v>57817.44</v>
      </c>
      <c r="AI253" s="41" t="n">
        <v>17025.82</v>
      </c>
      <c r="AJ253" s="41" t="n">
        <v>104490.35</v>
      </c>
      <c r="AK253" s="41" t="n">
        <v>4059.09</v>
      </c>
      <c r="AL253" s="41" t="n">
        <v>2189.46</v>
      </c>
      <c r="AM253" s="41" t="n">
        <v>0</v>
      </c>
      <c r="AN253" s="41" t="n">
        <v>34742.37</v>
      </c>
      <c r="AO253" s="41" t="n">
        <v>35031.84</v>
      </c>
      <c r="AP253" s="41" t="n">
        <v>894.76</v>
      </c>
      <c r="AQ253" s="41" t="n">
        <v>1888.84</v>
      </c>
      <c r="AR253" s="41" t="n">
        <v>42153.13</v>
      </c>
      <c r="AS253" s="41" t="n">
        <v>9912.26</v>
      </c>
      <c r="AT253" s="41" t="n">
        <v>0</v>
      </c>
      <c r="AU253" s="41" t="n">
        <v>1455.22</v>
      </c>
      <c r="AV253" s="41" t="n">
        <v>1230517.2</v>
      </c>
    </row>
    <row r="254" customFormat="false" ht="12" hidden="false" customHeight="true" outlineLevel="0" collapsed="false">
      <c r="A254" s="35" t="s">
        <v>420</v>
      </c>
      <c r="B254" s="35" t="s">
        <v>170</v>
      </c>
      <c r="C254" s="44" t="s">
        <v>92</v>
      </c>
      <c r="D254" s="35" t="n">
        <v>6</v>
      </c>
      <c r="E254" s="41" t="n">
        <v>0</v>
      </c>
      <c r="F254" s="41" t="n">
        <v>35011.98</v>
      </c>
      <c r="G254" s="41" t="n">
        <v>206469.61</v>
      </c>
      <c r="H254" s="41" t="n">
        <v>16719.28</v>
      </c>
      <c r="I254" s="41" t="n">
        <v>4588.41</v>
      </c>
      <c r="J254" s="41" t="n">
        <v>87964</v>
      </c>
      <c r="K254" s="41" t="n">
        <v>3700.02</v>
      </c>
      <c r="L254" s="41" t="n">
        <v>169.65</v>
      </c>
      <c r="M254" s="41" t="n">
        <v>1578.92</v>
      </c>
      <c r="N254" s="41" t="n">
        <v>0</v>
      </c>
      <c r="O254" s="41" t="n">
        <v>0</v>
      </c>
      <c r="P254" s="41" t="n">
        <v>0</v>
      </c>
      <c r="Q254" s="41" t="n">
        <v>0</v>
      </c>
      <c r="R254" s="41" t="n">
        <v>628454.93</v>
      </c>
      <c r="S254" s="41" t="n">
        <v>0</v>
      </c>
      <c r="T254" s="41" t="n">
        <v>0</v>
      </c>
      <c r="U254" s="41" t="n">
        <v>0</v>
      </c>
      <c r="V254" s="41" t="n">
        <v>1181.69</v>
      </c>
      <c r="W254" s="41" t="n">
        <v>4260.72</v>
      </c>
      <c r="X254" s="41" t="n">
        <v>0</v>
      </c>
      <c r="Y254" s="41" t="n">
        <v>9403.05</v>
      </c>
      <c r="Z254" s="41" t="n">
        <v>24623.16</v>
      </c>
      <c r="AA254" s="41" t="n">
        <v>0</v>
      </c>
      <c r="AB254" s="41" t="n">
        <v>30447.13</v>
      </c>
      <c r="AC254" s="41" t="n">
        <v>123715.22</v>
      </c>
      <c r="AD254" s="41" t="n">
        <v>122414.93</v>
      </c>
      <c r="AE254" s="41" t="n">
        <v>91241.33</v>
      </c>
      <c r="AF254" s="41" t="n">
        <v>56412.12</v>
      </c>
      <c r="AG254" s="41" t="n">
        <v>4120.95</v>
      </c>
      <c r="AH254" s="41" t="n">
        <v>81874.64</v>
      </c>
      <c r="AI254" s="41" t="n">
        <v>24818.89</v>
      </c>
      <c r="AJ254" s="41" t="n">
        <v>134324.09</v>
      </c>
      <c r="AK254" s="41" t="n">
        <v>5082.59</v>
      </c>
      <c r="AL254" s="41" t="n">
        <v>4472.68</v>
      </c>
      <c r="AM254" s="41" t="n">
        <v>0</v>
      </c>
      <c r="AN254" s="41" t="n">
        <v>55923.31</v>
      </c>
      <c r="AO254" s="41" t="n">
        <v>49980.64</v>
      </c>
      <c r="AP254" s="41" t="n">
        <v>1342.39</v>
      </c>
      <c r="AQ254" s="41" t="n">
        <v>2257.92</v>
      </c>
      <c r="AR254" s="41" t="n">
        <v>43796.24</v>
      </c>
      <c r="AS254" s="41" t="n">
        <v>13890.08</v>
      </c>
      <c r="AT254" s="41" t="n">
        <v>0</v>
      </c>
      <c r="AU254" s="41" t="n">
        <v>2244.07</v>
      </c>
      <c r="AV254" s="41" t="n">
        <v>1872484.64</v>
      </c>
    </row>
    <row r="255" customFormat="false" ht="12" hidden="false" customHeight="true" outlineLevel="0" collapsed="false">
      <c r="A255" s="35" t="s">
        <v>421</v>
      </c>
      <c r="B255" s="35" t="s">
        <v>172</v>
      </c>
      <c r="C255" s="44" t="s">
        <v>92</v>
      </c>
      <c r="D255" s="35" t="n">
        <v>6</v>
      </c>
      <c r="E255" s="41" t="n">
        <v>0</v>
      </c>
      <c r="F255" s="41" t="n">
        <v>70246.93</v>
      </c>
      <c r="G255" s="41" t="n">
        <v>397454.44</v>
      </c>
      <c r="H255" s="41" t="n">
        <v>32676.14</v>
      </c>
      <c r="I255" s="41" t="n">
        <v>6248.91</v>
      </c>
      <c r="J255" s="41" t="n">
        <v>143110.31</v>
      </c>
      <c r="K255" s="41" t="n">
        <v>7641.55</v>
      </c>
      <c r="L255" s="41" t="n">
        <v>354.21</v>
      </c>
      <c r="M255" s="41" t="n">
        <v>2235.92</v>
      </c>
      <c r="N255" s="41" t="n">
        <v>0</v>
      </c>
      <c r="O255" s="41" t="n">
        <v>0</v>
      </c>
      <c r="P255" s="41" t="n">
        <v>0</v>
      </c>
      <c r="Q255" s="41" t="n">
        <v>0</v>
      </c>
      <c r="R255" s="41" t="n">
        <v>1248432.24</v>
      </c>
      <c r="S255" s="41" t="n">
        <v>0</v>
      </c>
      <c r="T255" s="41" t="n">
        <v>0</v>
      </c>
      <c r="U255" s="41" t="n">
        <v>0</v>
      </c>
      <c r="V255" s="41" t="n">
        <v>2444.57</v>
      </c>
      <c r="W255" s="41" t="n">
        <v>11990.92</v>
      </c>
      <c r="X255" s="41" t="n">
        <v>0</v>
      </c>
      <c r="Y255" s="41" t="n">
        <v>16754.07</v>
      </c>
      <c r="Z255" s="41" t="n">
        <v>45876.02</v>
      </c>
      <c r="AA255" s="41" t="n">
        <v>0</v>
      </c>
      <c r="AB255" s="41" t="n">
        <v>59410.97</v>
      </c>
      <c r="AC255" s="41" t="n">
        <v>411606.96</v>
      </c>
      <c r="AD255" s="41" t="n">
        <v>251649.81</v>
      </c>
      <c r="AE255" s="41" t="n">
        <v>185541.59</v>
      </c>
      <c r="AF255" s="41" t="n">
        <v>105481.83</v>
      </c>
      <c r="AG255" s="41" t="n">
        <v>6374.5</v>
      </c>
      <c r="AH255" s="41" t="n">
        <v>168394.88</v>
      </c>
      <c r="AI255" s="41" t="n">
        <v>42769.53</v>
      </c>
      <c r="AJ255" s="41" t="n">
        <v>280714.25</v>
      </c>
      <c r="AK255" s="41" t="n">
        <v>9834.37</v>
      </c>
      <c r="AL255" s="41" t="n">
        <v>10974.4</v>
      </c>
      <c r="AM255" s="41" t="n">
        <v>0</v>
      </c>
      <c r="AN255" s="41" t="n">
        <v>120156.81</v>
      </c>
      <c r="AO255" s="41" t="n">
        <v>94599.63</v>
      </c>
      <c r="AP255" s="41" t="n">
        <v>0</v>
      </c>
      <c r="AQ255" s="41" t="n">
        <v>5949.58</v>
      </c>
      <c r="AR255" s="41" t="n">
        <v>83854.29</v>
      </c>
      <c r="AS255" s="41" t="n">
        <v>27366.62</v>
      </c>
      <c r="AT255" s="41" t="n">
        <v>0</v>
      </c>
      <c r="AU255" s="41" t="n">
        <v>3190.34</v>
      </c>
      <c r="AV255" s="41" t="n">
        <v>3853336.59</v>
      </c>
    </row>
    <row r="256" customFormat="false" ht="12" hidden="false" customHeight="true" outlineLevel="0" collapsed="false">
      <c r="A256" s="35" t="s">
        <v>422</v>
      </c>
      <c r="B256" s="35" t="s">
        <v>174</v>
      </c>
      <c r="C256" s="44" t="s">
        <v>92</v>
      </c>
      <c r="D256" s="35" t="n">
        <v>6</v>
      </c>
      <c r="E256" s="41" t="n">
        <v>0</v>
      </c>
      <c r="F256" s="41" t="n">
        <v>575742.2</v>
      </c>
      <c r="G256" s="41" t="n">
        <v>3992297.25</v>
      </c>
      <c r="H256" s="41" t="n">
        <v>447328.14</v>
      </c>
      <c r="I256" s="41" t="n">
        <v>13949.04</v>
      </c>
      <c r="J256" s="41" t="n">
        <v>914259.97</v>
      </c>
      <c r="K256" s="41" t="n">
        <v>30877.84</v>
      </c>
      <c r="L256" s="41" t="n">
        <v>5138.81</v>
      </c>
      <c r="M256" s="41" t="n">
        <v>9523.95</v>
      </c>
      <c r="N256" s="41" t="n">
        <v>0</v>
      </c>
      <c r="O256" s="41" t="n">
        <v>0</v>
      </c>
      <c r="P256" s="41" t="n">
        <v>0</v>
      </c>
      <c r="Q256" s="41" t="n">
        <v>0</v>
      </c>
      <c r="R256" s="41" t="n">
        <v>10313781.67</v>
      </c>
      <c r="S256" s="41" t="n">
        <v>0</v>
      </c>
      <c r="T256" s="41" t="n">
        <v>0</v>
      </c>
      <c r="U256" s="41" t="n">
        <v>0</v>
      </c>
      <c r="V256" s="41" t="n">
        <v>70444.59</v>
      </c>
      <c r="W256" s="41" t="n">
        <v>128076.32</v>
      </c>
      <c r="X256" s="41" t="n">
        <v>0</v>
      </c>
      <c r="Y256" s="41" t="n">
        <v>162250.42</v>
      </c>
      <c r="Z256" s="41" t="n">
        <v>98037.12</v>
      </c>
      <c r="AA256" s="41" t="n">
        <v>0</v>
      </c>
      <c r="AB256" s="41" t="n">
        <v>551023.8</v>
      </c>
      <c r="AC256" s="41" t="n">
        <v>1515157.26</v>
      </c>
      <c r="AD256" s="41" t="n">
        <v>2107254.41</v>
      </c>
      <c r="AE256" s="41" t="n">
        <v>1093812.89</v>
      </c>
      <c r="AF256" s="41" t="n">
        <v>551764.64</v>
      </c>
      <c r="AG256" s="41" t="n">
        <v>16413.1</v>
      </c>
      <c r="AH256" s="41" t="n">
        <v>765518.6</v>
      </c>
      <c r="AI256" s="41" t="n">
        <v>354924.14</v>
      </c>
      <c r="AJ256" s="41" t="n">
        <v>1881935.56</v>
      </c>
      <c r="AK256" s="41" t="n">
        <v>188242.69</v>
      </c>
      <c r="AL256" s="41" t="n">
        <v>79509.4</v>
      </c>
      <c r="AM256" s="41" t="n">
        <v>0</v>
      </c>
      <c r="AN256" s="41" t="n">
        <v>1004060.65</v>
      </c>
      <c r="AO256" s="41" t="n">
        <v>469874.79</v>
      </c>
      <c r="AP256" s="41" t="n">
        <v>0</v>
      </c>
      <c r="AQ256" s="41" t="n">
        <v>37742.75</v>
      </c>
      <c r="AR256" s="41" t="n">
        <v>730075.83</v>
      </c>
      <c r="AS256" s="41" t="n">
        <v>274178.57</v>
      </c>
      <c r="AT256" s="41" t="n">
        <v>0</v>
      </c>
      <c r="AU256" s="41" t="n">
        <v>11866.72</v>
      </c>
      <c r="AV256" s="41" t="n">
        <v>28395063.12</v>
      </c>
    </row>
    <row r="257" customFormat="false" ht="12" hidden="false" customHeight="true" outlineLevel="0" collapsed="false">
      <c r="A257" s="35" t="s">
        <v>423</v>
      </c>
      <c r="B257" s="35" t="s">
        <v>424</v>
      </c>
      <c r="C257" s="44" t="s">
        <v>92</v>
      </c>
      <c r="D257" s="35" t="n">
        <v>4</v>
      </c>
      <c r="E257" s="41" t="n">
        <v>0</v>
      </c>
      <c r="F257" s="41" t="n">
        <v>0</v>
      </c>
      <c r="G257" s="41" t="n">
        <v>0</v>
      </c>
      <c r="H257" s="41" t="n">
        <v>0</v>
      </c>
      <c r="I257" s="41" t="n">
        <v>0</v>
      </c>
      <c r="J257" s="41" t="n">
        <v>0</v>
      </c>
      <c r="K257" s="41" t="n">
        <v>0</v>
      </c>
      <c r="L257" s="41" t="n">
        <v>0</v>
      </c>
      <c r="M257" s="41" t="n">
        <v>0</v>
      </c>
      <c r="N257" s="41" t="n">
        <v>0</v>
      </c>
      <c r="O257" s="41" t="n">
        <v>0</v>
      </c>
      <c r="P257" s="41" t="n">
        <v>0</v>
      </c>
      <c r="Q257" s="41" t="n">
        <v>0</v>
      </c>
      <c r="R257" s="41" t="n">
        <v>0</v>
      </c>
      <c r="S257" s="41" t="n">
        <v>0</v>
      </c>
      <c r="T257" s="41" t="n">
        <v>0</v>
      </c>
      <c r="U257" s="41" t="n">
        <v>0</v>
      </c>
      <c r="V257" s="41" t="n">
        <v>0</v>
      </c>
      <c r="W257" s="41" t="n">
        <v>0</v>
      </c>
      <c r="X257" s="41" t="n">
        <v>0</v>
      </c>
      <c r="Y257" s="41" t="n">
        <v>0</v>
      </c>
      <c r="Z257" s="41" t="n">
        <v>0</v>
      </c>
      <c r="AA257" s="41" t="n">
        <v>0</v>
      </c>
      <c r="AB257" s="41" t="n">
        <v>0</v>
      </c>
      <c r="AC257" s="41" t="n">
        <v>0</v>
      </c>
      <c r="AD257" s="41" t="n">
        <v>0</v>
      </c>
      <c r="AE257" s="41" t="n">
        <v>0</v>
      </c>
      <c r="AF257" s="41" t="n">
        <v>0</v>
      </c>
      <c r="AG257" s="41" t="n">
        <v>0</v>
      </c>
      <c r="AH257" s="41" t="n">
        <v>0</v>
      </c>
      <c r="AI257" s="41" t="n">
        <v>0</v>
      </c>
      <c r="AJ257" s="41" t="n">
        <v>0</v>
      </c>
      <c r="AK257" s="41" t="n">
        <v>0</v>
      </c>
      <c r="AL257" s="41" t="n">
        <v>0</v>
      </c>
      <c r="AM257" s="41" t="n">
        <v>0</v>
      </c>
      <c r="AN257" s="41" t="n">
        <v>0</v>
      </c>
      <c r="AO257" s="41" t="n">
        <v>0</v>
      </c>
      <c r="AP257" s="41" t="n">
        <v>0</v>
      </c>
      <c r="AQ257" s="41" t="n">
        <v>0</v>
      </c>
      <c r="AR257" s="41" t="n">
        <v>0</v>
      </c>
      <c r="AS257" s="41" t="n">
        <v>0</v>
      </c>
      <c r="AT257" s="41" t="n">
        <v>0</v>
      </c>
      <c r="AU257" s="41" t="n">
        <v>0</v>
      </c>
      <c r="AV257" s="41" t="n">
        <v>0</v>
      </c>
    </row>
    <row r="258" customFormat="false" ht="12" hidden="false" customHeight="true" outlineLevel="0" collapsed="false">
      <c r="A258" s="35" t="s">
        <v>425</v>
      </c>
      <c r="B258" s="35" t="s">
        <v>166</v>
      </c>
      <c r="C258" s="44" t="s">
        <v>92</v>
      </c>
      <c r="D258" s="35" t="n">
        <v>6</v>
      </c>
      <c r="E258" s="41" t="n">
        <v>0</v>
      </c>
      <c r="F258" s="41" t="n">
        <v>0</v>
      </c>
      <c r="G258" s="41" t="n">
        <v>0</v>
      </c>
      <c r="H258" s="41" t="n">
        <v>0</v>
      </c>
      <c r="I258" s="41" t="n">
        <v>0</v>
      </c>
      <c r="J258" s="41" t="n">
        <v>0</v>
      </c>
      <c r="K258" s="41" t="n">
        <v>0</v>
      </c>
      <c r="L258" s="41" t="n">
        <v>0</v>
      </c>
      <c r="M258" s="41" t="n">
        <v>0</v>
      </c>
      <c r="N258" s="41" t="n">
        <v>0</v>
      </c>
      <c r="O258" s="41" t="n">
        <v>0</v>
      </c>
      <c r="P258" s="41" t="n">
        <v>0</v>
      </c>
      <c r="Q258" s="41" t="n">
        <v>0</v>
      </c>
      <c r="R258" s="41" t="n">
        <v>0</v>
      </c>
      <c r="S258" s="41" t="n">
        <v>0</v>
      </c>
      <c r="T258" s="41" t="n">
        <v>0</v>
      </c>
      <c r="U258" s="41" t="n">
        <v>0</v>
      </c>
      <c r="V258" s="41" t="n">
        <v>0</v>
      </c>
      <c r="W258" s="41" t="n">
        <v>0</v>
      </c>
      <c r="X258" s="41" t="n">
        <v>0</v>
      </c>
      <c r="Y258" s="41" t="n">
        <v>0</v>
      </c>
      <c r="Z258" s="41" t="n">
        <v>0</v>
      </c>
      <c r="AA258" s="41" t="n">
        <v>0</v>
      </c>
      <c r="AB258" s="41" t="n">
        <v>0</v>
      </c>
      <c r="AC258" s="41" t="n">
        <v>0</v>
      </c>
      <c r="AD258" s="41" t="n">
        <v>0</v>
      </c>
      <c r="AE258" s="41" t="n">
        <v>0</v>
      </c>
      <c r="AF258" s="41" t="n">
        <v>0</v>
      </c>
      <c r="AG258" s="41" t="n">
        <v>0</v>
      </c>
      <c r="AH258" s="41" t="n">
        <v>0</v>
      </c>
      <c r="AI258" s="41" t="n">
        <v>0</v>
      </c>
      <c r="AJ258" s="41" t="n">
        <v>0</v>
      </c>
      <c r="AK258" s="41" t="n">
        <v>0</v>
      </c>
      <c r="AL258" s="41" t="n">
        <v>0</v>
      </c>
      <c r="AM258" s="41" t="n">
        <v>0</v>
      </c>
      <c r="AN258" s="41" t="n">
        <v>0</v>
      </c>
      <c r="AO258" s="41" t="n">
        <v>0</v>
      </c>
      <c r="AP258" s="41" t="n">
        <v>0</v>
      </c>
      <c r="AQ258" s="41" t="n">
        <v>0</v>
      </c>
      <c r="AR258" s="41" t="n">
        <v>0</v>
      </c>
      <c r="AS258" s="41" t="n">
        <v>0</v>
      </c>
      <c r="AT258" s="41" t="n">
        <v>0</v>
      </c>
      <c r="AU258" s="41" t="n">
        <v>0</v>
      </c>
      <c r="AV258" s="41" t="n">
        <v>0</v>
      </c>
    </row>
    <row r="259" customFormat="false" ht="12" hidden="false" customHeight="true" outlineLevel="0" collapsed="false">
      <c r="A259" s="35" t="s">
        <v>426</v>
      </c>
      <c r="B259" s="35" t="s">
        <v>168</v>
      </c>
      <c r="C259" s="44" t="s">
        <v>92</v>
      </c>
      <c r="D259" s="35" t="n">
        <v>6</v>
      </c>
      <c r="E259" s="41" t="n">
        <v>0</v>
      </c>
      <c r="F259" s="41" t="n">
        <v>0</v>
      </c>
      <c r="G259" s="41" t="n">
        <v>0</v>
      </c>
      <c r="H259" s="41" t="n">
        <v>0</v>
      </c>
      <c r="I259" s="41" t="n">
        <v>0</v>
      </c>
      <c r="J259" s="41" t="n">
        <v>0</v>
      </c>
      <c r="K259" s="41" t="n">
        <v>0</v>
      </c>
      <c r="L259" s="41" t="n">
        <v>0</v>
      </c>
      <c r="M259" s="41" t="n">
        <v>0</v>
      </c>
      <c r="N259" s="41" t="n">
        <v>0</v>
      </c>
      <c r="O259" s="41" t="n">
        <v>0</v>
      </c>
      <c r="P259" s="41" t="n">
        <v>0</v>
      </c>
      <c r="Q259" s="41" t="n">
        <v>0</v>
      </c>
      <c r="R259" s="41" t="n">
        <v>0</v>
      </c>
      <c r="S259" s="41" t="n">
        <v>0</v>
      </c>
      <c r="T259" s="41" t="n">
        <v>0</v>
      </c>
      <c r="U259" s="41" t="n">
        <v>0</v>
      </c>
      <c r="V259" s="41" t="n">
        <v>0</v>
      </c>
      <c r="W259" s="41" t="n">
        <v>0</v>
      </c>
      <c r="X259" s="41" t="n">
        <v>0</v>
      </c>
      <c r="Y259" s="41" t="n">
        <v>0</v>
      </c>
      <c r="Z259" s="41" t="n">
        <v>0</v>
      </c>
      <c r="AA259" s="41" t="n">
        <v>0</v>
      </c>
      <c r="AB259" s="41" t="n">
        <v>0</v>
      </c>
      <c r="AC259" s="41" t="n">
        <v>0</v>
      </c>
      <c r="AD259" s="41" t="n">
        <v>0</v>
      </c>
      <c r="AE259" s="41" t="n">
        <v>0</v>
      </c>
      <c r="AF259" s="41" t="n">
        <v>0</v>
      </c>
      <c r="AG259" s="41" t="n">
        <v>0</v>
      </c>
      <c r="AH259" s="41" t="n">
        <v>0</v>
      </c>
      <c r="AI259" s="41" t="n">
        <v>0</v>
      </c>
      <c r="AJ259" s="41" t="n">
        <v>0</v>
      </c>
      <c r="AK259" s="41" t="n">
        <v>0</v>
      </c>
      <c r="AL259" s="41" t="n">
        <v>0</v>
      </c>
      <c r="AM259" s="41" t="n">
        <v>0</v>
      </c>
      <c r="AN259" s="41" t="n">
        <v>0</v>
      </c>
      <c r="AO259" s="41" t="n">
        <v>0</v>
      </c>
      <c r="AP259" s="41" t="n">
        <v>0</v>
      </c>
      <c r="AQ259" s="41" t="n">
        <v>0</v>
      </c>
      <c r="AR259" s="41" t="n">
        <v>0</v>
      </c>
      <c r="AS259" s="41" t="n">
        <v>0</v>
      </c>
      <c r="AT259" s="41" t="n">
        <v>0</v>
      </c>
      <c r="AU259" s="41" t="n">
        <v>0</v>
      </c>
      <c r="AV259" s="41" t="n">
        <v>0</v>
      </c>
    </row>
    <row r="260" customFormat="false" ht="12" hidden="false" customHeight="true" outlineLevel="0" collapsed="false">
      <c r="A260" s="35" t="s">
        <v>427</v>
      </c>
      <c r="B260" s="35" t="s">
        <v>170</v>
      </c>
      <c r="C260" s="44" t="s">
        <v>92</v>
      </c>
      <c r="D260" s="35" t="n">
        <v>6</v>
      </c>
      <c r="E260" s="41" t="n">
        <v>0</v>
      </c>
      <c r="F260" s="41" t="n">
        <v>0</v>
      </c>
      <c r="G260" s="41" t="n">
        <v>0</v>
      </c>
      <c r="H260" s="41" t="n">
        <v>0</v>
      </c>
      <c r="I260" s="41" t="n">
        <v>0</v>
      </c>
      <c r="J260" s="41" t="n">
        <v>0</v>
      </c>
      <c r="K260" s="41" t="n">
        <v>0</v>
      </c>
      <c r="L260" s="41" t="n">
        <v>0</v>
      </c>
      <c r="M260" s="41" t="n">
        <v>0</v>
      </c>
      <c r="N260" s="41" t="n">
        <v>0</v>
      </c>
      <c r="O260" s="41" t="n">
        <v>0</v>
      </c>
      <c r="P260" s="41" t="n">
        <v>0</v>
      </c>
      <c r="Q260" s="41" t="n">
        <v>0</v>
      </c>
      <c r="R260" s="41" t="n">
        <v>0</v>
      </c>
      <c r="S260" s="41" t="n">
        <v>0</v>
      </c>
      <c r="T260" s="41" t="n">
        <v>0</v>
      </c>
      <c r="U260" s="41" t="n">
        <v>0</v>
      </c>
      <c r="V260" s="41" t="n">
        <v>0</v>
      </c>
      <c r="W260" s="41" t="n">
        <v>0</v>
      </c>
      <c r="X260" s="41" t="n">
        <v>0</v>
      </c>
      <c r="Y260" s="41" t="n">
        <v>0</v>
      </c>
      <c r="Z260" s="41" t="n">
        <v>0</v>
      </c>
      <c r="AA260" s="41" t="n">
        <v>0</v>
      </c>
      <c r="AB260" s="41" t="n">
        <v>0</v>
      </c>
      <c r="AC260" s="41" t="n">
        <v>0</v>
      </c>
      <c r="AD260" s="41" t="n">
        <v>0</v>
      </c>
      <c r="AE260" s="41" t="n">
        <v>0</v>
      </c>
      <c r="AF260" s="41" t="n">
        <v>0</v>
      </c>
      <c r="AG260" s="41" t="n">
        <v>0</v>
      </c>
      <c r="AH260" s="41" t="n">
        <v>0</v>
      </c>
      <c r="AI260" s="41" t="n">
        <v>0</v>
      </c>
      <c r="AJ260" s="41" t="n">
        <v>0</v>
      </c>
      <c r="AK260" s="41" t="n">
        <v>0</v>
      </c>
      <c r="AL260" s="41" t="n">
        <v>0</v>
      </c>
      <c r="AM260" s="41" t="n">
        <v>0</v>
      </c>
      <c r="AN260" s="41" t="n">
        <v>0</v>
      </c>
      <c r="AO260" s="41" t="n">
        <v>0</v>
      </c>
      <c r="AP260" s="41" t="n">
        <v>0</v>
      </c>
      <c r="AQ260" s="41" t="n">
        <v>0</v>
      </c>
      <c r="AR260" s="41" t="n">
        <v>0</v>
      </c>
      <c r="AS260" s="41" t="n">
        <v>0</v>
      </c>
      <c r="AT260" s="41" t="n">
        <v>0</v>
      </c>
      <c r="AU260" s="41" t="n">
        <v>0</v>
      </c>
      <c r="AV260" s="41" t="n">
        <v>0</v>
      </c>
    </row>
    <row r="261" customFormat="false" ht="12" hidden="false" customHeight="true" outlineLevel="0" collapsed="false">
      <c r="A261" s="35" t="s">
        <v>428</v>
      </c>
      <c r="B261" s="35" t="s">
        <v>172</v>
      </c>
      <c r="C261" s="44" t="s">
        <v>92</v>
      </c>
      <c r="D261" s="35" t="n">
        <v>6</v>
      </c>
      <c r="E261" s="41" t="n">
        <v>0</v>
      </c>
      <c r="F261" s="41" t="n">
        <v>0</v>
      </c>
      <c r="G261" s="41" t="n">
        <v>0</v>
      </c>
      <c r="H261" s="41" t="n">
        <v>0</v>
      </c>
      <c r="I261" s="41" t="n">
        <v>0</v>
      </c>
      <c r="J261" s="41" t="n">
        <v>0</v>
      </c>
      <c r="K261" s="41" t="n">
        <v>0</v>
      </c>
      <c r="L261" s="41" t="n">
        <v>0</v>
      </c>
      <c r="M261" s="41" t="n">
        <v>0</v>
      </c>
      <c r="N261" s="41" t="n">
        <v>0</v>
      </c>
      <c r="O261" s="41" t="n">
        <v>0</v>
      </c>
      <c r="P261" s="41" t="n">
        <v>0</v>
      </c>
      <c r="Q261" s="41" t="n">
        <v>0</v>
      </c>
      <c r="R261" s="41" t="n">
        <v>0</v>
      </c>
      <c r="S261" s="41" t="n">
        <v>0</v>
      </c>
      <c r="T261" s="41" t="n">
        <v>0</v>
      </c>
      <c r="U261" s="41" t="n">
        <v>0</v>
      </c>
      <c r="V261" s="41" t="n">
        <v>0</v>
      </c>
      <c r="W261" s="41" t="n">
        <v>0</v>
      </c>
      <c r="X261" s="41" t="n">
        <v>0</v>
      </c>
      <c r="Y261" s="41" t="n">
        <v>0</v>
      </c>
      <c r="Z261" s="41" t="n">
        <v>0</v>
      </c>
      <c r="AA261" s="41" t="n">
        <v>0</v>
      </c>
      <c r="AB261" s="41" t="n">
        <v>0</v>
      </c>
      <c r="AC261" s="41" t="n">
        <v>0</v>
      </c>
      <c r="AD261" s="41" t="n">
        <v>0</v>
      </c>
      <c r="AE261" s="41" t="n">
        <v>0</v>
      </c>
      <c r="AF261" s="41" t="n">
        <v>0</v>
      </c>
      <c r="AG261" s="41" t="n">
        <v>0</v>
      </c>
      <c r="AH261" s="41" t="n">
        <v>0</v>
      </c>
      <c r="AI261" s="41" t="n">
        <v>0</v>
      </c>
      <c r="AJ261" s="41" t="n">
        <v>0</v>
      </c>
      <c r="AK261" s="41" t="n">
        <v>0</v>
      </c>
      <c r="AL261" s="41" t="n">
        <v>0</v>
      </c>
      <c r="AM261" s="41" t="n">
        <v>0</v>
      </c>
      <c r="AN261" s="41" t="n">
        <v>0</v>
      </c>
      <c r="AO261" s="41" t="n">
        <v>0</v>
      </c>
      <c r="AP261" s="41" t="n">
        <v>0</v>
      </c>
      <c r="AQ261" s="41" t="n">
        <v>0</v>
      </c>
      <c r="AR261" s="41" t="n">
        <v>0</v>
      </c>
      <c r="AS261" s="41" t="n">
        <v>0</v>
      </c>
      <c r="AT261" s="41" t="n">
        <v>0</v>
      </c>
      <c r="AU261" s="41" t="n">
        <v>0</v>
      </c>
      <c r="AV261" s="41" t="n">
        <v>0</v>
      </c>
    </row>
    <row r="262" customFormat="false" ht="12" hidden="false" customHeight="true" outlineLevel="0" collapsed="false">
      <c r="A262" s="35" t="s">
        <v>429</v>
      </c>
      <c r="B262" s="35" t="s">
        <v>174</v>
      </c>
      <c r="C262" s="44" t="s">
        <v>92</v>
      </c>
      <c r="D262" s="35" t="n">
        <v>6</v>
      </c>
      <c r="E262" s="41" t="n">
        <v>0</v>
      </c>
      <c r="F262" s="41" t="n">
        <v>0</v>
      </c>
      <c r="G262" s="41" t="n">
        <v>0</v>
      </c>
      <c r="H262" s="41" t="n">
        <v>0</v>
      </c>
      <c r="I262" s="41" t="n">
        <v>0</v>
      </c>
      <c r="J262" s="41" t="n">
        <v>0</v>
      </c>
      <c r="K262" s="41" t="n">
        <v>0</v>
      </c>
      <c r="L262" s="41" t="n">
        <v>0</v>
      </c>
      <c r="M262" s="41" t="n">
        <v>0</v>
      </c>
      <c r="N262" s="41" t="n">
        <v>0</v>
      </c>
      <c r="O262" s="41" t="n">
        <v>0</v>
      </c>
      <c r="P262" s="41" t="n">
        <v>0</v>
      </c>
      <c r="Q262" s="41" t="n">
        <v>0</v>
      </c>
      <c r="R262" s="41" t="n">
        <v>0</v>
      </c>
      <c r="S262" s="41" t="n">
        <v>0</v>
      </c>
      <c r="T262" s="41" t="n">
        <v>0</v>
      </c>
      <c r="U262" s="41" t="n">
        <v>0</v>
      </c>
      <c r="V262" s="41" t="n">
        <v>0</v>
      </c>
      <c r="W262" s="41" t="n">
        <v>0</v>
      </c>
      <c r="X262" s="41" t="n">
        <v>0</v>
      </c>
      <c r="Y262" s="41" t="n">
        <v>0</v>
      </c>
      <c r="Z262" s="41" t="n">
        <v>0</v>
      </c>
      <c r="AA262" s="41" t="n">
        <v>0</v>
      </c>
      <c r="AB262" s="41" t="n">
        <v>0</v>
      </c>
      <c r="AC262" s="41" t="n">
        <v>0</v>
      </c>
      <c r="AD262" s="41" t="n">
        <v>0</v>
      </c>
      <c r="AE262" s="41" t="n">
        <v>0</v>
      </c>
      <c r="AF262" s="41" t="n">
        <v>0</v>
      </c>
      <c r="AG262" s="41" t="n">
        <v>0</v>
      </c>
      <c r="AH262" s="41" t="n">
        <v>0</v>
      </c>
      <c r="AI262" s="41" t="n">
        <v>0</v>
      </c>
      <c r="AJ262" s="41" t="n">
        <v>0</v>
      </c>
      <c r="AK262" s="41" t="n">
        <v>0</v>
      </c>
      <c r="AL262" s="41" t="n">
        <v>0</v>
      </c>
      <c r="AM262" s="41" t="n">
        <v>0</v>
      </c>
      <c r="AN262" s="41" t="n">
        <v>0</v>
      </c>
      <c r="AO262" s="41" t="n">
        <v>0</v>
      </c>
      <c r="AP262" s="41" t="n">
        <v>0</v>
      </c>
      <c r="AQ262" s="41" t="n">
        <v>0</v>
      </c>
      <c r="AR262" s="41" t="n">
        <v>0</v>
      </c>
      <c r="AS262" s="41" t="n">
        <v>0</v>
      </c>
      <c r="AT262" s="41" t="n">
        <v>0</v>
      </c>
      <c r="AU262" s="41" t="n">
        <v>0</v>
      </c>
      <c r="AV262" s="41" t="n">
        <v>0</v>
      </c>
    </row>
    <row r="263" customFormat="false" ht="12" hidden="false" customHeight="true" outlineLevel="0" collapsed="false">
      <c r="A263" s="35" t="s">
        <v>430</v>
      </c>
      <c r="B263" s="35" t="s">
        <v>431</v>
      </c>
      <c r="C263" s="44" t="s">
        <v>92</v>
      </c>
      <c r="D263" s="35" t="n">
        <v>4</v>
      </c>
      <c r="E263" s="41" t="n">
        <v>0</v>
      </c>
      <c r="F263" s="41" t="n">
        <v>0</v>
      </c>
      <c r="G263" s="41" t="n">
        <v>0</v>
      </c>
      <c r="H263" s="41" t="n">
        <v>0</v>
      </c>
      <c r="I263" s="41" t="n">
        <v>0</v>
      </c>
      <c r="J263" s="41" t="n">
        <v>0</v>
      </c>
      <c r="K263" s="41" t="n">
        <v>0</v>
      </c>
      <c r="L263" s="41" t="n">
        <v>0</v>
      </c>
      <c r="M263" s="41" t="n">
        <v>0</v>
      </c>
      <c r="N263" s="41" t="n">
        <v>0</v>
      </c>
      <c r="O263" s="41" t="n">
        <v>0</v>
      </c>
      <c r="P263" s="41" t="n">
        <v>0</v>
      </c>
      <c r="Q263" s="41" t="n">
        <v>0</v>
      </c>
      <c r="R263" s="41" t="n">
        <v>0</v>
      </c>
      <c r="S263" s="41" t="n">
        <v>0</v>
      </c>
      <c r="T263" s="41" t="n">
        <v>0</v>
      </c>
      <c r="U263" s="41" t="n">
        <v>0</v>
      </c>
      <c r="V263" s="41" t="n">
        <v>0</v>
      </c>
      <c r="W263" s="41" t="n">
        <v>0</v>
      </c>
      <c r="X263" s="41" t="n">
        <v>0</v>
      </c>
      <c r="Y263" s="41" t="n">
        <v>0</v>
      </c>
      <c r="Z263" s="41" t="n">
        <v>0</v>
      </c>
      <c r="AA263" s="41" t="n">
        <v>0</v>
      </c>
      <c r="AB263" s="41" t="n">
        <v>0</v>
      </c>
      <c r="AC263" s="41" t="n">
        <v>326907.08</v>
      </c>
      <c r="AD263" s="41" t="n">
        <v>0</v>
      </c>
      <c r="AE263" s="41" t="n">
        <v>0</v>
      </c>
      <c r="AF263" s="41" t="n">
        <v>0</v>
      </c>
      <c r="AG263" s="41" t="n">
        <v>0</v>
      </c>
      <c r="AH263" s="41" t="n">
        <v>0</v>
      </c>
      <c r="AI263" s="41" t="n">
        <v>0</v>
      </c>
      <c r="AJ263" s="41" t="n">
        <v>0</v>
      </c>
      <c r="AK263" s="41" t="n">
        <v>0</v>
      </c>
      <c r="AL263" s="41" t="n">
        <v>0</v>
      </c>
      <c r="AM263" s="41" t="n">
        <v>0</v>
      </c>
      <c r="AN263" s="41" t="n">
        <v>8354974.66</v>
      </c>
      <c r="AO263" s="41" t="n">
        <v>0</v>
      </c>
      <c r="AP263" s="41" t="n">
        <v>0</v>
      </c>
      <c r="AQ263" s="41" t="n">
        <v>0</v>
      </c>
      <c r="AR263" s="41" t="n">
        <v>0</v>
      </c>
      <c r="AS263" s="41" t="n">
        <v>0</v>
      </c>
      <c r="AT263" s="41" t="n">
        <v>0</v>
      </c>
      <c r="AU263" s="41" t="n">
        <v>0</v>
      </c>
      <c r="AV263" s="41" t="n">
        <v>8681881.74</v>
      </c>
    </row>
    <row r="264" customFormat="false" ht="12" hidden="false" customHeight="true" outlineLevel="0" collapsed="false">
      <c r="A264" s="35" t="s">
        <v>432</v>
      </c>
      <c r="B264" s="35" t="s">
        <v>166</v>
      </c>
      <c r="C264" s="44" t="s">
        <v>92</v>
      </c>
      <c r="D264" s="35" t="n">
        <v>6</v>
      </c>
      <c r="E264" s="41" t="n">
        <v>0</v>
      </c>
      <c r="F264" s="41" t="n">
        <v>0</v>
      </c>
      <c r="G264" s="41" t="n">
        <v>0</v>
      </c>
      <c r="H264" s="41" t="n">
        <v>0</v>
      </c>
      <c r="I264" s="41" t="n">
        <v>0</v>
      </c>
      <c r="J264" s="41" t="n">
        <v>0</v>
      </c>
      <c r="K264" s="41" t="n">
        <v>0</v>
      </c>
      <c r="L264" s="41" t="n">
        <v>0</v>
      </c>
      <c r="M264" s="41" t="n">
        <v>0</v>
      </c>
      <c r="N264" s="41" t="n">
        <v>0</v>
      </c>
      <c r="O264" s="41" t="n">
        <v>0</v>
      </c>
      <c r="P264" s="41" t="n">
        <v>0</v>
      </c>
      <c r="Q264" s="41" t="n">
        <v>0</v>
      </c>
      <c r="R264" s="41" t="n">
        <v>0</v>
      </c>
      <c r="S264" s="41" t="n">
        <v>0</v>
      </c>
      <c r="T264" s="41" t="n">
        <v>0</v>
      </c>
      <c r="U264" s="41" t="n">
        <v>0</v>
      </c>
      <c r="V264" s="41" t="n">
        <v>0</v>
      </c>
      <c r="W264" s="41" t="n">
        <v>0</v>
      </c>
      <c r="X264" s="41" t="n">
        <v>0</v>
      </c>
      <c r="Y264" s="41" t="n">
        <v>0</v>
      </c>
      <c r="Z264" s="41" t="n">
        <v>0</v>
      </c>
      <c r="AA264" s="41" t="n">
        <v>0</v>
      </c>
      <c r="AB264" s="41" t="n">
        <v>0</v>
      </c>
      <c r="AC264" s="41" t="n">
        <v>0</v>
      </c>
      <c r="AD264" s="41" t="n">
        <v>0</v>
      </c>
      <c r="AE264" s="41" t="n">
        <v>0</v>
      </c>
      <c r="AF264" s="41" t="n">
        <v>0</v>
      </c>
      <c r="AG264" s="41" t="n">
        <v>0</v>
      </c>
      <c r="AH264" s="41" t="n">
        <v>0</v>
      </c>
      <c r="AI264" s="41" t="n">
        <v>0</v>
      </c>
      <c r="AJ264" s="41" t="n">
        <v>0</v>
      </c>
      <c r="AK264" s="41" t="n">
        <v>0</v>
      </c>
      <c r="AL264" s="41" t="n">
        <v>0</v>
      </c>
      <c r="AM264" s="41" t="n">
        <v>0</v>
      </c>
      <c r="AN264" s="41" t="n">
        <v>364970.74</v>
      </c>
      <c r="AO264" s="41" t="n">
        <v>0</v>
      </c>
      <c r="AP264" s="41" t="n">
        <v>0</v>
      </c>
      <c r="AQ264" s="41" t="n">
        <v>0</v>
      </c>
      <c r="AR264" s="41" t="n">
        <v>0</v>
      </c>
      <c r="AS264" s="41" t="n">
        <v>0</v>
      </c>
      <c r="AT264" s="41" t="n">
        <v>0</v>
      </c>
      <c r="AU264" s="41" t="n">
        <v>0</v>
      </c>
      <c r="AV264" s="41" t="n">
        <v>364970.74</v>
      </c>
    </row>
    <row r="265" customFormat="false" ht="12" hidden="false" customHeight="true" outlineLevel="0" collapsed="false">
      <c r="A265" s="35" t="s">
        <v>433</v>
      </c>
      <c r="B265" s="35" t="s">
        <v>168</v>
      </c>
      <c r="C265" s="44" t="s">
        <v>92</v>
      </c>
      <c r="D265" s="35" t="n">
        <v>6</v>
      </c>
      <c r="E265" s="41" t="n">
        <v>0</v>
      </c>
      <c r="F265" s="41" t="n">
        <v>0</v>
      </c>
      <c r="G265" s="41" t="n">
        <v>0</v>
      </c>
      <c r="H265" s="41" t="n">
        <v>0</v>
      </c>
      <c r="I265" s="41" t="n">
        <v>0</v>
      </c>
      <c r="J265" s="41" t="n">
        <v>0</v>
      </c>
      <c r="K265" s="41" t="n">
        <v>0</v>
      </c>
      <c r="L265" s="41" t="n">
        <v>0</v>
      </c>
      <c r="M265" s="41" t="n">
        <v>0</v>
      </c>
      <c r="N265" s="41" t="n">
        <v>0</v>
      </c>
      <c r="O265" s="41" t="n">
        <v>0</v>
      </c>
      <c r="P265" s="41" t="n">
        <v>0</v>
      </c>
      <c r="Q265" s="41" t="n">
        <v>0</v>
      </c>
      <c r="R265" s="41" t="n">
        <v>0</v>
      </c>
      <c r="S265" s="41" t="n">
        <v>0</v>
      </c>
      <c r="T265" s="41" t="n">
        <v>0</v>
      </c>
      <c r="U265" s="41" t="n">
        <v>0</v>
      </c>
      <c r="V265" s="41" t="n">
        <v>0</v>
      </c>
      <c r="W265" s="41" t="n">
        <v>0</v>
      </c>
      <c r="X265" s="41" t="n">
        <v>0</v>
      </c>
      <c r="Y265" s="41" t="n">
        <v>0</v>
      </c>
      <c r="Z265" s="41" t="n">
        <v>0</v>
      </c>
      <c r="AA265" s="41" t="n">
        <v>0</v>
      </c>
      <c r="AB265" s="41" t="n">
        <v>0</v>
      </c>
      <c r="AC265" s="41" t="n">
        <v>0</v>
      </c>
      <c r="AD265" s="41" t="n">
        <v>0</v>
      </c>
      <c r="AE265" s="41" t="n">
        <v>0</v>
      </c>
      <c r="AF265" s="41" t="n">
        <v>0</v>
      </c>
      <c r="AG265" s="41" t="n">
        <v>0</v>
      </c>
      <c r="AH265" s="41" t="n">
        <v>0</v>
      </c>
      <c r="AI265" s="41" t="n">
        <v>0</v>
      </c>
      <c r="AJ265" s="41" t="n">
        <v>0</v>
      </c>
      <c r="AK265" s="41" t="n">
        <v>0</v>
      </c>
      <c r="AL265" s="41" t="n">
        <v>0</v>
      </c>
      <c r="AM265" s="41" t="n">
        <v>0</v>
      </c>
      <c r="AN265" s="41" t="n">
        <v>297840.39</v>
      </c>
      <c r="AO265" s="41" t="n">
        <v>0</v>
      </c>
      <c r="AP265" s="41" t="n">
        <v>0</v>
      </c>
      <c r="AQ265" s="41" t="n">
        <v>0</v>
      </c>
      <c r="AR265" s="41" t="n">
        <v>0</v>
      </c>
      <c r="AS265" s="41" t="n">
        <v>0</v>
      </c>
      <c r="AT265" s="41" t="n">
        <v>0</v>
      </c>
      <c r="AU265" s="41" t="n">
        <v>0</v>
      </c>
      <c r="AV265" s="41" t="n">
        <v>297840.39</v>
      </c>
    </row>
    <row r="266" customFormat="false" ht="12" hidden="false" customHeight="true" outlineLevel="0" collapsed="false">
      <c r="A266" s="35" t="s">
        <v>434</v>
      </c>
      <c r="B266" s="35" t="s">
        <v>170</v>
      </c>
      <c r="C266" s="44" t="s">
        <v>92</v>
      </c>
      <c r="D266" s="35" t="n">
        <v>6</v>
      </c>
      <c r="E266" s="41" t="n">
        <v>0</v>
      </c>
      <c r="F266" s="41" t="n">
        <v>0</v>
      </c>
      <c r="G266" s="41" t="n">
        <v>0</v>
      </c>
      <c r="H266" s="41" t="n">
        <v>0</v>
      </c>
      <c r="I266" s="41" t="n">
        <v>0</v>
      </c>
      <c r="J266" s="41" t="n">
        <v>0</v>
      </c>
      <c r="K266" s="41" t="n">
        <v>0</v>
      </c>
      <c r="L266" s="41" t="n">
        <v>0</v>
      </c>
      <c r="M266" s="41" t="n">
        <v>0</v>
      </c>
      <c r="N266" s="41" t="n">
        <v>0</v>
      </c>
      <c r="O266" s="41" t="n">
        <v>0</v>
      </c>
      <c r="P266" s="41" t="n">
        <v>0</v>
      </c>
      <c r="Q266" s="41" t="n">
        <v>0</v>
      </c>
      <c r="R266" s="41" t="n">
        <v>0</v>
      </c>
      <c r="S266" s="41" t="n">
        <v>0</v>
      </c>
      <c r="T266" s="41" t="n">
        <v>0</v>
      </c>
      <c r="U266" s="41" t="n">
        <v>0</v>
      </c>
      <c r="V266" s="41" t="n">
        <v>0</v>
      </c>
      <c r="W266" s="41" t="n">
        <v>0</v>
      </c>
      <c r="X266" s="41" t="n">
        <v>0</v>
      </c>
      <c r="Y266" s="41" t="n">
        <v>0</v>
      </c>
      <c r="Z266" s="41" t="n">
        <v>0</v>
      </c>
      <c r="AA266" s="41" t="n">
        <v>0</v>
      </c>
      <c r="AB266" s="41" t="n">
        <v>0</v>
      </c>
      <c r="AC266" s="41" t="n">
        <v>0</v>
      </c>
      <c r="AD266" s="41" t="n">
        <v>0</v>
      </c>
      <c r="AE266" s="41" t="n">
        <v>0</v>
      </c>
      <c r="AF266" s="41" t="n">
        <v>0</v>
      </c>
      <c r="AG266" s="41" t="n">
        <v>0</v>
      </c>
      <c r="AH266" s="41" t="n">
        <v>0</v>
      </c>
      <c r="AI266" s="41" t="n">
        <v>0</v>
      </c>
      <c r="AJ266" s="41" t="n">
        <v>0</v>
      </c>
      <c r="AK266" s="41" t="n">
        <v>0</v>
      </c>
      <c r="AL266" s="41" t="n">
        <v>0</v>
      </c>
      <c r="AM266" s="41" t="n">
        <v>0</v>
      </c>
      <c r="AN266" s="41" t="n">
        <v>477404.97</v>
      </c>
      <c r="AO266" s="41" t="n">
        <v>0</v>
      </c>
      <c r="AP266" s="41" t="n">
        <v>0</v>
      </c>
      <c r="AQ266" s="41" t="n">
        <v>0</v>
      </c>
      <c r="AR266" s="41" t="n">
        <v>0</v>
      </c>
      <c r="AS266" s="41" t="n">
        <v>0</v>
      </c>
      <c r="AT266" s="41" t="n">
        <v>0</v>
      </c>
      <c r="AU266" s="41" t="n">
        <v>0</v>
      </c>
      <c r="AV266" s="41" t="n">
        <v>477404.97</v>
      </c>
    </row>
    <row r="267" customFormat="false" ht="12" hidden="false" customHeight="true" outlineLevel="0" collapsed="false">
      <c r="A267" s="35" t="s">
        <v>435</v>
      </c>
      <c r="B267" s="35" t="s">
        <v>172</v>
      </c>
      <c r="C267" s="44" t="s">
        <v>92</v>
      </c>
      <c r="D267" s="35" t="n">
        <v>6</v>
      </c>
      <c r="E267" s="41" t="n">
        <v>0</v>
      </c>
      <c r="F267" s="41" t="n">
        <v>0</v>
      </c>
      <c r="G267" s="41" t="n">
        <v>0</v>
      </c>
      <c r="H267" s="41" t="n">
        <v>0</v>
      </c>
      <c r="I267" s="41" t="n">
        <v>0</v>
      </c>
      <c r="J267" s="41" t="n">
        <v>0</v>
      </c>
      <c r="K267" s="41" t="n">
        <v>0</v>
      </c>
      <c r="L267" s="41" t="n">
        <v>0</v>
      </c>
      <c r="M267" s="41" t="n">
        <v>0</v>
      </c>
      <c r="N267" s="41" t="n">
        <v>0</v>
      </c>
      <c r="O267" s="41" t="n">
        <v>0</v>
      </c>
      <c r="P267" s="41" t="n">
        <v>0</v>
      </c>
      <c r="Q267" s="41" t="n">
        <v>0</v>
      </c>
      <c r="R267" s="41" t="n">
        <v>0</v>
      </c>
      <c r="S267" s="41" t="n">
        <v>0</v>
      </c>
      <c r="T267" s="41" t="n">
        <v>0</v>
      </c>
      <c r="U267" s="41" t="n">
        <v>0</v>
      </c>
      <c r="V267" s="41" t="n">
        <v>0</v>
      </c>
      <c r="W267" s="41" t="n">
        <v>0</v>
      </c>
      <c r="X267" s="41" t="n">
        <v>0</v>
      </c>
      <c r="Y267" s="41" t="n">
        <v>0</v>
      </c>
      <c r="Z267" s="41" t="n">
        <v>0</v>
      </c>
      <c r="AA267" s="41" t="n">
        <v>0</v>
      </c>
      <c r="AB267" s="41" t="n">
        <v>0</v>
      </c>
      <c r="AC267" s="41" t="n">
        <v>51574.6</v>
      </c>
      <c r="AD267" s="41" t="n">
        <v>0</v>
      </c>
      <c r="AE267" s="41" t="n">
        <v>0</v>
      </c>
      <c r="AF267" s="41" t="n">
        <v>0</v>
      </c>
      <c r="AG267" s="41" t="n">
        <v>0</v>
      </c>
      <c r="AH267" s="41" t="n">
        <v>0</v>
      </c>
      <c r="AI267" s="41" t="n">
        <v>0</v>
      </c>
      <c r="AJ267" s="41" t="n">
        <v>0</v>
      </c>
      <c r="AK267" s="41" t="n">
        <v>0</v>
      </c>
      <c r="AL267" s="41" t="n">
        <v>0</v>
      </c>
      <c r="AM267" s="41" t="n">
        <v>0</v>
      </c>
      <c r="AN267" s="41" t="n">
        <v>484162.74</v>
      </c>
      <c r="AO267" s="41" t="n">
        <v>0</v>
      </c>
      <c r="AP267" s="41" t="n">
        <v>0</v>
      </c>
      <c r="AQ267" s="41" t="n">
        <v>0</v>
      </c>
      <c r="AR267" s="41" t="n">
        <v>0</v>
      </c>
      <c r="AS267" s="41" t="n">
        <v>0</v>
      </c>
      <c r="AT267" s="41" t="n">
        <v>0</v>
      </c>
      <c r="AU267" s="41" t="n">
        <v>0</v>
      </c>
      <c r="AV267" s="41" t="n">
        <v>535737.34</v>
      </c>
    </row>
    <row r="268" customFormat="false" ht="12" hidden="false" customHeight="true" outlineLevel="0" collapsed="false">
      <c r="A268" s="35" t="s">
        <v>436</v>
      </c>
      <c r="B268" s="35" t="s">
        <v>174</v>
      </c>
      <c r="C268" s="44" t="s">
        <v>92</v>
      </c>
      <c r="D268" s="35" t="n">
        <v>6</v>
      </c>
      <c r="E268" s="41" t="n">
        <v>0</v>
      </c>
      <c r="F268" s="41" t="n">
        <v>0</v>
      </c>
      <c r="G268" s="41" t="n">
        <v>0</v>
      </c>
      <c r="H268" s="41" t="n">
        <v>0</v>
      </c>
      <c r="I268" s="41" t="n">
        <v>0</v>
      </c>
      <c r="J268" s="41" t="n">
        <v>0</v>
      </c>
      <c r="K268" s="41" t="n">
        <v>0</v>
      </c>
      <c r="L268" s="41" t="n">
        <v>0</v>
      </c>
      <c r="M268" s="41" t="n">
        <v>0</v>
      </c>
      <c r="N268" s="41" t="n">
        <v>0</v>
      </c>
      <c r="O268" s="41" t="n">
        <v>0</v>
      </c>
      <c r="P268" s="41" t="n">
        <v>0</v>
      </c>
      <c r="Q268" s="41" t="n">
        <v>0</v>
      </c>
      <c r="R268" s="41" t="n">
        <v>0</v>
      </c>
      <c r="S268" s="41" t="n">
        <v>0</v>
      </c>
      <c r="T268" s="41" t="n">
        <v>0</v>
      </c>
      <c r="U268" s="41" t="n">
        <v>0</v>
      </c>
      <c r="V268" s="41" t="n">
        <v>0</v>
      </c>
      <c r="W268" s="41" t="n">
        <v>0</v>
      </c>
      <c r="X268" s="41" t="n">
        <v>0</v>
      </c>
      <c r="Y268" s="41" t="n">
        <v>0</v>
      </c>
      <c r="Z268" s="41" t="n">
        <v>0</v>
      </c>
      <c r="AA268" s="41" t="n">
        <v>0</v>
      </c>
      <c r="AB268" s="41" t="n">
        <v>0</v>
      </c>
      <c r="AC268" s="41" t="n">
        <v>275332.48</v>
      </c>
      <c r="AD268" s="41" t="n">
        <v>0</v>
      </c>
      <c r="AE268" s="41" t="n">
        <v>0</v>
      </c>
      <c r="AF268" s="41" t="n">
        <v>0</v>
      </c>
      <c r="AG268" s="41" t="n">
        <v>0</v>
      </c>
      <c r="AH268" s="41" t="n">
        <v>0</v>
      </c>
      <c r="AI268" s="41" t="n">
        <v>0</v>
      </c>
      <c r="AJ268" s="41" t="n">
        <v>0</v>
      </c>
      <c r="AK268" s="41" t="n">
        <v>0</v>
      </c>
      <c r="AL268" s="41" t="n">
        <v>0</v>
      </c>
      <c r="AM268" s="41" t="n">
        <v>0</v>
      </c>
      <c r="AN268" s="41" t="n">
        <v>6730595.82</v>
      </c>
      <c r="AO268" s="41" t="n">
        <v>0</v>
      </c>
      <c r="AP268" s="41" t="n">
        <v>0</v>
      </c>
      <c r="AQ268" s="41" t="n">
        <v>0</v>
      </c>
      <c r="AR268" s="41" t="n">
        <v>0</v>
      </c>
      <c r="AS268" s="41" t="n">
        <v>0</v>
      </c>
      <c r="AT268" s="41" t="n">
        <v>0</v>
      </c>
      <c r="AU268" s="41" t="n">
        <v>0</v>
      </c>
      <c r="AV268" s="41" t="n">
        <v>7005928.3</v>
      </c>
    </row>
    <row r="269" customFormat="false" ht="12" hidden="false" customHeight="true" outlineLevel="0" collapsed="false">
      <c r="A269" s="35" t="s">
        <v>437</v>
      </c>
      <c r="B269" s="35" t="s">
        <v>438</v>
      </c>
      <c r="C269" s="44" t="s">
        <v>92</v>
      </c>
      <c r="D269" s="35" t="n">
        <v>4</v>
      </c>
      <c r="E269" s="41" t="n">
        <v>228485.13</v>
      </c>
      <c r="F269" s="41" t="n">
        <v>318085.41</v>
      </c>
      <c r="G269" s="41" t="n">
        <v>357073.18</v>
      </c>
      <c r="H269" s="41" t="n">
        <v>5635.19</v>
      </c>
      <c r="I269" s="41" t="n">
        <v>7046.6</v>
      </c>
      <c r="J269" s="41" t="n">
        <v>246511.12</v>
      </c>
      <c r="K269" s="41" t="n">
        <v>0</v>
      </c>
      <c r="L269" s="41" t="n">
        <v>0</v>
      </c>
      <c r="M269" s="41" t="n">
        <v>3144.33</v>
      </c>
      <c r="N269" s="41" t="n">
        <v>0</v>
      </c>
      <c r="O269" s="41" t="n">
        <v>5580.52</v>
      </c>
      <c r="P269" s="41" t="n">
        <v>0</v>
      </c>
      <c r="Q269" s="41" t="n">
        <v>0</v>
      </c>
      <c r="R269" s="41" t="n">
        <v>1838558.73</v>
      </c>
      <c r="S269" s="41" t="n">
        <v>0</v>
      </c>
      <c r="T269" s="41" t="n">
        <v>0</v>
      </c>
      <c r="U269" s="41" t="n">
        <v>0</v>
      </c>
      <c r="V269" s="41" t="n">
        <v>0</v>
      </c>
      <c r="W269" s="41" t="n">
        <v>11079.39</v>
      </c>
      <c r="X269" s="41" t="n">
        <v>0</v>
      </c>
      <c r="Y269" s="41" t="n">
        <v>133593.91</v>
      </c>
      <c r="Z269" s="41" t="n">
        <v>0</v>
      </c>
      <c r="AA269" s="41" t="n">
        <v>0</v>
      </c>
      <c r="AB269" s="41" t="n">
        <v>31526.8</v>
      </c>
      <c r="AC269" s="41" t="n">
        <v>451483.33</v>
      </c>
      <c r="AD269" s="41" t="n">
        <v>389558.55</v>
      </c>
      <c r="AE269" s="41" t="n">
        <v>8108.4</v>
      </c>
      <c r="AF269" s="41" t="n">
        <v>26392.06</v>
      </c>
      <c r="AG269" s="41" t="n">
        <v>0</v>
      </c>
      <c r="AH269" s="41" t="n">
        <v>102596.24</v>
      </c>
      <c r="AI269" s="41" t="n">
        <v>18988.62</v>
      </c>
      <c r="AJ269" s="41" t="n">
        <v>171679.6</v>
      </c>
      <c r="AK269" s="41" t="n">
        <v>0</v>
      </c>
      <c r="AL269" s="41" t="n">
        <v>18147.53</v>
      </c>
      <c r="AM269" s="41" t="n">
        <v>502.65</v>
      </c>
      <c r="AN269" s="41" t="n">
        <v>7896191.7</v>
      </c>
      <c r="AO269" s="41" t="n">
        <v>0</v>
      </c>
      <c r="AP269" s="41" t="n">
        <v>34100.18</v>
      </c>
      <c r="AQ269" s="41" t="n">
        <v>145620.59</v>
      </c>
      <c r="AR269" s="41" t="n">
        <v>519735.44</v>
      </c>
      <c r="AS269" s="41" t="n">
        <v>360495.56</v>
      </c>
      <c r="AT269" s="41" t="n">
        <v>0</v>
      </c>
      <c r="AU269" s="41" t="n">
        <v>0</v>
      </c>
      <c r="AV269" s="41" t="n">
        <v>13329920.76</v>
      </c>
    </row>
    <row r="270" customFormat="false" ht="12" hidden="false" customHeight="true" outlineLevel="0" collapsed="false">
      <c r="A270" s="35" t="s">
        <v>439</v>
      </c>
      <c r="B270" s="35" t="s">
        <v>166</v>
      </c>
      <c r="C270" s="44" t="s">
        <v>92</v>
      </c>
      <c r="D270" s="35" t="n">
        <v>6</v>
      </c>
      <c r="E270" s="41" t="n">
        <v>7829.9</v>
      </c>
      <c r="F270" s="41" t="n">
        <v>9878.52</v>
      </c>
      <c r="G270" s="41" t="n">
        <v>8143.88</v>
      </c>
      <c r="H270" s="41" t="n">
        <v>296.5</v>
      </c>
      <c r="I270" s="41" t="n">
        <v>840.15</v>
      </c>
      <c r="J270" s="41" t="n">
        <v>7850.24</v>
      </c>
      <c r="K270" s="41" t="n">
        <v>0</v>
      </c>
      <c r="L270" s="41" t="n">
        <v>0</v>
      </c>
      <c r="M270" s="41" t="n">
        <v>105.33</v>
      </c>
      <c r="N270" s="41" t="n">
        <v>0</v>
      </c>
      <c r="O270" s="41" t="n">
        <v>344.38</v>
      </c>
      <c r="P270" s="41" t="n">
        <v>0</v>
      </c>
      <c r="Q270" s="41" t="n">
        <v>0</v>
      </c>
      <c r="R270" s="41" t="n">
        <v>172616.09</v>
      </c>
      <c r="S270" s="41" t="n">
        <v>0</v>
      </c>
      <c r="T270" s="41" t="n">
        <v>0</v>
      </c>
      <c r="U270" s="41" t="n">
        <v>0</v>
      </c>
      <c r="V270" s="41" t="n">
        <v>0</v>
      </c>
      <c r="W270" s="41" t="n">
        <v>772.01</v>
      </c>
      <c r="X270" s="41" t="n">
        <v>0</v>
      </c>
      <c r="Y270" s="41" t="n">
        <v>6266.41</v>
      </c>
      <c r="Z270" s="41" t="n">
        <v>0</v>
      </c>
      <c r="AA270" s="41" t="n">
        <v>0</v>
      </c>
      <c r="AB270" s="41" t="n">
        <v>681.76</v>
      </c>
      <c r="AC270" s="41" t="n">
        <v>5903.9</v>
      </c>
      <c r="AD270" s="41" t="n">
        <v>5983.28</v>
      </c>
      <c r="AE270" s="41" t="n">
        <v>197.37</v>
      </c>
      <c r="AF270" s="41" t="n">
        <v>376.97</v>
      </c>
      <c r="AG270" s="41" t="n">
        <v>0</v>
      </c>
      <c r="AH270" s="41" t="n">
        <v>4183.34</v>
      </c>
      <c r="AI270" s="41" t="n">
        <v>696.4</v>
      </c>
      <c r="AJ270" s="41" t="n">
        <v>10319.4</v>
      </c>
      <c r="AK270" s="41" t="n">
        <v>0</v>
      </c>
      <c r="AL270" s="41" t="n">
        <v>498.97</v>
      </c>
      <c r="AM270" s="41" t="n">
        <v>47.46</v>
      </c>
      <c r="AN270" s="41" t="n">
        <v>182369.1</v>
      </c>
      <c r="AO270" s="41" t="n">
        <v>0</v>
      </c>
      <c r="AP270" s="41" t="n">
        <v>531.66</v>
      </c>
      <c r="AQ270" s="41" t="n">
        <v>3564.21</v>
      </c>
      <c r="AR270" s="41" t="n">
        <v>19881.9</v>
      </c>
      <c r="AS270" s="41" t="n">
        <v>9572.37</v>
      </c>
      <c r="AT270" s="41" t="n">
        <v>0</v>
      </c>
      <c r="AU270" s="41" t="n">
        <v>0</v>
      </c>
      <c r="AV270" s="41" t="n">
        <v>459751.5</v>
      </c>
    </row>
    <row r="271" customFormat="false" ht="12" hidden="false" customHeight="true" outlineLevel="0" collapsed="false">
      <c r="A271" s="35" t="s">
        <v>440</v>
      </c>
      <c r="B271" s="35" t="s">
        <v>168</v>
      </c>
      <c r="C271" s="44" t="s">
        <v>92</v>
      </c>
      <c r="D271" s="35" t="n">
        <v>6</v>
      </c>
      <c r="E271" s="41" t="n">
        <v>6960.98</v>
      </c>
      <c r="F271" s="41" t="n">
        <v>10010.03</v>
      </c>
      <c r="G271" s="41" t="n">
        <v>8155.47</v>
      </c>
      <c r="H271" s="41" t="n">
        <v>302.09</v>
      </c>
      <c r="I271" s="41" t="n">
        <v>312.35</v>
      </c>
      <c r="J271" s="41" t="n">
        <v>6649.21</v>
      </c>
      <c r="K271" s="41" t="n">
        <v>0</v>
      </c>
      <c r="L271" s="41" t="n">
        <v>0</v>
      </c>
      <c r="M271" s="41" t="n">
        <v>105.87</v>
      </c>
      <c r="N271" s="41" t="n">
        <v>0</v>
      </c>
      <c r="O271" s="41" t="n">
        <v>351.97</v>
      </c>
      <c r="P271" s="41" t="n">
        <v>0</v>
      </c>
      <c r="Q271" s="41" t="n">
        <v>0</v>
      </c>
      <c r="R271" s="41" t="n">
        <v>176195.56</v>
      </c>
      <c r="S271" s="41" t="n">
        <v>0</v>
      </c>
      <c r="T271" s="41" t="n">
        <v>0</v>
      </c>
      <c r="U271" s="41" t="n">
        <v>0</v>
      </c>
      <c r="V271" s="41" t="n">
        <v>0</v>
      </c>
      <c r="W271" s="41" t="n">
        <v>434.29</v>
      </c>
      <c r="X271" s="41" t="n">
        <v>0</v>
      </c>
      <c r="Y271" s="41" t="n">
        <v>5577.39</v>
      </c>
      <c r="Z271" s="41" t="n">
        <v>0</v>
      </c>
      <c r="AA271" s="41" t="n">
        <v>0</v>
      </c>
      <c r="AB271" s="41" t="n">
        <v>677.11</v>
      </c>
      <c r="AC271" s="41" t="n">
        <v>14427.02</v>
      </c>
      <c r="AD271" s="41" t="n">
        <v>5352.27</v>
      </c>
      <c r="AE271" s="41" t="n">
        <v>199.34</v>
      </c>
      <c r="AF271" s="41" t="n">
        <v>375.81</v>
      </c>
      <c r="AG271" s="41" t="n">
        <v>0</v>
      </c>
      <c r="AH271" s="41" t="n">
        <v>2921.91</v>
      </c>
      <c r="AI271" s="41" t="n">
        <v>613.64</v>
      </c>
      <c r="AJ271" s="41" t="n">
        <v>11386.48</v>
      </c>
      <c r="AK271" s="41" t="n">
        <v>0</v>
      </c>
      <c r="AL271" s="41" t="n">
        <v>504.53</v>
      </c>
      <c r="AM271" s="41" t="n">
        <v>96.73</v>
      </c>
      <c r="AN271" s="41" t="n">
        <v>182234.29</v>
      </c>
      <c r="AO271" s="41" t="n">
        <v>0</v>
      </c>
      <c r="AP271" s="41" t="n">
        <v>531.92</v>
      </c>
      <c r="AQ271" s="41" t="n">
        <v>3599.32</v>
      </c>
      <c r="AR271" s="41" t="n">
        <v>19026.32</v>
      </c>
      <c r="AS271" s="41" t="n">
        <v>9935.5</v>
      </c>
      <c r="AT271" s="41" t="n">
        <v>0</v>
      </c>
      <c r="AU271" s="41" t="n">
        <v>0</v>
      </c>
      <c r="AV271" s="41" t="n">
        <v>466937.4</v>
      </c>
    </row>
    <row r="272" customFormat="false" ht="12" hidden="false" customHeight="true" outlineLevel="0" collapsed="false">
      <c r="A272" s="35" t="s">
        <v>441</v>
      </c>
      <c r="B272" s="35" t="s">
        <v>170</v>
      </c>
      <c r="C272" s="44" t="s">
        <v>92</v>
      </c>
      <c r="D272" s="35" t="n">
        <v>6</v>
      </c>
      <c r="E272" s="41" t="n">
        <v>11072.58</v>
      </c>
      <c r="F272" s="41" t="n">
        <v>14623.34</v>
      </c>
      <c r="G272" s="41" t="n">
        <v>13456.42</v>
      </c>
      <c r="H272" s="41" t="n">
        <v>477.07</v>
      </c>
      <c r="I272" s="41" t="n">
        <v>490.64</v>
      </c>
      <c r="J272" s="41" t="n">
        <v>12994.67</v>
      </c>
      <c r="K272" s="41" t="n">
        <v>0</v>
      </c>
      <c r="L272" s="41" t="n">
        <v>0</v>
      </c>
      <c r="M272" s="41" t="n">
        <v>172.46</v>
      </c>
      <c r="N272" s="41" t="n">
        <v>0</v>
      </c>
      <c r="O272" s="41" t="n">
        <v>552.07</v>
      </c>
      <c r="P272" s="41" t="n">
        <v>0</v>
      </c>
      <c r="Q272" s="41" t="n">
        <v>0</v>
      </c>
      <c r="R272" s="41" t="n">
        <v>276564.47</v>
      </c>
      <c r="S272" s="41" t="n">
        <v>0</v>
      </c>
      <c r="T272" s="41" t="n">
        <v>0</v>
      </c>
      <c r="U272" s="41" t="n">
        <v>0</v>
      </c>
      <c r="V272" s="41" t="n">
        <v>0</v>
      </c>
      <c r="W272" s="41" t="n">
        <v>586.48</v>
      </c>
      <c r="X272" s="41" t="n">
        <v>0</v>
      </c>
      <c r="Y272" s="41" t="n">
        <v>10673.44</v>
      </c>
      <c r="Z272" s="41" t="n">
        <v>0</v>
      </c>
      <c r="AA272" s="41" t="n">
        <v>0</v>
      </c>
      <c r="AB272" s="41" t="n">
        <v>1098.59</v>
      </c>
      <c r="AC272" s="41" t="n">
        <v>18814.87</v>
      </c>
      <c r="AD272" s="41" t="n">
        <v>7707.79</v>
      </c>
      <c r="AE272" s="41" t="n">
        <v>322.07</v>
      </c>
      <c r="AF272" s="41" t="n">
        <v>628.02</v>
      </c>
      <c r="AG272" s="41" t="n">
        <v>0</v>
      </c>
      <c r="AH272" s="41" t="n">
        <v>5440.58</v>
      </c>
      <c r="AI272" s="41" t="n">
        <v>947.57</v>
      </c>
      <c r="AJ272" s="41" t="n">
        <v>17117.56</v>
      </c>
      <c r="AK272" s="41" t="n">
        <v>0</v>
      </c>
      <c r="AL272" s="41" t="n">
        <v>811.33</v>
      </c>
      <c r="AM272" s="41" t="n">
        <v>149.75</v>
      </c>
      <c r="AN272" s="41" t="n">
        <v>293648.44</v>
      </c>
      <c r="AO272" s="41" t="n">
        <v>0</v>
      </c>
      <c r="AP272" s="41" t="n">
        <v>886.49</v>
      </c>
      <c r="AQ272" s="41" t="n">
        <v>5722.66</v>
      </c>
      <c r="AR272" s="41" t="n">
        <v>28039.88</v>
      </c>
      <c r="AS272" s="41" t="n">
        <v>14370.85</v>
      </c>
      <c r="AT272" s="41" t="n">
        <v>0</v>
      </c>
      <c r="AU272" s="41" t="n">
        <v>0</v>
      </c>
      <c r="AV272" s="41" t="n">
        <v>737370.09</v>
      </c>
    </row>
    <row r="273" customFormat="false" ht="12" hidden="false" customHeight="true" outlineLevel="0" collapsed="false">
      <c r="A273" s="35" t="s">
        <v>442</v>
      </c>
      <c r="B273" s="35" t="s">
        <v>172</v>
      </c>
      <c r="C273" s="44" t="s">
        <v>92</v>
      </c>
      <c r="D273" s="35" t="n">
        <v>6</v>
      </c>
      <c r="E273" s="41" t="n">
        <v>22844.93</v>
      </c>
      <c r="F273" s="41" t="n">
        <v>28264.36</v>
      </c>
      <c r="G273" s="41" t="n">
        <v>24243.54</v>
      </c>
      <c r="H273" s="41" t="n">
        <v>998.79</v>
      </c>
      <c r="I273" s="41" t="n">
        <v>1018.74</v>
      </c>
      <c r="J273" s="41" t="n">
        <v>24385.03</v>
      </c>
      <c r="K273" s="41" t="n">
        <v>0</v>
      </c>
      <c r="L273" s="41" t="n">
        <v>0</v>
      </c>
      <c r="M273" s="41" t="n">
        <v>355.9</v>
      </c>
      <c r="N273" s="41" t="n">
        <v>0</v>
      </c>
      <c r="O273" s="41" t="n">
        <v>1175.63</v>
      </c>
      <c r="P273" s="41" t="n">
        <v>0</v>
      </c>
      <c r="Q273" s="41" t="n">
        <v>0</v>
      </c>
      <c r="R273" s="41" t="n">
        <v>329950.59</v>
      </c>
      <c r="S273" s="41" t="n">
        <v>0</v>
      </c>
      <c r="T273" s="41" t="n">
        <v>0</v>
      </c>
      <c r="U273" s="41" t="n">
        <v>0</v>
      </c>
      <c r="V273" s="41" t="n">
        <v>0</v>
      </c>
      <c r="W273" s="41" t="n">
        <v>1389.79</v>
      </c>
      <c r="X273" s="41" t="n">
        <v>0</v>
      </c>
      <c r="Y273" s="41" t="n">
        <v>19072.6</v>
      </c>
      <c r="Z273" s="41" t="n">
        <v>0</v>
      </c>
      <c r="AA273" s="41" t="n">
        <v>0</v>
      </c>
      <c r="AB273" s="41" t="n">
        <v>2262.35</v>
      </c>
      <c r="AC273" s="41" t="n">
        <v>40794.59</v>
      </c>
      <c r="AD273" s="41" t="n">
        <v>16402.56</v>
      </c>
      <c r="AE273" s="41" t="n">
        <v>663.52</v>
      </c>
      <c r="AF273" s="41" t="n">
        <v>1263.85</v>
      </c>
      <c r="AG273" s="41" t="n">
        <v>0</v>
      </c>
      <c r="AH273" s="41" t="n">
        <v>10118.55</v>
      </c>
      <c r="AI273" s="41" t="n">
        <v>2032.34</v>
      </c>
      <c r="AJ273" s="41" t="n">
        <v>32961.85</v>
      </c>
      <c r="AK273" s="41" t="n">
        <v>0</v>
      </c>
      <c r="AL273" s="41" t="n">
        <v>1674.59</v>
      </c>
      <c r="AM273" s="41" t="n">
        <v>208.71</v>
      </c>
      <c r="AN273" s="41" t="n">
        <v>595339.99</v>
      </c>
      <c r="AO273" s="41" t="n">
        <v>0</v>
      </c>
      <c r="AP273" s="41" t="n">
        <v>1797.23</v>
      </c>
      <c r="AQ273" s="41" t="n">
        <v>11594.34</v>
      </c>
      <c r="AR273" s="41" t="n">
        <v>54685.62</v>
      </c>
      <c r="AS273" s="41" t="n">
        <v>27611.14</v>
      </c>
      <c r="AT273" s="41" t="n">
        <v>0</v>
      </c>
      <c r="AU273" s="41" t="n">
        <v>0</v>
      </c>
      <c r="AV273" s="41" t="n">
        <v>1253111.13</v>
      </c>
    </row>
    <row r="274" customFormat="false" ht="12" hidden="false" customHeight="true" outlineLevel="0" collapsed="false">
      <c r="A274" s="35" t="s">
        <v>443</v>
      </c>
      <c r="B274" s="35" t="s">
        <v>174</v>
      </c>
      <c r="C274" s="44" t="s">
        <v>92</v>
      </c>
      <c r="D274" s="35" t="n">
        <v>6</v>
      </c>
      <c r="E274" s="41" t="n">
        <v>179776.74</v>
      </c>
      <c r="F274" s="41" t="n">
        <v>255309.16</v>
      </c>
      <c r="G274" s="41" t="n">
        <v>303073.87</v>
      </c>
      <c r="H274" s="41" t="n">
        <v>3560.74</v>
      </c>
      <c r="I274" s="41" t="n">
        <v>4384.72</v>
      </c>
      <c r="J274" s="41" t="n">
        <v>194631.97</v>
      </c>
      <c r="K274" s="41" t="n">
        <v>0</v>
      </c>
      <c r="L274" s="41" t="n">
        <v>0</v>
      </c>
      <c r="M274" s="41" t="n">
        <v>2404.77</v>
      </c>
      <c r="N274" s="41" t="n">
        <v>0</v>
      </c>
      <c r="O274" s="41" t="n">
        <v>3156.47</v>
      </c>
      <c r="P274" s="41" t="n">
        <v>0</v>
      </c>
      <c r="Q274" s="41" t="n">
        <v>0</v>
      </c>
      <c r="R274" s="41" t="n">
        <v>883232.02</v>
      </c>
      <c r="S274" s="41" t="n">
        <v>0</v>
      </c>
      <c r="T274" s="41" t="n">
        <v>0</v>
      </c>
      <c r="U274" s="41" t="n">
        <v>0</v>
      </c>
      <c r="V274" s="41" t="n">
        <v>0</v>
      </c>
      <c r="W274" s="41" t="n">
        <v>7896.82</v>
      </c>
      <c r="X274" s="41" t="n">
        <v>0</v>
      </c>
      <c r="Y274" s="41" t="n">
        <v>92004.07</v>
      </c>
      <c r="Z274" s="41" t="n">
        <v>0</v>
      </c>
      <c r="AA274" s="41" t="n">
        <v>0</v>
      </c>
      <c r="AB274" s="41" t="n">
        <v>26806.99</v>
      </c>
      <c r="AC274" s="41" t="n">
        <v>371542.95</v>
      </c>
      <c r="AD274" s="41" t="n">
        <v>354112.65</v>
      </c>
      <c r="AE274" s="41" t="n">
        <v>6726.1</v>
      </c>
      <c r="AF274" s="41" t="n">
        <v>23747.41</v>
      </c>
      <c r="AG274" s="41" t="n">
        <v>0</v>
      </c>
      <c r="AH274" s="41" t="n">
        <v>79931.86</v>
      </c>
      <c r="AI274" s="41" t="n">
        <v>14698.67</v>
      </c>
      <c r="AJ274" s="41" t="n">
        <v>99894.31</v>
      </c>
      <c r="AK274" s="41" t="n">
        <v>0</v>
      </c>
      <c r="AL274" s="41" t="n">
        <v>14658.11</v>
      </c>
      <c r="AM274" s="41" t="n">
        <v>0</v>
      </c>
      <c r="AN274" s="41" t="n">
        <v>6642599.88</v>
      </c>
      <c r="AO274" s="41" t="n">
        <v>0</v>
      </c>
      <c r="AP274" s="41" t="n">
        <v>30352.88</v>
      </c>
      <c r="AQ274" s="41" t="n">
        <v>121140.06</v>
      </c>
      <c r="AR274" s="41" t="n">
        <v>398101.72</v>
      </c>
      <c r="AS274" s="41" t="n">
        <v>299005.7</v>
      </c>
      <c r="AT274" s="41" t="n">
        <v>0</v>
      </c>
      <c r="AU274" s="41" t="n">
        <v>0</v>
      </c>
      <c r="AV274" s="41" t="n">
        <v>10412750.64</v>
      </c>
    </row>
    <row r="275" customFormat="false" ht="12" hidden="false" customHeight="true" outlineLevel="0" collapsed="false">
      <c r="A275" s="35" t="s">
        <v>444</v>
      </c>
      <c r="B275" s="35" t="s">
        <v>445</v>
      </c>
      <c r="C275" s="44" t="s">
        <v>92</v>
      </c>
      <c r="D275" s="35" t="n">
        <v>4</v>
      </c>
      <c r="E275" s="41" t="n">
        <v>0</v>
      </c>
      <c r="F275" s="41" t="n">
        <v>0</v>
      </c>
      <c r="G275" s="41" t="n">
        <v>0</v>
      </c>
      <c r="H275" s="41" t="n">
        <v>0</v>
      </c>
      <c r="I275" s="41" t="n">
        <v>0</v>
      </c>
      <c r="J275" s="41" t="n">
        <v>0</v>
      </c>
      <c r="K275" s="41" t="n">
        <v>0</v>
      </c>
      <c r="L275" s="41" t="n">
        <v>0</v>
      </c>
      <c r="M275" s="41" t="n">
        <v>0</v>
      </c>
      <c r="N275" s="41" t="n">
        <v>0</v>
      </c>
      <c r="O275" s="41" t="n">
        <v>0</v>
      </c>
      <c r="P275" s="41" t="n">
        <v>0</v>
      </c>
      <c r="Q275" s="41" t="n">
        <v>0</v>
      </c>
      <c r="R275" s="41" t="n">
        <v>25523.75</v>
      </c>
      <c r="S275" s="41" t="n">
        <v>0</v>
      </c>
      <c r="T275" s="41" t="n">
        <v>0</v>
      </c>
      <c r="U275" s="41" t="n">
        <v>0</v>
      </c>
      <c r="V275" s="41" t="n">
        <v>0</v>
      </c>
      <c r="W275" s="41" t="n">
        <v>0</v>
      </c>
      <c r="X275" s="41" t="n">
        <v>0</v>
      </c>
      <c r="Y275" s="41" t="n">
        <v>0</v>
      </c>
      <c r="Z275" s="41" t="n">
        <v>0</v>
      </c>
      <c r="AA275" s="41" t="n">
        <v>0</v>
      </c>
      <c r="AB275" s="41" t="n">
        <v>0</v>
      </c>
      <c r="AC275" s="41" t="n">
        <v>0</v>
      </c>
      <c r="AD275" s="41" t="n">
        <v>0</v>
      </c>
      <c r="AE275" s="41" t="n">
        <v>0</v>
      </c>
      <c r="AF275" s="41" t="n">
        <v>0</v>
      </c>
      <c r="AG275" s="41" t="n">
        <v>0</v>
      </c>
      <c r="AH275" s="41" t="n">
        <v>0</v>
      </c>
      <c r="AI275" s="41" t="n">
        <v>0</v>
      </c>
      <c r="AJ275" s="41" t="n">
        <v>18605.25</v>
      </c>
      <c r="AK275" s="41" t="n">
        <v>0</v>
      </c>
      <c r="AL275" s="41" t="n">
        <v>0</v>
      </c>
      <c r="AM275" s="41" t="n">
        <v>0</v>
      </c>
      <c r="AN275" s="41" t="n">
        <v>194893.03</v>
      </c>
      <c r="AO275" s="41" t="n">
        <v>0</v>
      </c>
      <c r="AP275" s="41" t="n">
        <v>0</v>
      </c>
      <c r="AQ275" s="41" t="n">
        <v>0</v>
      </c>
      <c r="AR275" s="41" t="n">
        <v>39454.79</v>
      </c>
      <c r="AS275" s="41" t="n">
        <v>27049.47</v>
      </c>
      <c r="AT275" s="41" t="n">
        <v>0</v>
      </c>
      <c r="AU275" s="41" t="n">
        <v>0</v>
      </c>
      <c r="AV275" s="41" t="n">
        <v>305526.29</v>
      </c>
    </row>
    <row r="276" customFormat="false" ht="12" hidden="false" customHeight="true" outlineLevel="0" collapsed="false">
      <c r="A276" s="35" t="s">
        <v>446</v>
      </c>
      <c r="B276" s="35" t="s">
        <v>166</v>
      </c>
      <c r="C276" s="44" t="s">
        <v>92</v>
      </c>
      <c r="D276" s="35" t="n">
        <v>6</v>
      </c>
      <c r="E276" s="41" t="n">
        <v>0</v>
      </c>
      <c r="F276" s="41" t="n">
        <v>0</v>
      </c>
      <c r="G276" s="41" t="n">
        <v>0</v>
      </c>
      <c r="H276" s="41" t="n">
        <v>0</v>
      </c>
      <c r="I276" s="41" t="n">
        <v>0</v>
      </c>
      <c r="J276" s="41" t="n">
        <v>0</v>
      </c>
      <c r="K276" s="41" t="n">
        <v>0</v>
      </c>
      <c r="L276" s="41" t="n">
        <v>0</v>
      </c>
      <c r="M276" s="41" t="n">
        <v>0</v>
      </c>
      <c r="N276" s="41" t="n">
        <v>0</v>
      </c>
      <c r="O276" s="41" t="n">
        <v>0</v>
      </c>
      <c r="P276" s="41" t="n">
        <v>0</v>
      </c>
      <c r="Q276" s="41" t="n">
        <v>0</v>
      </c>
      <c r="R276" s="41" t="n">
        <v>1993.37</v>
      </c>
      <c r="S276" s="41" t="n">
        <v>0</v>
      </c>
      <c r="T276" s="41" t="n">
        <v>0</v>
      </c>
      <c r="U276" s="41" t="n">
        <v>0</v>
      </c>
      <c r="V276" s="41" t="n">
        <v>0</v>
      </c>
      <c r="W276" s="41" t="n">
        <v>0</v>
      </c>
      <c r="X276" s="41" t="n">
        <v>0</v>
      </c>
      <c r="Y276" s="41" t="n">
        <v>0</v>
      </c>
      <c r="Z276" s="41" t="n">
        <v>0</v>
      </c>
      <c r="AA276" s="41" t="n">
        <v>0</v>
      </c>
      <c r="AB276" s="41" t="n">
        <v>0</v>
      </c>
      <c r="AC276" s="41" t="n">
        <v>0</v>
      </c>
      <c r="AD276" s="41" t="n">
        <v>0</v>
      </c>
      <c r="AE276" s="41" t="n">
        <v>0</v>
      </c>
      <c r="AF276" s="41" t="n">
        <v>0</v>
      </c>
      <c r="AG276" s="41" t="n">
        <v>0</v>
      </c>
      <c r="AH276" s="41" t="n">
        <v>0</v>
      </c>
      <c r="AI276" s="41" t="n">
        <v>0</v>
      </c>
      <c r="AJ276" s="41" t="n">
        <v>247.1</v>
      </c>
      <c r="AK276" s="41" t="n">
        <v>0</v>
      </c>
      <c r="AL276" s="41" t="n">
        <v>0</v>
      </c>
      <c r="AM276" s="41" t="n">
        <v>0</v>
      </c>
      <c r="AN276" s="41" t="n">
        <v>960.97</v>
      </c>
      <c r="AO276" s="41" t="n">
        <v>0</v>
      </c>
      <c r="AP276" s="41" t="n">
        <v>0</v>
      </c>
      <c r="AQ276" s="41" t="n">
        <v>0</v>
      </c>
      <c r="AR276" s="41" t="n">
        <v>616.3</v>
      </c>
      <c r="AS276" s="41" t="n">
        <v>417.91</v>
      </c>
      <c r="AT276" s="41" t="n">
        <v>0</v>
      </c>
      <c r="AU276" s="41" t="n">
        <v>0</v>
      </c>
      <c r="AV276" s="41" t="n">
        <v>4235.65</v>
      </c>
    </row>
    <row r="277" customFormat="false" ht="12" hidden="false" customHeight="true" outlineLevel="0" collapsed="false">
      <c r="A277" s="35" t="s">
        <v>447</v>
      </c>
      <c r="B277" s="35" t="s">
        <v>168</v>
      </c>
      <c r="C277" s="44" t="s">
        <v>92</v>
      </c>
      <c r="D277" s="35" t="n">
        <v>6</v>
      </c>
      <c r="E277" s="41" t="n">
        <v>0</v>
      </c>
      <c r="F277" s="41" t="n">
        <v>0</v>
      </c>
      <c r="G277" s="41" t="n">
        <v>0</v>
      </c>
      <c r="H277" s="41" t="n">
        <v>0</v>
      </c>
      <c r="I277" s="41" t="n">
        <v>0</v>
      </c>
      <c r="J277" s="41" t="n">
        <v>0</v>
      </c>
      <c r="K277" s="41" t="n">
        <v>0</v>
      </c>
      <c r="L277" s="41" t="n">
        <v>0</v>
      </c>
      <c r="M277" s="41" t="n">
        <v>0</v>
      </c>
      <c r="N277" s="41" t="n">
        <v>0</v>
      </c>
      <c r="O277" s="41" t="n">
        <v>0</v>
      </c>
      <c r="P277" s="41" t="n">
        <v>0</v>
      </c>
      <c r="Q277" s="41" t="n">
        <v>0</v>
      </c>
      <c r="R277" s="41" t="n">
        <v>1351.88</v>
      </c>
      <c r="S277" s="41" t="n">
        <v>0</v>
      </c>
      <c r="T277" s="41" t="n">
        <v>0</v>
      </c>
      <c r="U277" s="41" t="n">
        <v>0</v>
      </c>
      <c r="V277" s="41" t="n">
        <v>0</v>
      </c>
      <c r="W277" s="41" t="n">
        <v>0</v>
      </c>
      <c r="X277" s="41" t="n">
        <v>0</v>
      </c>
      <c r="Y277" s="41" t="n">
        <v>0</v>
      </c>
      <c r="Z277" s="41" t="n">
        <v>0</v>
      </c>
      <c r="AA277" s="41" t="n">
        <v>0</v>
      </c>
      <c r="AB277" s="41" t="n">
        <v>0</v>
      </c>
      <c r="AC277" s="41" t="n">
        <v>0</v>
      </c>
      <c r="AD277" s="41" t="n">
        <v>0</v>
      </c>
      <c r="AE277" s="41" t="n">
        <v>0</v>
      </c>
      <c r="AF277" s="41" t="n">
        <v>0</v>
      </c>
      <c r="AG277" s="41" t="n">
        <v>0</v>
      </c>
      <c r="AH277" s="41" t="n">
        <v>0</v>
      </c>
      <c r="AI277" s="41" t="n">
        <v>0</v>
      </c>
      <c r="AJ277" s="41" t="n">
        <v>373.27</v>
      </c>
      <c r="AK277" s="41" t="n">
        <v>0</v>
      </c>
      <c r="AL277" s="41" t="n">
        <v>0</v>
      </c>
      <c r="AM277" s="41" t="n">
        <v>0</v>
      </c>
      <c r="AN277" s="41" t="n">
        <v>576.92</v>
      </c>
      <c r="AO277" s="41" t="n">
        <v>0</v>
      </c>
      <c r="AP277" s="41" t="n">
        <v>0</v>
      </c>
      <c r="AQ277" s="41" t="n">
        <v>0</v>
      </c>
      <c r="AR277" s="41" t="n">
        <v>931.02</v>
      </c>
      <c r="AS277" s="41" t="n">
        <v>281.93</v>
      </c>
      <c r="AT277" s="41" t="n">
        <v>0</v>
      </c>
      <c r="AU277" s="41" t="n">
        <v>0</v>
      </c>
      <c r="AV277" s="41" t="n">
        <v>3515.02</v>
      </c>
    </row>
    <row r="278" customFormat="false" ht="12" hidden="false" customHeight="true" outlineLevel="0" collapsed="false">
      <c r="A278" s="35" t="s">
        <v>448</v>
      </c>
      <c r="B278" s="35" t="s">
        <v>170</v>
      </c>
      <c r="C278" s="44" t="s">
        <v>92</v>
      </c>
      <c r="D278" s="35" t="n">
        <v>6</v>
      </c>
      <c r="E278" s="41" t="n">
        <v>0</v>
      </c>
      <c r="F278" s="41" t="n">
        <v>0</v>
      </c>
      <c r="G278" s="41" t="n">
        <v>0</v>
      </c>
      <c r="H278" s="41" t="n">
        <v>0</v>
      </c>
      <c r="I278" s="41" t="n">
        <v>0</v>
      </c>
      <c r="J278" s="41" t="n">
        <v>0</v>
      </c>
      <c r="K278" s="41" t="n">
        <v>0</v>
      </c>
      <c r="L278" s="41" t="n">
        <v>0</v>
      </c>
      <c r="M278" s="41" t="n">
        <v>0</v>
      </c>
      <c r="N278" s="41" t="n">
        <v>0</v>
      </c>
      <c r="O278" s="41" t="n">
        <v>0</v>
      </c>
      <c r="P278" s="41" t="n">
        <v>0</v>
      </c>
      <c r="Q278" s="41" t="n">
        <v>0</v>
      </c>
      <c r="R278" s="41" t="n">
        <v>2102.59</v>
      </c>
      <c r="S278" s="41" t="n">
        <v>0</v>
      </c>
      <c r="T278" s="41" t="n">
        <v>0</v>
      </c>
      <c r="U278" s="41" t="n">
        <v>0</v>
      </c>
      <c r="V278" s="41" t="n">
        <v>0</v>
      </c>
      <c r="W278" s="41" t="n">
        <v>0</v>
      </c>
      <c r="X278" s="41" t="n">
        <v>0</v>
      </c>
      <c r="Y278" s="41" t="n">
        <v>0</v>
      </c>
      <c r="Z278" s="41" t="n">
        <v>0</v>
      </c>
      <c r="AA278" s="41" t="n">
        <v>0</v>
      </c>
      <c r="AB278" s="41" t="n">
        <v>0</v>
      </c>
      <c r="AC278" s="41" t="n">
        <v>0</v>
      </c>
      <c r="AD278" s="41" t="n">
        <v>0</v>
      </c>
      <c r="AE278" s="41" t="n">
        <v>0</v>
      </c>
      <c r="AF278" s="41" t="n">
        <v>0</v>
      </c>
      <c r="AG278" s="41" t="n">
        <v>0</v>
      </c>
      <c r="AH278" s="41" t="n">
        <v>0</v>
      </c>
      <c r="AI278" s="41" t="n">
        <v>0</v>
      </c>
      <c r="AJ278" s="41" t="n">
        <v>385.68</v>
      </c>
      <c r="AK278" s="41" t="n">
        <v>0</v>
      </c>
      <c r="AL278" s="41" t="n">
        <v>0</v>
      </c>
      <c r="AM278" s="41" t="n">
        <v>0</v>
      </c>
      <c r="AN278" s="41" t="n">
        <v>1122.98</v>
      </c>
      <c r="AO278" s="41" t="n">
        <v>0</v>
      </c>
      <c r="AP278" s="41" t="n">
        <v>0</v>
      </c>
      <c r="AQ278" s="41" t="n">
        <v>0</v>
      </c>
      <c r="AR278" s="41" t="n">
        <v>960.03</v>
      </c>
      <c r="AS278" s="41" t="n">
        <v>442.81</v>
      </c>
      <c r="AT278" s="41" t="n">
        <v>0</v>
      </c>
      <c r="AU278" s="41" t="n">
        <v>0</v>
      </c>
      <c r="AV278" s="41" t="n">
        <v>5014.09</v>
      </c>
    </row>
    <row r="279" customFormat="false" ht="12" hidden="false" customHeight="true" outlineLevel="0" collapsed="false">
      <c r="A279" s="35" t="s">
        <v>449</v>
      </c>
      <c r="B279" s="35" t="s">
        <v>172</v>
      </c>
      <c r="C279" s="44" t="s">
        <v>92</v>
      </c>
      <c r="D279" s="35" t="n">
        <v>6</v>
      </c>
      <c r="E279" s="41" t="n">
        <v>0</v>
      </c>
      <c r="F279" s="41" t="n">
        <v>0</v>
      </c>
      <c r="G279" s="41" t="n">
        <v>0</v>
      </c>
      <c r="H279" s="41" t="n">
        <v>0</v>
      </c>
      <c r="I279" s="41" t="n">
        <v>0</v>
      </c>
      <c r="J279" s="41" t="n">
        <v>0</v>
      </c>
      <c r="K279" s="41" t="n">
        <v>0</v>
      </c>
      <c r="L279" s="41" t="n">
        <v>0</v>
      </c>
      <c r="M279" s="41" t="n">
        <v>0</v>
      </c>
      <c r="N279" s="41" t="n">
        <v>0</v>
      </c>
      <c r="O279" s="41" t="n">
        <v>0</v>
      </c>
      <c r="P279" s="41" t="n">
        <v>0</v>
      </c>
      <c r="Q279" s="41" t="n">
        <v>0</v>
      </c>
      <c r="R279" s="41" t="n">
        <v>4373.8</v>
      </c>
      <c r="S279" s="41" t="n">
        <v>0</v>
      </c>
      <c r="T279" s="41" t="n">
        <v>0</v>
      </c>
      <c r="U279" s="41" t="n">
        <v>0</v>
      </c>
      <c r="V279" s="41" t="n">
        <v>0</v>
      </c>
      <c r="W279" s="41" t="n">
        <v>0</v>
      </c>
      <c r="X279" s="41" t="n">
        <v>0</v>
      </c>
      <c r="Y279" s="41" t="n">
        <v>0</v>
      </c>
      <c r="Z279" s="41" t="n">
        <v>0</v>
      </c>
      <c r="AA279" s="41" t="n">
        <v>0</v>
      </c>
      <c r="AB279" s="41" t="n">
        <v>0</v>
      </c>
      <c r="AC279" s="41" t="n">
        <v>0</v>
      </c>
      <c r="AD279" s="41" t="n">
        <v>0</v>
      </c>
      <c r="AE279" s="41" t="n">
        <v>0</v>
      </c>
      <c r="AF279" s="41" t="n">
        <v>0</v>
      </c>
      <c r="AG279" s="41" t="n">
        <v>0</v>
      </c>
      <c r="AH279" s="41" t="n">
        <v>0</v>
      </c>
      <c r="AI279" s="41" t="n">
        <v>0</v>
      </c>
      <c r="AJ279" s="41" t="n">
        <v>800.12</v>
      </c>
      <c r="AK279" s="41" t="n">
        <v>0</v>
      </c>
      <c r="AL279" s="41" t="n">
        <v>0</v>
      </c>
      <c r="AM279" s="41" t="n">
        <v>0</v>
      </c>
      <c r="AN279" s="41" t="n">
        <v>1980.41</v>
      </c>
      <c r="AO279" s="41" t="n">
        <v>0</v>
      </c>
      <c r="AP279" s="41" t="n">
        <v>0</v>
      </c>
      <c r="AQ279" s="41" t="n">
        <v>0</v>
      </c>
      <c r="AR279" s="41" t="n">
        <v>1994.09</v>
      </c>
      <c r="AS279" s="41" t="n">
        <v>740.93</v>
      </c>
      <c r="AT279" s="41" t="n">
        <v>0</v>
      </c>
      <c r="AU279" s="41" t="n">
        <v>0</v>
      </c>
      <c r="AV279" s="41" t="n">
        <v>9889.35</v>
      </c>
    </row>
    <row r="280" customFormat="false" ht="12" hidden="false" customHeight="true" outlineLevel="0" collapsed="false">
      <c r="A280" s="35" t="s">
        <v>450</v>
      </c>
      <c r="B280" s="35" t="s">
        <v>174</v>
      </c>
      <c r="C280" s="44" t="s">
        <v>92</v>
      </c>
      <c r="D280" s="35" t="n">
        <v>6</v>
      </c>
      <c r="E280" s="41" t="n">
        <v>0</v>
      </c>
      <c r="F280" s="41" t="n">
        <v>0</v>
      </c>
      <c r="G280" s="41" t="n">
        <v>0</v>
      </c>
      <c r="H280" s="41" t="n">
        <v>0</v>
      </c>
      <c r="I280" s="41" t="n">
        <v>0</v>
      </c>
      <c r="J280" s="41" t="n">
        <v>0</v>
      </c>
      <c r="K280" s="41" t="n">
        <v>0</v>
      </c>
      <c r="L280" s="41" t="n">
        <v>0</v>
      </c>
      <c r="M280" s="41" t="n">
        <v>0</v>
      </c>
      <c r="N280" s="41" t="n">
        <v>0</v>
      </c>
      <c r="O280" s="41" t="n">
        <v>0</v>
      </c>
      <c r="P280" s="41" t="n">
        <v>0</v>
      </c>
      <c r="Q280" s="41" t="n">
        <v>0</v>
      </c>
      <c r="R280" s="41" t="n">
        <v>15702.11</v>
      </c>
      <c r="S280" s="41" t="n">
        <v>0</v>
      </c>
      <c r="T280" s="41" t="n">
        <v>0</v>
      </c>
      <c r="U280" s="41" t="n">
        <v>0</v>
      </c>
      <c r="V280" s="41" t="n">
        <v>0</v>
      </c>
      <c r="W280" s="41" t="n">
        <v>0</v>
      </c>
      <c r="X280" s="41" t="n">
        <v>0</v>
      </c>
      <c r="Y280" s="41" t="n">
        <v>0</v>
      </c>
      <c r="Z280" s="41" t="n">
        <v>0</v>
      </c>
      <c r="AA280" s="41" t="n">
        <v>0</v>
      </c>
      <c r="AB280" s="41" t="n">
        <v>0</v>
      </c>
      <c r="AC280" s="41" t="n">
        <v>0</v>
      </c>
      <c r="AD280" s="41" t="n">
        <v>0</v>
      </c>
      <c r="AE280" s="41" t="n">
        <v>0</v>
      </c>
      <c r="AF280" s="41" t="n">
        <v>0</v>
      </c>
      <c r="AG280" s="41" t="n">
        <v>0</v>
      </c>
      <c r="AH280" s="41" t="n">
        <v>0</v>
      </c>
      <c r="AI280" s="41" t="n">
        <v>0</v>
      </c>
      <c r="AJ280" s="41" t="n">
        <v>16799.08</v>
      </c>
      <c r="AK280" s="41" t="n">
        <v>0</v>
      </c>
      <c r="AL280" s="41" t="n">
        <v>0</v>
      </c>
      <c r="AM280" s="41" t="n">
        <v>0</v>
      </c>
      <c r="AN280" s="41" t="n">
        <v>190251.75</v>
      </c>
      <c r="AO280" s="41" t="n">
        <v>0</v>
      </c>
      <c r="AP280" s="41" t="n">
        <v>0</v>
      </c>
      <c r="AQ280" s="41" t="n">
        <v>0</v>
      </c>
      <c r="AR280" s="41" t="n">
        <v>34953.35</v>
      </c>
      <c r="AS280" s="41" t="n">
        <v>25165.89</v>
      </c>
      <c r="AT280" s="41" t="n">
        <v>0</v>
      </c>
      <c r="AU280" s="41" t="n">
        <v>0</v>
      </c>
      <c r="AV280" s="41" t="n">
        <v>282872.18</v>
      </c>
    </row>
    <row r="281" customFormat="false" ht="12" hidden="false" customHeight="true" outlineLevel="0" collapsed="false">
      <c r="A281" s="35" t="s">
        <v>451</v>
      </c>
      <c r="B281" s="35" t="s">
        <v>452</v>
      </c>
      <c r="C281" s="44" t="s">
        <v>92</v>
      </c>
      <c r="D281" s="35" t="n">
        <v>4</v>
      </c>
      <c r="E281" s="41" t="n">
        <v>192101.48</v>
      </c>
      <c r="F281" s="41" t="n">
        <v>327116.61</v>
      </c>
      <c r="G281" s="41" t="n">
        <v>316837.76</v>
      </c>
      <c r="H281" s="41" t="n">
        <v>80806.07</v>
      </c>
      <c r="I281" s="41" t="n">
        <v>22438.49</v>
      </c>
      <c r="J281" s="41" t="n">
        <v>1531271.34</v>
      </c>
      <c r="K281" s="41" t="n">
        <v>76728.24</v>
      </c>
      <c r="L281" s="41" t="n">
        <v>0</v>
      </c>
      <c r="M281" s="41" t="n">
        <v>21063.41</v>
      </c>
      <c r="N281" s="41" t="n">
        <v>122927.55</v>
      </c>
      <c r="O281" s="41" t="n">
        <v>0</v>
      </c>
      <c r="P281" s="41" t="n">
        <v>0</v>
      </c>
      <c r="Q281" s="41" t="n">
        <v>0</v>
      </c>
      <c r="R281" s="41" t="n">
        <v>3116501.73</v>
      </c>
      <c r="S281" s="41" t="n">
        <v>0</v>
      </c>
      <c r="T281" s="41" t="n">
        <v>0</v>
      </c>
      <c r="U281" s="41" t="n">
        <v>0</v>
      </c>
      <c r="V281" s="41" t="n">
        <v>11516.6</v>
      </c>
      <c r="W281" s="41" t="n">
        <v>2740.5</v>
      </c>
      <c r="X281" s="41" t="n">
        <v>0</v>
      </c>
      <c r="Y281" s="41" t="n">
        <v>53329.73</v>
      </c>
      <c r="Z281" s="41" t="n">
        <v>27543.8</v>
      </c>
      <c r="AA281" s="41" t="n">
        <v>0</v>
      </c>
      <c r="AB281" s="41" t="n">
        <v>113362.17</v>
      </c>
      <c r="AC281" s="41" t="n">
        <v>223897.92</v>
      </c>
      <c r="AD281" s="41" t="n">
        <v>25559.57</v>
      </c>
      <c r="AE281" s="41" t="n">
        <v>34970.47</v>
      </c>
      <c r="AF281" s="41" t="n">
        <v>2565.99</v>
      </c>
      <c r="AG281" s="41" t="n">
        <v>0</v>
      </c>
      <c r="AH281" s="41" t="n">
        <v>306099.78</v>
      </c>
      <c r="AI281" s="41" t="n">
        <v>107840.26</v>
      </c>
      <c r="AJ281" s="41" t="n">
        <v>230187.53</v>
      </c>
      <c r="AK281" s="41" t="n">
        <v>0</v>
      </c>
      <c r="AL281" s="41" t="n">
        <v>5247.61</v>
      </c>
      <c r="AM281" s="41" t="n">
        <v>0</v>
      </c>
      <c r="AN281" s="41" t="n">
        <v>1672132.46</v>
      </c>
      <c r="AO281" s="41" t="n">
        <v>0</v>
      </c>
      <c r="AP281" s="41" t="n">
        <v>0</v>
      </c>
      <c r="AQ281" s="41" t="n">
        <v>122443.33</v>
      </c>
      <c r="AR281" s="41" t="n">
        <v>350371.61</v>
      </c>
      <c r="AS281" s="41" t="n">
        <v>287513.58</v>
      </c>
      <c r="AT281" s="41" t="n">
        <v>0</v>
      </c>
      <c r="AU281" s="41" t="n">
        <v>68615.54</v>
      </c>
      <c r="AV281" s="41" t="n">
        <v>9453731.13</v>
      </c>
    </row>
    <row r="282" customFormat="false" ht="12" hidden="false" customHeight="true" outlineLevel="0" collapsed="false">
      <c r="A282" s="35" t="s">
        <v>453</v>
      </c>
      <c r="B282" s="35" t="s">
        <v>166</v>
      </c>
      <c r="C282" s="44" t="s">
        <v>92</v>
      </c>
      <c r="D282" s="35" t="n">
        <v>6</v>
      </c>
      <c r="E282" s="41" t="n">
        <v>7564.54</v>
      </c>
      <c r="F282" s="41" t="n">
        <v>9300.51</v>
      </c>
      <c r="G282" s="41" t="n">
        <v>5379.15</v>
      </c>
      <c r="H282" s="41" t="n">
        <v>893.65</v>
      </c>
      <c r="I282" s="41" t="n">
        <v>1664.98</v>
      </c>
      <c r="J282" s="41" t="n">
        <v>49242.6</v>
      </c>
      <c r="K282" s="41" t="n">
        <v>2325.49</v>
      </c>
      <c r="L282" s="41" t="n">
        <v>0</v>
      </c>
      <c r="M282" s="41" t="n">
        <v>420.66</v>
      </c>
      <c r="N282" s="41" t="n">
        <v>3321.27</v>
      </c>
      <c r="O282" s="41" t="n">
        <v>0</v>
      </c>
      <c r="P282" s="41" t="n">
        <v>0</v>
      </c>
      <c r="Q282" s="41" t="n">
        <v>0</v>
      </c>
      <c r="R282" s="41" t="n">
        <v>351442.38</v>
      </c>
      <c r="S282" s="41" t="n">
        <v>0</v>
      </c>
      <c r="T282" s="41" t="n">
        <v>0</v>
      </c>
      <c r="U282" s="41" t="n">
        <v>0</v>
      </c>
      <c r="V282" s="41" t="n">
        <v>595.94</v>
      </c>
      <c r="W282" s="41" t="n">
        <v>70.3</v>
      </c>
      <c r="X282" s="41" t="n">
        <v>0</v>
      </c>
      <c r="Y282" s="41" t="n">
        <v>1766.44</v>
      </c>
      <c r="Z282" s="41" t="n">
        <v>812.34</v>
      </c>
      <c r="AA282" s="41" t="n">
        <v>0</v>
      </c>
      <c r="AB282" s="41" t="n">
        <v>2800.96</v>
      </c>
      <c r="AC282" s="41" t="n">
        <v>6219.32</v>
      </c>
      <c r="AD282" s="41" t="n">
        <v>902.49</v>
      </c>
      <c r="AE282" s="41" t="n">
        <v>1918.91</v>
      </c>
      <c r="AF282" s="41" t="n">
        <v>179.59</v>
      </c>
      <c r="AG282" s="41" t="n">
        <v>0</v>
      </c>
      <c r="AH282" s="41" t="n">
        <v>16543.51</v>
      </c>
      <c r="AI282" s="41" t="n">
        <v>6234.21</v>
      </c>
      <c r="AJ282" s="41" t="n">
        <v>6582.87</v>
      </c>
      <c r="AK282" s="41" t="n">
        <v>0</v>
      </c>
      <c r="AL282" s="41" t="n">
        <v>170.01</v>
      </c>
      <c r="AM282" s="41" t="n">
        <v>0</v>
      </c>
      <c r="AN282" s="41" t="n">
        <v>34092.41</v>
      </c>
      <c r="AO282" s="41" t="n">
        <v>0</v>
      </c>
      <c r="AP282" s="41" t="n">
        <v>0</v>
      </c>
      <c r="AQ282" s="41" t="n">
        <v>4202.13</v>
      </c>
      <c r="AR282" s="41" t="n">
        <v>10212.23</v>
      </c>
      <c r="AS282" s="41" t="n">
        <v>7445.31</v>
      </c>
      <c r="AT282" s="41" t="n">
        <v>0</v>
      </c>
      <c r="AU282" s="41" t="n">
        <v>4413.69</v>
      </c>
      <c r="AV282" s="41" t="n">
        <v>536717.89</v>
      </c>
    </row>
    <row r="283" customFormat="false" ht="12" hidden="false" customHeight="true" outlineLevel="0" collapsed="false">
      <c r="A283" s="35" t="s">
        <v>454</v>
      </c>
      <c r="B283" s="35" t="s">
        <v>168</v>
      </c>
      <c r="C283" s="44" t="s">
        <v>92</v>
      </c>
      <c r="D283" s="35" t="n">
        <v>6</v>
      </c>
      <c r="E283" s="41" t="n">
        <v>7195.21</v>
      </c>
      <c r="F283" s="41" t="n">
        <v>8833.48</v>
      </c>
      <c r="G283" s="41" t="n">
        <v>5139.19</v>
      </c>
      <c r="H283" s="41" t="n">
        <v>889.56</v>
      </c>
      <c r="I283" s="41" t="n">
        <v>1710.09</v>
      </c>
      <c r="J283" s="41" t="n">
        <v>41590.14</v>
      </c>
      <c r="K283" s="41" t="n">
        <v>2058.29</v>
      </c>
      <c r="L283" s="41" t="n">
        <v>0</v>
      </c>
      <c r="M283" s="41" t="n">
        <v>754.21</v>
      </c>
      <c r="N283" s="41" t="n">
        <v>2741.52</v>
      </c>
      <c r="O283" s="41" t="n">
        <v>0</v>
      </c>
      <c r="P283" s="41" t="n">
        <v>0</v>
      </c>
      <c r="Q283" s="41" t="n">
        <v>0</v>
      </c>
      <c r="R283" s="41" t="n">
        <v>360643.51</v>
      </c>
      <c r="S283" s="41" t="n">
        <v>0</v>
      </c>
      <c r="T283" s="41" t="n">
        <v>0</v>
      </c>
      <c r="U283" s="41" t="n">
        <v>0</v>
      </c>
      <c r="V283" s="41" t="n">
        <v>198.02</v>
      </c>
      <c r="W283" s="41" t="n">
        <v>71.2</v>
      </c>
      <c r="X283" s="41" t="n">
        <v>0</v>
      </c>
      <c r="Y283" s="41" t="n">
        <v>1798.32</v>
      </c>
      <c r="Z283" s="41" t="n">
        <v>703.41</v>
      </c>
      <c r="AA283" s="41" t="n">
        <v>0</v>
      </c>
      <c r="AB283" s="41" t="n">
        <v>2836.08</v>
      </c>
      <c r="AC283" s="41" t="n">
        <v>14081.86</v>
      </c>
      <c r="AD283" s="41" t="n">
        <v>1683.15</v>
      </c>
      <c r="AE283" s="41" t="n">
        <v>1960.06</v>
      </c>
      <c r="AF283" s="41" t="n">
        <v>183.96</v>
      </c>
      <c r="AG283" s="41" t="n">
        <v>0</v>
      </c>
      <c r="AH283" s="41" t="n">
        <v>16476.43</v>
      </c>
      <c r="AI283" s="41" t="n">
        <v>6415.53</v>
      </c>
      <c r="AJ283" s="41" t="n">
        <v>6246.69</v>
      </c>
      <c r="AK283" s="41" t="n">
        <v>0</v>
      </c>
      <c r="AL283" s="41" t="n">
        <v>172.51</v>
      </c>
      <c r="AM283" s="41" t="n">
        <v>0</v>
      </c>
      <c r="AN283" s="41" t="n">
        <v>32150.06</v>
      </c>
      <c r="AO283" s="41" t="n">
        <v>0</v>
      </c>
      <c r="AP283" s="41" t="n">
        <v>0</v>
      </c>
      <c r="AQ283" s="41" t="n">
        <v>4303.69</v>
      </c>
      <c r="AR283" s="41" t="n">
        <v>11966.18</v>
      </c>
      <c r="AS283" s="41" t="n">
        <v>8162.06</v>
      </c>
      <c r="AT283" s="41" t="n">
        <v>0</v>
      </c>
      <c r="AU283" s="41" t="n">
        <v>4460.44</v>
      </c>
      <c r="AV283" s="41" t="n">
        <v>545424.85</v>
      </c>
    </row>
    <row r="284" customFormat="false" ht="12" hidden="false" customHeight="true" outlineLevel="0" collapsed="false">
      <c r="A284" s="35" t="s">
        <v>455</v>
      </c>
      <c r="B284" s="35" t="s">
        <v>170</v>
      </c>
      <c r="C284" s="44" t="s">
        <v>92</v>
      </c>
      <c r="D284" s="35" t="n">
        <v>6</v>
      </c>
      <c r="E284" s="41" t="n">
        <v>12349.51</v>
      </c>
      <c r="F284" s="41" t="n">
        <v>13531.05</v>
      </c>
      <c r="G284" s="41" t="n">
        <v>11601.97</v>
      </c>
      <c r="H284" s="41" t="n">
        <v>1521.68</v>
      </c>
      <c r="I284" s="41" t="n">
        <v>2535.63</v>
      </c>
      <c r="J284" s="41" t="n">
        <v>86157.91</v>
      </c>
      <c r="K284" s="41" t="n">
        <v>2761.61</v>
      </c>
      <c r="L284" s="41" t="n">
        <v>0</v>
      </c>
      <c r="M284" s="41" t="n">
        <v>1488.12</v>
      </c>
      <c r="N284" s="41" t="n">
        <v>5893.93</v>
      </c>
      <c r="O284" s="41" t="n">
        <v>0</v>
      </c>
      <c r="P284" s="41" t="n">
        <v>0</v>
      </c>
      <c r="Q284" s="41" t="n">
        <v>0</v>
      </c>
      <c r="R284" s="41" t="n">
        <v>570651.19</v>
      </c>
      <c r="S284" s="41" t="n">
        <v>0</v>
      </c>
      <c r="T284" s="41" t="n">
        <v>0</v>
      </c>
      <c r="U284" s="41" t="n">
        <v>0</v>
      </c>
      <c r="V284" s="41" t="n">
        <v>641.59</v>
      </c>
      <c r="W284" s="41" t="n">
        <v>116.88</v>
      </c>
      <c r="X284" s="41" t="n">
        <v>0</v>
      </c>
      <c r="Y284" s="41" t="n">
        <v>2911.42</v>
      </c>
      <c r="Z284" s="41" t="n">
        <v>952.04</v>
      </c>
      <c r="AA284" s="41" t="n">
        <v>0</v>
      </c>
      <c r="AB284" s="41" t="n">
        <v>4614.45</v>
      </c>
      <c r="AC284" s="41" t="n">
        <v>24374.16</v>
      </c>
      <c r="AD284" s="41" t="n">
        <v>1445.17</v>
      </c>
      <c r="AE284" s="41" t="n">
        <v>3104.14</v>
      </c>
      <c r="AF284" s="41" t="n">
        <v>291.18</v>
      </c>
      <c r="AG284" s="41" t="n">
        <v>0</v>
      </c>
      <c r="AH284" s="41" t="n">
        <v>22383.02</v>
      </c>
      <c r="AI284" s="41" t="n">
        <v>8558.81</v>
      </c>
      <c r="AJ284" s="41" t="n">
        <v>9597.5</v>
      </c>
      <c r="AK284" s="41" t="n">
        <v>0</v>
      </c>
      <c r="AL284" s="41" t="n">
        <v>277.16</v>
      </c>
      <c r="AM284" s="41" t="n">
        <v>0</v>
      </c>
      <c r="AN284" s="41" t="n">
        <v>54300.32</v>
      </c>
      <c r="AO284" s="41" t="n">
        <v>0</v>
      </c>
      <c r="AP284" s="41" t="n">
        <v>0</v>
      </c>
      <c r="AQ284" s="41" t="n">
        <v>6128.28</v>
      </c>
      <c r="AR284" s="41" t="n">
        <v>14643.73</v>
      </c>
      <c r="AS284" s="41" t="n">
        <v>12922.82</v>
      </c>
      <c r="AT284" s="41" t="n">
        <v>0</v>
      </c>
      <c r="AU284" s="41" t="n">
        <v>6645.27</v>
      </c>
      <c r="AV284" s="41" t="n">
        <v>882400.54</v>
      </c>
    </row>
    <row r="285" customFormat="false" ht="12" hidden="false" customHeight="true" outlineLevel="0" collapsed="false">
      <c r="A285" s="35" t="s">
        <v>456</v>
      </c>
      <c r="B285" s="35" t="s">
        <v>172</v>
      </c>
      <c r="C285" s="44" t="s">
        <v>92</v>
      </c>
      <c r="D285" s="35" t="n">
        <v>6</v>
      </c>
      <c r="E285" s="41" t="n">
        <v>25233.55</v>
      </c>
      <c r="F285" s="41" t="n">
        <v>23408.2</v>
      </c>
      <c r="G285" s="41" t="n">
        <v>19970.23</v>
      </c>
      <c r="H285" s="41" t="n">
        <v>2971.81</v>
      </c>
      <c r="I285" s="41" t="n">
        <v>3434.62</v>
      </c>
      <c r="J285" s="41" t="n">
        <v>162037.06</v>
      </c>
      <c r="K285" s="41" t="n">
        <v>6787.29</v>
      </c>
      <c r="L285" s="41" t="n">
        <v>0</v>
      </c>
      <c r="M285" s="41" t="n">
        <v>2663.73</v>
      </c>
      <c r="N285" s="41" t="n">
        <v>19869.32</v>
      </c>
      <c r="O285" s="41" t="n">
        <v>0</v>
      </c>
      <c r="P285" s="41" t="n">
        <v>0</v>
      </c>
      <c r="Q285" s="41" t="n">
        <v>0</v>
      </c>
      <c r="R285" s="41" t="n">
        <v>658993.54</v>
      </c>
      <c r="S285" s="41" t="n">
        <v>0</v>
      </c>
      <c r="T285" s="41" t="n">
        <v>0</v>
      </c>
      <c r="U285" s="41" t="n">
        <v>0</v>
      </c>
      <c r="V285" s="41" t="n">
        <v>1368.14</v>
      </c>
      <c r="W285" s="41" t="n">
        <v>242.82</v>
      </c>
      <c r="X285" s="41" t="n">
        <v>0</v>
      </c>
      <c r="Y285" s="41" t="n">
        <v>5468.73</v>
      </c>
      <c r="Z285" s="41" t="n">
        <v>1949.4</v>
      </c>
      <c r="AA285" s="41" t="n">
        <v>0</v>
      </c>
      <c r="AB285" s="41" t="n">
        <v>9600.01</v>
      </c>
      <c r="AC285" s="41" t="n">
        <v>29864.83</v>
      </c>
      <c r="AD285" s="41" t="n">
        <v>3923.73</v>
      </c>
      <c r="AE285" s="41" t="n">
        <v>6234.31</v>
      </c>
      <c r="AF285" s="41" t="n">
        <v>616.96</v>
      </c>
      <c r="AG285" s="41" t="n">
        <v>0</v>
      </c>
      <c r="AH285" s="41" t="n">
        <v>42623.28</v>
      </c>
      <c r="AI285" s="41" t="n">
        <v>17515.81</v>
      </c>
      <c r="AJ285" s="41" t="n">
        <v>17003.07</v>
      </c>
      <c r="AK285" s="41" t="n">
        <v>0</v>
      </c>
      <c r="AL285" s="41" t="n">
        <v>576.37</v>
      </c>
      <c r="AM285" s="41" t="n">
        <v>0</v>
      </c>
      <c r="AN285" s="41" t="n">
        <v>106643.82</v>
      </c>
      <c r="AO285" s="41" t="n">
        <v>0</v>
      </c>
      <c r="AP285" s="41" t="n">
        <v>0</v>
      </c>
      <c r="AQ285" s="41" t="n">
        <v>14102.14</v>
      </c>
      <c r="AR285" s="41" t="n">
        <v>33268.3</v>
      </c>
      <c r="AS285" s="41" t="n">
        <v>24843.92</v>
      </c>
      <c r="AT285" s="41" t="n">
        <v>0</v>
      </c>
      <c r="AU285" s="41" t="n">
        <v>12320.75</v>
      </c>
      <c r="AV285" s="41" t="n">
        <v>1253535.74</v>
      </c>
    </row>
    <row r="286" customFormat="false" ht="12" hidden="false" customHeight="true" outlineLevel="0" collapsed="false">
      <c r="A286" s="35" t="s">
        <v>457</v>
      </c>
      <c r="B286" s="35" t="s">
        <v>174</v>
      </c>
      <c r="C286" s="44" t="s">
        <v>92</v>
      </c>
      <c r="D286" s="35" t="n">
        <v>6</v>
      </c>
      <c r="E286" s="41" t="n">
        <v>139758.67</v>
      </c>
      <c r="F286" s="41" t="n">
        <v>272043.37</v>
      </c>
      <c r="G286" s="41" t="n">
        <v>274747.22</v>
      </c>
      <c r="H286" s="41" t="n">
        <v>74529.37</v>
      </c>
      <c r="I286" s="41" t="n">
        <v>13093.17</v>
      </c>
      <c r="J286" s="41" t="n">
        <v>1192243.63</v>
      </c>
      <c r="K286" s="41" t="n">
        <v>62795.56</v>
      </c>
      <c r="L286" s="41" t="n">
        <v>0</v>
      </c>
      <c r="M286" s="41" t="n">
        <v>15736.69</v>
      </c>
      <c r="N286" s="41" t="n">
        <v>91101.51</v>
      </c>
      <c r="O286" s="41" t="n">
        <v>0</v>
      </c>
      <c r="P286" s="41" t="n">
        <v>0</v>
      </c>
      <c r="Q286" s="41" t="n">
        <v>0</v>
      </c>
      <c r="R286" s="41" t="n">
        <v>1174771.11</v>
      </c>
      <c r="S286" s="41" t="n">
        <v>0</v>
      </c>
      <c r="T286" s="41" t="n">
        <v>0</v>
      </c>
      <c r="U286" s="41" t="n">
        <v>0</v>
      </c>
      <c r="V286" s="41" t="n">
        <v>8712.91</v>
      </c>
      <c r="W286" s="41" t="n">
        <v>2239.3</v>
      </c>
      <c r="X286" s="41" t="n">
        <v>0</v>
      </c>
      <c r="Y286" s="41" t="n">
        <v>41384.82</v>
      </c>
      <c r="Z286" s="41" t="n">
        <v>23126.61</v>
      </c>
      <c r="AA286" s="41" t="n">
        <v>0</v>
      </c>
      <c r="AB286" s="41" t="n">
        <v>93510.67</v>
      </c>
      <c r="AC286" s="41" t="n">
        <v>149357.75</v>
      </c>
      <c r="AD286" s="41" t="n">
        <v>17605.03</v>
      </c>
      <c r="AE286" s="41" t="n">
        <v>21753.05</v>
      </c>
      <c r="AF286" s="41" t="n">
        <v>1294.3</v>
      </c>
      <c r="AG286" s="41" t="n">
        <v>0</v>
      </c>
      <c r="AH286" s="41" t="n">
        <v>208073.54</v>
      </c>
      <c r="AI286" s="41" t="n">
        <v>69115.9</v>
      </c>
      <c r="AJ286" s="41" t="n">
        <v>190757.4</v>
      </c>
      <c r="AK286" s="41" t="n">
        <v>0</v>
      </c>
      <c r="AL286" s="41" t="n">
        <v>4051.56</v>
      </c>
      <c r="AM286" s="41" t="n">
        <v>0</v>
      </c>
      <c r="AN286" s="41" t="n">
        <v>1444945.85</v>
      </c>
      <c r="AO286" s="41" t="n">
        <v>0</v>
      </c>
      <c r="AP286" s="41" t="n">
        <v>0</v>
      </c>
      <c r="AQ286" s="41" t="n">
        <v>93707.09</v>
      </c>
      <c r="AR286" s="41" t="n">
        <v>280281.17</v>
      </c>
      <c r="AS286" s="41" t="n">
        <v>234139.47</v>
      </c>
      <c r="AT286" s="41" t="n">
        <v>0</v>
      </c>
      <c r="AU286" s="41" t="n">
        <v>40775.39</v>
      </c>
      <c r="AV286" s="41" t="n">
        <v>6235652.11</v>
      </c>
    </row>
    <row r="287" customFormat="false" ht="12" hidden="false" customHeight="true" outlineLevel="0" collapsed="false">
      <c r="A287" s="35" t="s">
        <v>458</v>
      </c>
      <c r="B287" s="35" t="s">
        <v>459</v>
      </c>
      <c r="C287" s="44" t="s">
        <v>92</v>
      </c>
      <c r="D287" s="35" t="n">
        <v>4</v>
      </c>
      <c r="E287" s="41" t="n">
        <v>0</v>
      </c>
      <c r="F287" s="41" t="n">
        <v>0</v>
      </c>
      <c r="G287" s="41" t="n">
        <v>0</v>
      </c>
      <c r="H287" s="41" t="n">
        <v>0</v>
      </c>
      <c r="I287" s="41" t="n">
        <v>0</v>
      </c>
      <c r="J287" s="41" t="n">
        <v>0</v>
      </c>
      <c r="K287" s="41" t="n">
        <v>0</v>
      </c>
      <c r="L287" s="41" t="n">
        <v>0</v>
      </c>
      <c r="M287" s="41" t="n">
        <v>0</v>
      </c>
      <c r="N287" s="41" t="n">
        <v>0</v>
      </c>
      <c r="O287" s="41" t="n">
        <v>0</v>
      </c>
      <c r="P287" s="41" t="n">
        <v>0</v>
      </c>
      <c r="Q287" s="41" t="n">
        <v>0</v>
      </c>
      <c r="R287" s="41" t="n">
        <v>0</v>
      </c>
      <c r="S287" s="41" t="n">
        <v>0</v>
      </c>
      <c r="T287" s="41" t="n">
        <v>0</v>
      </c>
      <c r="U287" s="41" t="n">
        <v>0</v>
      </c>
      <c r="V287" s="41" t="n">
        <v>0</v>
      </c>
      <c r="W287" s="41" t="n">
        <v>0</v>
      </c>
      <c r="X287" s="41" t="n">
        <v>0</v>
      </c>
      <c r="Y287" s="41" t="n">
        <v>0</v>
      </c>
      <c r="Z287" s="41" t="n">
        <v>0</v>
      </c>
      <c r="AA287" s="41" t="n">
        <v>0</v>
      </c>
      <c r="AB287" s="41" t="n">
        <v>0</v>
      </c>
      <c r="AC287" s="41" t="n">
        <v>0</v>
      </c>
      <c r="AD287" s="41" t="n">
        <v>0</v>
      </c>
      <c r="AE287" s="41" t="n">
        <v>0</v>
      </c>
      <c r="AF287" s="41" t="n">
        <v>0</v>
      </c>
      <c r="AG287" s="41" t="n">
        <v>0</v>
      </c>
      <c r="AH287" s="41" t="n">
        <v>0</v>
      </c>
      <c r="AI287" s="41" t="n">
        <v>0</v>
      </c>
      <c r="AJ287" s="41" t="n">
        <v>0</v>
      </c>
      <c r="AK287" s="41" t="n">
        <v>0</v>
      </c>
      <c r="AL287" s="41" t="n">
        <v>0</v>
      </c>
      <c r="AM287" s="41" t="n">
        <v>0</v>
      </c>
      <c r="AN287" s="41" t="n">
        <v>0</v>
      </c>
      <c r="AO287" s="41" t="n">
        <v>0</v>
      </c>
      <c r="AP287" s="41" t="n">
        <v>0</v>
      </c>
      <c r="AQ287" s="41" t="n">
        <v>0</v>
      </c>
      <c r="AR287" s="41" t="n">
        <v>0</v>
      </c>
      <c r="AS287" s="41" t="n">
        <v>0</v>
      </c>
      <c r="AT287" s="41" t="n">
        <v>0</v>
      </c>
      <c r="AU287" s="41" t="n">
        <v>0</v>
      </c>
      <c r="AV287" s="41" t="n">
        <v>0</v>
      </c>
    </row>
    <row r="288" customFormat="false" ht="12" hidden="false" customHeight="true" outlineLevel="0" collapsed="false">
      <c r="A288" s="35" t="s">
        <v>460</v>
      </c>
      <c r="B288" s="35" t="s">
        <v>166</v>
      </c>
      <c r="C288" s="44" t="s">
        <v>92</v>
      </c>
      <c r="D288" s="35" t="n">
        <v>6</v>
      </c>
      <c r="E288" s="41" t="n">
        <v>0</v>
      </c>
      <c r="F288" s="41" t="n">
        <v>0</v>
      </c>
      <c r="G288" s="41" t="n">
        <v>0</v>
      </c>
      <c r="H288" s="41" t="n">
        <v>0</v>
      </c>
      <c r="I288" s="41" t="n">
        <v>0</v>
      </c>
      <c r="J288" s="41" t="n">
        <v>0</v>
      </c>
      <c r="K288" s="41" t="n">
        <v>0</v>
      </c>
      <c r="L288" s="41" t="n">
        <v>0</v>
      </c>
      <c r="M288" s="41" t="n">
        <v>0</v>
      </c>
      <c r="N288" s="41" t="n">
        <v>0</v>
      </c>
      <c r="O288" s="41" t="n">
        <v>0</v>
      </c>
      <c r="P288" s="41" t="n">
        <v>0</v>
      </c>
      <c r="Q288" s="41" t="n">
        <v>0</v>
      </c>
      <c r="R288" s="41" t="n">
        <v>0</v>
      </c>
      <c r="S288" s="41" t="n">
        <v>0</v>
      </c>
      <c r="T288" s="41" t="n">
        <v>0</v>
      </c>
      <c r="U288" s="41" t="n">
        <v>0</v>
      </c>
      <c r="V288" s="41" t="n">
        <v>0</v>
      </c>
      <c r="W288" s="41" t="n">
        <v>0</v>
      </c>
      <c r="X288" s="41" t="n">
        <v>0</v>
      </c>
      <c r="Y288" s="41" t="n">
        <v>0</v>
      </c>
      <c r="Z288" s="41" t="n">
        <v>0</v>
      </c>
      <c r="AA288" s="41" t="n">
        <v>0</v>
      </c>
      <c r="AB288" s="41" t="n">
        <v>0</v>
      </c>
      <c r="AC288" s="41" t="n">
        <v>0</v>
      </c>
      <c r="AD288" s="41" t="n">
        <v>0</v>
      </c>
      <c r="AE288" s="41" t="n">
        <v>0</v>
      </c>
      <c r="AF288" s="41" t="n">
        <v>0</v>
      </c>
      <c r="AG288" s="41" t="n">
        <v>0</v>
      </c>
      <c r="AH288" s="41" t="n">
        <v>0</v>
      </c>
      <c r="AI288" s="41" t="n">
        <v>0</v>
      </c>
      <c r="AJ288" s="41" t="n">
        <v>0</v>
      </c>
      <c r="AK288" s="41" t="n">
        <v>0</v>
      </c>
      <c r="AL288" s="41" t="n">
        <v>0</v>
      </c>
      <c r="AM288" s="41" t="n">
        <v>0</v>
      </c>
      <c r="AN288" s="41" t="n">
        <v>0</v>
      </c>
      <c r="AO288" s="41" t="n">
        <v>0</v>
      </c>
      <c r="AP288" s="41" t="n">
        <v>0</v>
      </c>
      <c r="AQ288" s="41" t="n">
        <v>0</v>
      </c>
      <c r="AR288" s="41" t="n">
        <v>0</v>
      </c>
      <c r="AS288" s="41" t="n">
        <v>0</v>
      </c>
      <c r="AT288" s="41" t="n">
        <v>0</v>
      </c>
      <c r="AU288" s="41" t="n">
        <v>0</v>
      </c>
      <c r="AV288" s="41" t="n">
        <v>0</v>
      </c>
    </row>
    <row r="289" customFormat="false" ht="12" hidden="false" customHeight="true" outlineLevel="0" collapsed="false">
      <c r="A289" s="35" t="s">
        <v>461</v>
      </c>
      <c r="B289" s="35" t="s">
        <v>168</v>
      </c>
      <c r="C289" s="44" t="s">
        <v>92</v>
      </c>
      <c r="D289" s="35" t="n">
        <v>6</v>
      </c>
      <c r="E289" s="41" t="n">
        <v>0</v>
      </c>
      <c r="F289" s="41" t="n">
        <v>0</v>
      </c>
      <c r="G289" s="41" t="n">
        <v>0</v>
      </c>
      <c r="H289" s="41" t="n">
        <v>0</v>
      </c>
      <c r="I289" s="41" t="n">
        <v>0</v>
      </c>
      <c r="J289" s="41" t="n">
        <v>0</v>
      </c>
      <c r="K289" s="41" t="n">
        <v>0</v>
      </c>
      <c r="L289" s="41" t="n">
        <v>0</v>
      </c>
      <c r="M289" s="41" t="n">
        <v>0</v>
      </c>
      <c r="N289" s="41" t="n">
        <v>0</v>
      </c>
      <c r="O289" s="41" t="n">
        <v>0</v>
      </c>
      <c r="P289" s="41" t="n">
        <v>0</v>
      </c>
      <c r="Q289" s="41" t="n">
        <v>0</v>
      </c>
      <c r="R289" s="41" t="n">
        <v>0</v>
      </c>
      <c r="S289" s="41" t="n">
        <v>0</v>
      </c>
      <c r="T289" s="41" t="n">
        <v>0</v>
      </c>
      <c r="U289" s="41" t="n">
        <v>0</v>
      </c>
      <c r="V289" s="41" t="n">
        <v>0</v>
      </c>
      <c r="W289" s="41" t="n">
        <v>0</v>
      </c>
      <c r="X289" s="41" t="n">
        <v>0</v>
      </c>
      <c r="Y289" s="41" t="n">
        <v>0</v>
      </c>
      <c r="Z289" s="41" t="n">
        <v>0</v>
      </c>
      <c r="AA289" s="41" t="n">
        <v>0</v>
      </c>
      <c r="AB289" s="41" t="n">
        <v>0</v>
      </c>
      <c r="AC289" s="41" t="n">
        <v>0</v>
      </c>
      <c r="AD289" s="41" t="n">
        <v>0</v>
      </c>
      <c r="AE289" s="41" t="n">
        <v>0</v>
      </c>
      <c r="AF289" s="41" t="n">
        <v>0</v>
      </c>
      <c r="AG289" s="41" t="n">
        <v>0</v>
      </c>
      <c r="AH289" s="41" t="n">
        <v>0</v>
      </c>
      <c r="AI289" s="41" t="n">
        <v>0</v>
      </c>
      <c r="AJ289" s="41" t="n">
        <v>0</v>
      </c>
      <c r="AK289" s="41" t="n">
        <v>0</v>
      </c>
      <c r="AL289" s="41" t="n">
        <v>0</v>
      </c>
      <c r="AM289" s="41" t="n">
        <v>0</v>
      </c>
      <c r="AN289" s="41" t="n">
        <v>0</v>
      </c>
      <c r="AO289" s="41" t="n">
        <v>0</v>
      </c>
      <c r="AP289" s="41" t="n">
        <v>0</v>
      </c>
      <c r="AQ289" s="41" t="n">
        <v>0</v>
      </c>
      <c r="AR289" s="41" t="n">
        <v>0</v>
      </c>
      <c r="AS289" s="41" t="n">
        <v>0</v>
      </c>
      <c r="AT289" s="41" t="n">
        <v>0</v>
      </c>
      <c r="AU289" s="41" t="n">
        <v>0</v>
      </c>
      <c r="AV289" s="41" t="n">
        <v>0</v>
      </c>
    </row>
    <row r="290" customFormat="false" ht="12" hidden="false" customHeight="true" outlineLevel="0" collapsed="false">
      <c r="A290" s="35" t="s">
        <v>462</v>
      </c>
      <c r="B290" s="35" t="s">
        <v>170</v>
      </c>
      <c r="C290" s="44" t="s">
        <v>92</v>
      </c>
      <c r="D290" s="35" t="n">
        <v>6</v>
      </c>
      <c r="E290" s="41" t="n">
        <v>0</v>
      </c>
      <c r="F290" s="41" t="n">
        <v>0</v>
      </c>
      <c r="G290" s="41" t="n">
        <v>0</v>
      </c>
      <c r="H290" s="41" t="n">
        <v>0</v>
      </c>
      <c r="I290" s="41" t="n">
        <v>0</v>
      </c>
      <c r="J290" s="41" t="n">
        <v>0</v>
      </c>
      <c r="K290" s="41" t="n">
        <v>0</v>
      </c>
      <c r="L290" s="41" t="n">
        <v>0</v>
      </c>
      <c r="M290" s="41" t="n">
        <v>0</v>
      </c>
      <c r="N290" s="41" t="n">
        <v>0</v>
      </c>
      <c r="O290" s="41" t="n">
        <v>0</v>
      </c>
      <c r="P290" s="41" t="n">
        <v>0</v>
      </c>
      <c r="Q290" s="41" t="n">
        <v>0</v>
      </c>
      <c r="R290" s="41" t="n">
        <v>0</v>
      </c>
      <c r="S290" s="41" t="n">
        <v>0</v>
      </c>
      <c r="T290" s="41" t="n">
        <v>0</v>
      </c>
      <c r="U290" s="41" t="n">
        <v>0</v>
      </c>
      <c r="V290" s="41" t="n">
        <v>0</v>
      </c>
      <c r="W290" s="41" t="n">
        <v>0</v>
      </c>
      <c r="X290" s="41" t="n">
        <v>0</v>
      </c>
      <c r="Y290" s="41" t="n">
        <v>0</v>
      </c>
      <c r="Z290" s="41" t="n">
        <v>0</v>
      </c>
      <c r="AA290" s="41" t="n">
        <v>0</v>
      </c>
      <c r="AB290" s="41" t="n">
        <v>0</v>
      </c>
      <c r="AC290" s="41" t="n">
        <v>0</v>
      </c>
      <c r="AD290" s="41" t="n">
        <v>0</v>
      </c>
      <c r="AE290" s="41" t="n">
        <v>0</v>
      </c>
      <c r="AF290" s="41" t="n">
        <v>0</v>
      </c>
      <c r="AG290" s="41" t="n">
        <v>0</v>
      </c>
      <c r="AH290" s="41" t="n">
        <v>0</v>
      </c>
      <c r="AI290" s="41" t="n">
        <v>0</v>
      </c>
      <c r="AJ290" s="41" t="n">
        <v>0</v>
      </c>
      <c r="AK290" s="41" t="n">
        <v>0</v>
      </c>
      <c r="AL290" s="41" t="n">
        <v>0</v>
      </c>
      <c r="AM290" s="41" t="n">
        <v>0</v>
      </c>
      <c r="AN290" s="41" t="n">
        <v>0</v>
      </c>
      <c r="AO290" s="41" t="n">
        <v>0</v>
      </c>
      <c r="AP290" s="41" t="n">
        <v>0</v>
      </c>
      <c r="AQ290" s="41" t="n">
        <v>0</v>
      </c>
      <c r="AR290" s="41" t="n">
        <v>0</v>
      </c>
      <c r="AS290" s="41" t="n">
        <v>0</v>
      </c>
      <c r="AT290" s="41" t="n">
        <v>0</v>
      </c>
      <c r="AU290" s="41" t="n">
        <v>0</v>
      </c>
      <c r="AV290" s="41" t="n">
        <v>0</v>
      </c>
    </row>
    <row r="291" customFormat="false" ht="12" hidden="false" customHeight="true" outlineLevel="0" collapsed="false">
      <c r="A291" s="35" t="s">
        <v>463</v>
      </c>
      <c r="B291" s="35" t="s">
        <v>172</v>
      </c>
      <c r="C291" s="44" t="s">
        <v>92</v>
      </c>
      <c r="D291" s="35" t="n">
        <v>6</v>
      </c>
      <c r="E291" s="41" t="n">
        <v>0</v>
      </c>
      <c r="F291" s="41" t="n">
        <v>0</v>
      </c>
      <c r="G291" s="41" t="n">
        <v>0</v>
      </c>
      <c r="H291" s="41" t="n">
        <v>0</v>
      </c>
      <c r="I291" s="41" t="n">
        <v>0</v>
      </c>
      <c r="J291" s="41" t="n">
        <v>0</v>
      </c>
      <c r="K291" s="41" t="n">
        <v>0</v>
      </c>
      <c r="L291" s="41" t="n">
        <v>0</v>
      </c>
      <c r="M291" s="41" t="n">
        <v>0</v>
      </c>
      <c r="N291" s="41" t="n">
        <v>0</v>
      </c>
      <c r="O291" s="41" t="n">
        <v>0</v>
      </c>
      <c r="P291" s="41" t="n">
        <v>0</v>
      </c>
      <c r="Q291" s="41" t="n">
        <v>0</v>
      </c>
      <c r="R291" s="41" t="n">
        <v>0</v>
      </c>
      <c r="S291" s="41" t="n">
        <v>0</v>
      </c>
      <c r="T291" s="41" t="n">
        <v>0</v>
      </c>
      <c r="U291" s="41" t="n">
        <v>0</v>
      </c>
      <c r="V291" s="41" t="n">
        <v>0</v>
      </c>
      <c r="W291" s="41" t="n">
        <v>0</v>
      </c>
      <c r="X291" s="41" t="n">
        <v>0</v>
      </c>
      <c r="Y291" s="41" t="n">
        <v>0</v>
      </c>
      <c r="Z291" s="41" t="n">
        <v>0</v>
      </c>
      <c r="AA291" s="41" t="n">
        <v>0</v>
      </c>
      <c r="AB291" s="41" t="n">
        <v>0</v>
      </c>
      <c r="AC291" s="41" t="n">
        <v>0</v>
      </c>
      <c r="AD291" s="41" t="n">
        <v>0</v>
      </c>
      <c r="AE291" s="41" t="n">
        <v>0</v>
      </c>
      <c r="AF291" s="41" t="n">
        <v>0</v>
      </c>
      <c r="AG291" s="41" t="n">
        <v>0</v>
      </c>
      <c r="AH291" s="41" t="n">
        <v>0</v>
      </c>
      <c r="AI291" s="41" t="n">
        <v>0</v>
      </c>
      <c r="AJ291" s="41" t="n">
        <v>0</v>
      </c>
      <c r="AK291" s="41" t="n">
        <v>0</v>
      </c>
      <c r="AL291" s="41" t="n">
        <v>0</v>
      </c>
      <c r="AM291" s="41" t="n">
        <v>0</v>
      </c>
      <c r="AN291" s="41" t="n">
        <v>0</v>
      </c>
      <c r="AO291" s="41" t="n">
        <v>0</v>
      </c>
      <c r="AP291" s="41" t="n">
        <v>0</v>
      </c>
      <c r="AQ291" s="41" t="n">
        <v>0</v>
      </c>
      <c r="AR291" s="41" t="n">
        <v>0</v>
      </c>
      <c r="AS291" s="41" t="n">
        <v>0</v>
      </c>
      <c r="AT291" s="41" t="n">
        <v>0</v>
      </c>
      <c r="AU291" s="41" t="n">
        <v>0</v>
      </c>
      <c r="AV291" s="41" t="n">
        <v>0</v>
      </c>
    </row>
    <row r="292" customFormat="false" ht="12" hidden="false" customHeight="true" outlineLevel="0" collapsed="false">
      <c r="A292" s="35" t="s">
        <v>464</v>
      </c>
      <c r="B292" s="35" t="s">
        <v>174</v>
      </c>
      <c r="C292" s="44" t="s">
        <v>92</v>
      </c>
      <c r="D292" s="35" t="n">
        <v>6</v>
      </c>
      <c r="E292" s="41" t="n">
        <v>0</v>
      </c>
      <c r="F292" s="41" t="n">
        <v>0</v>
      </c>
      <c r="G292" s="41" t="n">
        <v>0</v>
      </c>
      <c r="H292" s="41" t="n">
        <v>0</v>
      </c>
      <c r="I292" s="41" t="n">
        <v>0</v>
      </c>
      <c r="J292" s="41" t="n">
        <v>0</v>
      </c>
      <c r="K292" s="41" t="n">
        <v>0</v>
      </c>
      <c r="L292" s="41" t="n">
        <v>0</v>
      </c>
      <c r="M292" s="41" t="n">
        <v>0</v>
      </c>
      <c r="N292" s="41" t="n">
        <v>0</v>
      </c>
      <c r="O292" s="41" t="n">
        <v>0</v>
      </c>
      <c r="P292" s="41" t="n">
        <v>0</v>
      </c>
      <c r="Q292" s="41" t="n">
        <v>0</v>
      </c>
      <c r="R292" s="41" t="n">
        <v>0</v>
      </c>
      <c r="S292" s="41" t="n">
        <v>0</v>
      </c>
      <c r="T292" s="41" t="n">
        <v>0</v>
      </c>
      <c r="U292" s="41" t="n">
        <v>0</v>
      </c>
      <c r="V292" s="41" t="n">
        <v>0</v>
      </c>
      <c r="W292" s="41" t="n">
        <v>0</v>
      </c>
      <c r="X292" s="41" t="n">
        <v>0</v>
      </c>
      <c r="Y292" s="41" t="n">
        <v>0</v>
      </c>
      <c r="Z292" s="41" t="n">
        <v>0</v>
      </c>
      <c r="AA292" s="41" t="n">
        <v>0</v>
      </c>
      <c r="AB292" s="41" t="n">
        <v>0</v>
      </c>
      <c r="AC292" s="41" t="n">
        <v>0</v>
      </c>
      <c r="AD292" s="41" t="n">
        <v>0</v>
      </c>
      <c r="AE292" s="41" t="n">
        <v>0</v>
      </c>
      <c r="AF292" s="41" t="n">
        <v>0</v>
      </c>
      <c r="AG292" s="41" t="n">
        <v>0</v>
      </c>
      <c r="AH292" s="41" t="n">
        <v>0</v>
      </c>
      <c r="AI292" s="41" t="n">
        <v>0</v>
      </c>
      <c r="AJ292" s="41" t="n">
        <v>0</v>
      </c>
      <c r="AK292" s="41" t="n">
        <v>0</v>
      </c>
      <c r="AL292" s="41" t="n">
        <v>0</v>
      </c>
      <c r="AM292" s="41" t="n">
        <v>0</v>
      </c>
      <c r="AN292" s="41" t="n">
        <v>0</v>
      </c>
      <c r="AO292" s="41" t="n">
        <v>0</v>
      </c>
      <c r="AP292" s="41" t="n">
        <v>0</v>
      </c>
      <c r="AQ292" s="41" t="n">
        <v>0</v>
      </c>
      <c r="AR292" s="41" t="n">
        <v>0</v>
      </c>
      <c r="AS292" s="41" t="n">
        <v>0</v>
      </c>
      <c r="AT292" s="41" t="n">
        <v>0</v>
      </c>
      <c r="AU292" s="41" t="n">
        <v>0</v>
      </c>
      <c r="AV292" s="41" t="n">
        <v>0</v>
      </c>
    </row>
    <row r="293" customFormat="false" ht="12" hidden="false" customHeight="true" outlineLevel="0" collapsed="false">
      <c r="A293" s="35" t="s">
        <v>465</v>
      </c>
      <c r="B293" s="35" t="s">
        <v>466</v>
      </c>
      <c r="C293" s="44" t="s">
        <v>92</v>
      </c>
      <c r="D293" s="35" t="n">
        <v>4</v>
      </c>
      <c r="E293" s="41" t="n">
        <v>122003.5</v>
      </c>
      <c r="F293" s="41" t="n">
        <v>10566.74</v>
      </c>
      <c r="G293" s="41" t="n">
        <v>41297.13</v>
      </c>
      <c r="H293" s="41" t="n">
        <v>0</v>
      </c>
      <c r="I293" s="41" t="n">
        <v>164227.33</v>
      </c>
      <c r="J293" s="41" t="n">
        <v>0</v>
      </c>
      <c r="K293" s="41" t="n">
        <v>0</v>
      </c>
      <c r="L293" s="41" t="n">
        <v>0</v>
      </c>
      <c r="M293" s="41" t="n">
        <v>29820.48</v>
      </c>
      <c r="N293" s="41" t="n">
        <v>0</v>
      </c>
      <c r="O293" s="41" t="n">
        <v>0</v>
      </c>
      <c r="P293" s="41" t="n">
        <v>8353.46</v>
      </c>
      <c r="Q293" s="41" t="n">
        <v>2</v>
      </c>
      <c r="R293" s="41" t="n">
        <v>329.75</v>
      </c>
      <c r="S293" s="41" t="n">
        <v>499733.41</v>
      </c>
      <c r="T293" s="41" t="n">
        <v>0</v>
      </c>
      <c r="U293" s="41" t="n">
        <v>96205.72</v>
      </c>
      <c r="V293" s="41" t="n">
        <v>0</v>
      </c>
      <c r="W293" s="41" t="n">
        <v>0</v>
      </c>
      <c r="X293" s="41" t="n">
        <v>0</v>
      </c>
      <c r="Y293" s="41" t="n">
        <v>20749.99</v>
      </c>
      <c r="Z293" s="41" t="n">
        <v>0</v>
      </c>
      <c r="AA293" s="41" t="n">
        <v>39861.09</v>
      </c>
      <c r="AB293" s="41" t="n">
        <v>0</v>
      </c>
      <c r="AC293" s="41" t="n">
        <v>162252.53</v>
      </c>
      <c r="AD293" s="41" t="n">
        <v>99273.89</v>
      </c>
      <c r="AE293" s="41" t="n">
        <v>0</v>
      </c>
      <c r="AF293" s="41" t="n">
        <v>32478.85</v>
      </c>
      <c r="AG293" s="41" t="n">
        <v>0</v>
      </c>
      <c r="AH293" s="41" t="n">
        <v>40584.91</v>
      </c>
      <c r="AI293" s="41" t="n">
        <v>0</v>
      </c>
      <c r="AJ293" s="41" t="n">
        <v>188253.01</v>
      </c>
      <c r="AK293" s="41" t="n">
        <v>418549.15</v>
      </c>
      <c r="AL293" s="41" t="n">
        <v>4</v>
      </c>
      <c r="AM293" s="41" t="n">
        <v>0</v>
      </c>
      <c r="AN293" s="41" t="n">
        <v>12902459.41</v>
      </c>
      <c r="AO293" s="41" t="n">
        <v>41313.35</v>
      </c>
      <c r="AP293" s="41" t="n">
        <v>2503.29</v>
      </c>
      <c r="AQ293" s="41" t="n">
        <v>0</v>
      </c>
      <c r="AR293" s="41" t="n">
        <v>49216.26</v>
      </c>
      <c r="AS293" s="41" t="n">
        <v>0</v>
      </c>
      <c r="AT293" s="41" t="n">
        <v>1575190.88</v>
      </c>
      <c r="AU293" s="41" t="n">
        <v>0</v>
      </c>
      <c r="AV293" s="41" t="n">
        <v>16545230.13</v>
      </c>
    </row>
    <row r="294" customFormat="false" ht="12" hidden="false" customHeight="true" outlineLevel="0" collapsed="false">
      <c r="A294" s="35" t="s">
        <v>467</v>
      </c>
      <c r="B294" s="35" t="s">
        <v>166</v>
      </c>
      <c r="C294" s="44" t="s">
        <v>92</v>
      </c>
      <c r="D294" s="35" t="n">
        <v>6</v>
      </c>
      <c r="E294" s="41" t="n">
        <v>0</v>
      </c>
      <c r="F294" s="41" t="n">
        <v>0</v>
      </c>
      <c r="G294" s="41" t="n">
        <v>0</v>
      </c>
      <c r="H294" s="41" t="n">
        <v>0</v>
      </c>
      <c r="I294" s="41" t="n">
        <v>0</v>
      </c>
      <c r="J294" s="41" t="n">
        <v>0</v>
      </c>
      <c r="K294" s="41" t="n">
        <v>0</v>
      </c>
      <c r="L294" s="41" t="n">
        <v>0</v>
      </c>
      <c r="M294" s="41" t="n">
        <v>0</v>
      </c>
      <c r="N294" s="41" t="n">
        <v>0</v>
      </c>
      <c r="O294" s="41" t="n">
        <v>0</v>
      </c>
      <c r="P294" s="41" t="n">
        <v>0</v>
      </c>
      <c r="Q294" s="41" t="n">
        <v>0</v>
      </c>
      <c r="R294" s="41" t="n">
        <v>0</v>
      </c>
      <c r="S294" s="41" t="n">
        <v>5428.15</v>
      </c>
      <c r="T294" s="41" t="n">
        <v>0</v>
      </c>
      <c r="U294" s="41" t="n">
        <v>0</v>
      </c>
      <c r="V294" s="41" t="n">
        <v>0</v>
      </c>
      <c r="W294" s="41" t="n">
        <v>0</v>
      </c>
      <c r="X294" s="41" t="n">
        <v>0</v>
      </c>
      <c r="Y294" s="41" t="n">
        <v>0</v>
      </c>
      <c r="Z294" s="41" t="n">
        <v>0</v>
      </c>
      <c r="AA294" s="41" t="n">
        <v>0</v>
      </c>
      <c r="AB294" s="41" t="n">
        <v>0</v>
      </c>
      <c r="AC294" s="41" t="n">
        <v>17441.73</v>
      </c>
      <c r="AD294" s="41" t="n">
        <v>0</v>
      </c>
      <c r="AE294" s="41" t="n">
        <v>0</v>
      </c>
      <c r="AF294" s="41" t="n">
        <v>0</v>
      </c>
      <c r="AG294" s="41" t="n">
        <v>0</v>
      </c>
      <c r="AH294" s="41" t="n">
        <v>0</v>
      </c>
      <c r="AI294" s="41" t="n">
        <v>0</v>
      </c>
      <c r="AJ294" s="41" t="n">
        <v>0</v>
      </c>
      <c r="AK294" s="41" t="n">
        <v>0</v>
      </c>
      <c r="AL294" s="41" t="n">
        <v>0</v>
      </c>
      <c r="AM294" s="41" t="n">
        <v>0</v>
      </c>
      <c r="AN294" s="41" t="n">
        <v>0</v>
      </c>
      <c r="AO294" s="41" t="n">
        <v>0</v>
      </c>
      <c r="AP294" s="41" t="n">
        <v>0</v>
      </c>
      <c r="AQ294" s="41" t="n">
        <v>0</v>
      </c>
      <c r="AR294" s="41" t="n">
        <v>0</v>
      </c>
      <c r="AS294" s="41" t="n">
        <v>0</v>
      </c>
      <c r="AT294" s="41" t="n">
        <v>1156.04</v>
      </c>
      <c r="AU294" s="41" t="n">
        <v>0</v>
      </c>
      <c r="AV294" s="41" t="n">
        <v>24025.92</v>
      </c>
    </row>
    <row r="295" customFormat="false" ht="12" hidden="false" customHeight="true" outlineLevel="0" collapsed="false">
      <c r="A295" s="35" t="s">
        <v>468</v>
      </c>
      <c r="B295" s="35" t="s">
        <v>168</v>
      </c>
      <c r="C295" s="44" t="s">
        <v>92</v>
      </c>
      <c r="D295" s="35" t="n">
        <v>6</v>
      </c>
      <c r="E295" s="41" t="n">
        <v>0</v>
      </c>
      <c r="F295" s="41" t="n">
        <v>1747.73</v>
      </c>
      <c r="G295" s="41" t="n">
        <v>0</v>
      </c>
      <c r="H295" s="41" t="n">
        <v>0</v>
      </c>
      <c r="I295" s="41" t="n">
        <v>3610.56</v>
      </c>
      <c r="J295" s="41" t="n">
        <v>0</v>
      </c>
      <c r="K295" s="41" t="n">
        <v>0</v>
      </c>
      <c r="L295" s="41" t="n">
        <v>0</v>
      </c>
      <c r="M295" s="41" t="n">
        <v>0</v>
      </c>
      <c r="N295" s="41" t="n">
        <v>0</v>
      </c>
      <c r="O295" s="41" t="n">
        <v>0</v>
      </c>
      <c r="P295" s="41" t="n">
        <v>673.09</v>
      </c>
      <c r="Q295" s="41" t="n">
        <v>0</v>
      </c>
      <c r="R295" s="41" t="n">
        <v>0</v>
      </c>
      <c r="S295" s="41" t="n">
        <v>37352.24</v>
      </c>
      <c r="T295" s="41" t="n">
        <v>0</v>
      </c>
      <c r="U295" s="41" t="n">
        <v>13497.36</v>
      </c>
      <c r="V295" s="41" t="n">
        <v>0</v>
      </c>
      <c r="W295" s="41" t="n">
        <v>0</v>
      </c>
      <c r="X295" s="41" t="n">
        <v>0</v>
      </c>
      <c r="Y295" s="41" t="n">
        <v>3356.54</v>
      </c>
      <c r="Z295" s="41" t="n">
        <v>0</v>
      </c>
      <c r="AA295" s="41" t="n">
        <v>4454.67</v>
      </c>
      <c r="AB295" s="41" t="n">
        <v>0</v>
      </c>
      <c r="AC295" s="41" t="n">
        <v>30853.54</v>
      </c>
      <c r="AD295" s="41" t="n">
        <v>6911.43</v>
      </c>
      <c r="AE295" s="41" t="n">
        <v>0</v>
      </c>
      <c r="AF295" s="41" t="n">
        <v>2327.12</v>
      </c>
      <c r="AG295" s="41" t="n">
        <v>0</v>
      </c>
      <c r="AH295" s="41" t="n">
        <v>6944.44</v>
      </c>
      <c r="AI295" s="41" t="n">
        <v>0</v>
      </c>
      <c r="AJ295" s="41" t="n">
        <v>26852.09</v>
      </c>
      <c r="AK295" s="41" t="n">
        <v>66062.81</v>
      </c>
      <c r="AL295" s="41" t="n">
        <v>0</v>
      </c>
      <c r="AM295" s="41" t="n">
        <v>0</v>
      </c>
      <c r="AN295" s="41" t="n">
        <v>256527.71</v>
      </c>
      <c r="AO295" s="41" t="n">
        <v>8301.19</v>
      </c>
      <c r="AP295" s="41" t="n">
        <v>2500.29</v>
      </c>
      <c r="AQ295" s="41" t="n">
        <v>0</v>
      </c>
      <c r="AR295" s="41" t="n">
        <v>10219.5</v>
      </c>
      <c r="AS295" s="41" t="n">
        <v>0</v>
      </c>
      <c r="AT295" s="41" t="n">
        <v>380124.62</v>
      </c>
      <c r="AU295" s="41" t="n">
        <v>0</v>
      </c>
      <c r="AV295" s="41" t="n">
        <v>862316.93</v>
      </c>
    </row>
    <row r="296" customFormat="false" ht="12" hidden="false" customHeight="true" outlineLevel="0" collapsed="false">
      <c r="A296" s="35" t="s">
        <v>469</v>
      </c>
      <c r="B296" s="35" t="s">
        <v>170</v>
      </c>
      <c r="C296" s="44" t="s">
        <v>92</v>
      </c>
      <c r="D296" s="35" t="n">
        <v>6</v>
      </c>
      <c r="E296" s="41" t="n">
        <v>40354.85</v>
      </c>
      <c r="F296" s="41" t="n">
        <v>557.36</v>
      </c>
      <c r="G296" s="41" t="n">
        <v>0</v>
      </c>
      <c r="H296" s="41" t="n">
        <v>0</v>
      </c>
      <c r="I296" s="41" t="n">
        <v>15405.05</v>
      </c>
      <c r="J296" s="41" t="n">
        <v>0</v>
      </c>
      <c r="K296" s="41" t="n">
        <v>0</v>
      </c>
      <c r="L296" s="41" t="n">
        <v>0</v>
      </c>
      <c r="M296" s="41" t="n">
        <v>0</v>
      </c>
      <c r="N296" s="41" t="n">
        <v>0</v>
      </c>
      <c r="O296" s="41" t="n">
        <v>0</v>
      </c>
      <c r="P296" s="41" t="n">
        <v>982.78</v>
      </c>
      <c r="Q296" s="41" t="n">
        <v>0</v>
      </c>
      <c r="R296" s="41" t="n">
        <v>0</v>
      </c>
      <c r="S296" s="41" t="n">
        <v>37791.28</v>
      </c>
      <c r="T296" s="41" t="n">
        <v>0</v>
      </c>
      <c r="U296" s="41" t="n">
        <v>10014.79</v>
      </c>
      <c r="V296" s="41" t="n">
        <v>0</v>
      </c>
      <c r="W296" s="41" t="n">
        <v>0</v>
      </c>
      <c r="X296" s="41" t="n">
        <v>0</v>
      </c>
      <c r="Y296" s="41" t="n">
        <v>3476.92</v>
      </c>
      <c r="Z296" s="41" t="n">
        <v>0</v>
      </c>
      <c r="AA296" s="41" t="n">
        <v>6505.56</v>
      </c>
      <c r="AB296" s="41" t="n">
        <v>0</v>
      </c>
      <c r="AC296" s="41" t="n">
        <v>32887.56</v>
      </c>
      <c r="AD296" s="41" t="n">
        <v>4584.11</v>
      </c>
      <c r="AE296" s="41" t="n">
        <v>0</v>
      </c>
      <c r="AF296" s="41" t="n">
        <v>3408.66</v>
      </c>
      <c r="AG296" s="41" t="n">
        <v>0</v>
      </c>
      <c r="AH296" s="41" t="n">
        <v>22358.08</v>
      </c>
      <c r="AI296" s="41" t="n">
        <v>0</v>
      </c>
      <c r="AJ296" s="41" t="n">
        <v>32386.18</v>
      </c>
      <c r="AK296" s="41" t="n">
        <v>64276.49</v>
      </c>
      <c r="AL296" s="41" t="n">
        <v>0</v>
      </c>
      <c r="AM296" s="41" t="n">
        <v>0</v>
      </c>
      <c r="AN296" s="41" t="n">
        <v>1563087.89</v>
      </c>
      <c r="AO296" s="41" t="n">
        <v>6977.77</v>
      </c>
      <c r="AP296" s="41" t="n">
        <v>0</v>
      </c>
      <c r="AQ296" s="41" t="n">
        <v>0</v>
      </c>
      <c r="AR296" s="41" t="n">
        <v>1837.06</v>
      </c>
      <c r="AS296" s="41" t="n">
        <v>0</v>
      </c>
      <c r="AT296" s="41" t="n">
        <v>166506.43</v>
      </c>
      <c r="AU296" s="41" t="n">
        <v>0</v>
      </c>
      <c r="AV296" s="41" t="n">
        <v>2013398.82</v>
      </c>
    </row>
    <row r="297" customFormat="false" ht="12" hidden="false" customHeight="true" outlineLevel="0" collapsed="false">
      <c r="A297" s="35" t="s">
        <v>470</v>
      </c>
      <c r="B297" s="35" t="s">
        <v>172</v>
      </c>
      <c r="C297" s="44" t="s">
        <v>92</v>
      </c>
      <c r="D297" s="35" t="n">
        <v>6</v>
      </c>
      <c r="E297" s="41" t="n">
        <v>2764.78</v>
      </c>
      <c r="F297" s="41" t="n">
        <v>298.51</v>
      </c>
      <c r="G297" s="41" t="n">
        <v>12599.73</v>
      </c>
      <c r="H297" s="41" t="n">
        <v>0</v>
      </c>
      <c r="I297" s="41" t="n">
        <v>26504.22</v>
      </c>
      <c r="J297" s="41" t="n">
        <v>0</v>
      </c>
      <c r="K297" s="41" t="n">
        <v>0</v>
      </c>
      <c r="L297" s="41" t="n">
        <v>0</v>
      </c>
      <c r="M297" s="41" t="n">
        <v>29820.48</v>
      </c>
      <c r="N297" s="41" t="n">
        <v>0</v>
      </c>
      <c r="O297" s="41" t="n">
        <v>0</v>
      </c>
      <c r="P297" s="41" t="n">
        <v>1902.3</v>
      </c>
      <c r="Q297" s="41" t="n">
        <v>0</v>
      </c>
      <c r="R297" s="41" t="n">
        <v>0</v>
      </c>
      <c r="S297" s="41" t="n">
        <v>54370.31</v>
      </c>
      <c r="T297" s="41" t="n">
        <v>0</v>
      </c>
      <c r="U297" s="41" t="n">
        <v>21922.03</v>
      </c>
      <c r="V297" s="41" t="n">
        <v>0</v>
      </c>
      <c r="W297" s="41" t="n">
        <v>0</v>
      </c>
      <c r="X297" s="41" t="n">
        <v>0</v>
      </c>
      <c r="Y297" s="41" t="n">
        <v>7513.41</v>
      </c>
      <c r="Z297" s="41" t="n">
        <v>0</v>
      </c>
      <c r="AA297" s="41" t="n">
        <v>7936.01</v>
      </c>
      <c r="AB297" s="41" t="n">
        <v>0</v>
      </c>
      <c r="AC297" s="41" t="n">
        <v>38273.27</v>
      </c>
      <c r="AD297" s="41" t="n">
        <v>19506.21</v>
      </c>
      <c r="AE297" s="41" t="n">
        <v>0</v>
      </c>
      <c r="AF297" s="41" t="n">
        <v>6543.55</v>
      </c>
      <c r="AG297" s="41" t="n">
        <v>0</v>
      </c>
      <c r="AH297" s="41" t="n">
        <v>11279.39</v>
      </c>
      <c r="AI297" s="41" t="n">
        <v>0</v>
      </c>
      <c r="AJ297" s="41" t="n">
        <v>68962.14</v>
      </c>
      <c r="AK297" s="41" t="n">
        <v>288209.85</v>
      </c>
      <c r="AL297" s="41" t="n">
        <v>0</v>
      </c>
      <c r="AM297" s="41" t="n">
        <v>0</v>
      </c>
      <c r="AN297" s="41" t="n">
        <v>1043329.18</v>
      </c>
      <c r="AO297" s="41" t="n">
        <v>14061.96</v>
      </c>
      <c r="AP297" s="41" t="n">
        <v>0</v>
      </c>
      <c r="AQ297" s="41" t="n">
        <v>0</v>
      </c>
      <c r="AR297" s="41" t="n">
        <v>5052.42</v>
      </c>
      <c r="AS297" s="41" t="n">
        <v>0</v>
      </c>
      <c r="AT297" s="41" t="n">
        <v>268784.78</v>
      </c>
      <c r="AU297" s="41" t="n">
        <v>0</v>
      </c>
      <c r="AV297" s="41" t="n">
        <v>1929634.53</v>
      </c>
    </row>
    <row r="298" customFormat="false" ht="12" hidden="false" customHeight="true" outlineLevel="0" collapsed="false">
      <c r="A298" s="35" t="s">
        <v>471</v>
      </c>
      <c r="B298" s="35" t="s">
        <v>174</v>
      </c>
      <c r="C298" s="44" t="s">
        <v>92</v>
      </c>
      <c r="D298" s="35" t="n">
        <v>6</v>
      </c>
      <c r="E298" s="41" t="n">
        <v>78883.87</v>
      </c>
      <c r="F298" s="41" t="n">
        <v>7963.14</v>
      </c>
      <c r="G298" s="41" t="n">
        <v>28697.4</v>
      </c>
      <c r="H298" s="41" t="n">
        <v>0</v>
      </c>
      <c r="I298" s="41" t="n">
        <v>118707.5</v>
      </c>
      <c r="J298" s="41" t="n">
        <v>0</v>
      </c>
      <c r="K298" s="41" t="n">
        <v>0</v>
      </c>
      <c r="L298" s="41" t="n">
        <v>0</v>
      </c>
      <c r="M298" s="41" t="n">
        <v>0</v>
      </c>
      <c r="N298" s="41" t="n">
        <v>0</v>
      </c>
      <c r="O298" s="41" t="n">
        <v>0</v>
      </c>
      <c r="P298" s="41" t="n">
        <v>4795.29</v>
      </c>
      <c r="Q298" s="41" t="n">
        <v>2</v>
      </c>
      <c r="R298" s="41" t="n">
        <v>329.75</v>
      </c>
      <c r="S298" s="41" t="n">
        <v>364791.43</v>
      </c>
      <c r="T298" s="41" t="n">
        <v>0</v>
      </c>
      <c r="U298" s="41" t="n">
        <v>50771.54</v>
      </c>
      <c r="V298" s="41" t="n">
        <v>0</v>
      </c>
      <c r="W298" s="41" t="n">
        <v>0</v>
      </c>
      <c r="X298" s="41" t="n">
        <v>0</v>
      </c>
      <c r="Y298" s="41" t="n">
        <v>6403.12</v>
      </c>
      <c r="Z298" s="41" t="n">
        <v>0</v>
      </c>
      <c r="AA298" s="41" t="n">
        <v>20964.85</v>
      </c>
      <c r="AB298" s="41" t="n">
        <v>0</v>
      </c>
      <c r="AC298" s="41" t="n">
        <v>42796.43</v>
      </c>
      <c r="AD298" s="41" t="n">
        <v>68272.14</v>
      </c>
      <c r="AE298" s="41" t="n">
        <v>0</v>
      </c>
      <c r="AF298" s="41" t="n">
        <v>20199.52</v>
      </c>
      <c r="AG298" s="41" t="n">
        <v>0</v>
      </c>
      <c r="AH298" s="41" t="n">
        <v>3</v>
      </c>
      <c r="AI298" s="41" t="n">
        <v>0</v>
      </c>
      <c r="AJ298" s="41" t="n">
        <v>60052.6</v>
      </c>
      <c r="AK298" s="41" t="n">
        <v>0</v>
      </c>
      <c r="AL298" s="41" t="n">
        <v>4</v>
      </c>
      <c r="AM298" s="41" t="n">
        <v>0</v>
      </c>
      <c r="AN298" s="41" t="n">
        <v>10039514.63</v>
      </c>
      <c r="AO298" s="41" t="n">
        <v>11972.43</v>
      </c>
      <c r="AP298" s="41" t="n">
        <v>3</v>
      </c>
      <c r="AQ298" s="41" t="n">
        <v>0</v>
      </c>
      <c r="AR298" s="41" t="n">
        <v>32107.28</v>
      </c>
      <c r="AS298" s="41" t="n">
        <v>0</v>
      </c>
      <c r="AT298" s="41" t="n">
        <v>758619.01</v>
      </c>
      <c r="AU298" s="41" t="n">
        <v>0</v>
      </c>
      <c r="AV298" s="41" t="n">
        <v>11715853.93</v>
      </c>
    </row>
    <row r="299" customFormat="false" ht="12" hidden="false" customHeight="true" outlineLevel="0" collapsed="false">
      <c r="A299" s="35" t="s">
        <v>472</v>
      </c>
      <c r="B299" s="35" t="s">
        <v>473</v>
      </c>
      <c r="C299" s="44" t="s">
        <v>92</v>
      </c>
      <c r="D299" s="35" t="n">
        <v>4</v>
      </c>
      <c r="E299" s="41" t="n">
        <v>2163093.79</v>
      </c>
      <c r="F299" s="41" t="n">
        <v>6380565.32</v>
      </c>
      <c r="G299" s="41" t="n">
        <v>10029032.72</v>
      </c>
      <c r="H299" s="41" t="n">
        <v>470790.27</v>
      </c>
      <c r="I299" s="41" t="n">
        <v>1755631.74</v>
      </c>
      <c r="J299" s="41" t="n">
        <v>3952430.12</v>
      </c>
      <c r="K299" s="41" t="n">
        <v>1105564.57</v>
      </c>
      <c r="L299" s="41" t="n">
        <v>15446318.62</v>
      </c>
      <c r="M299" s="41" t="n">
        <v>5880070.89</v>
      </c>
      <c r="N299" s="41" t="n">
        <v>424361.79</v>
      </c>
      <c r="O299" s="41" t="n">
        <v>1992514.68</v>
      </c>
      <c r="P299" s="41" t="n">
        <v>534322.19</v>
      </c>
      <c r="Q299" s="41" t="n">
        <v>1221482.29</v>
      </c>
      <c r="R299" s="41" t="n">
        <v>6456977.21</v>
      </c>
      <c r="S299" s="41" t="n">
        <v>9469758.36</v>
      </c>
      <c r="T299" s="41" t="n">
        <v>1506692.44</v>
      </c>
      <c r="U299" s="41" t="n">
        <v>2916525.99</v>
      </c>
      <c r="V299" s="41" t="n">
        <v>918857.95</v>
      </c>
      <c r="W299" s="41" t="n">
        <v>552735.64</v>
      </c>
      <c r="X299" s="41" t="n">
        <v>1370141.77</v>
      </c>
      <c r="Y299" s="41" t="n">
        <v>4136029.16</v>
      </c>
      <c r="Z299" s="41" t="n">
        <v>1418999.11</v>
      </c>
      <c r="AA299" s="41" t="n">
        <v>2377945.76</v>
      </c>
      <c r="AB299" s="41" t="n">
        <v>786155.58</v>
      </c>
      <c r="AC299" s="41" t="n">
        <v>12095360.67</v>
      </c>
      <c r="AD299" s="41" t="n">
        <v>34015048.5</v>
      </c>
      <c r="AE299" s="41" t="n">
        <v>979649.11</v>
      </c>
      <c r="AF299" s="41" t="n">
        <v>536244.67</v>
      </c>
      <c r="AG299" s="41" t="n">
        <v>187329.62</v>
      </c>
      <c r="AH299" s="41" t="n">
        <v>2145416.93</v>
      </c>
      <c r="AI299" s="41" t="n">
        <v>2112216.59</v>
      </c>
      <c r="AJ299" s="41" t="n">
        <v>5330443.88</v>
      </c>
      <c r="AK299" s="41" t="n">
        <v>1338337.29</v>
      </c>
      <c r="AL299" s="41" t="n">
        <v>772031.63</v>
      </c>
      <c r="AM299" s="41" t="n">
        <v>613445.89</v>
      </c>
      <c r="AN299" s="41" t="n">
        <v>27230381.98</v>
      </c>
      <c r="AO299" s="41" t="n">
        <v>578134.8</v>
      </c>
      <c r="AP299" s="41" t="n">
        <v>7409877.71</v>
      </c>
      <c r="AQ299" s="41" t="n">
        <v>1736812.71</v>
      </c>
      <c r="AR299" s="41" t="n">
        <v>2300033.75</v>
      </c>
      <c r="AS299" s="41" t="n">
        <v>6207582.44</v>
      </c>
      <c r="AT299" s="41" t="n">
        <v>3213964.43</v>
      </c>
      <c r="AU299" s="41" t="n">
        <v>421110.97</v>
      </c>
      <c r="AV299" s="41" t="n">
        <v>192490421.53</v>
      </c>
    </row>
    <row r="300" customFormat="false" ht="12" hidden="false" customHeight="true" outlineLevel="0" collapsed="false">
      <c r="A300" s="35" t="s">
        <v>474</v>
      </c>
      <c r="B300" s="35" t="s">
        <v>166</v>
      </c>
      <c r="C300" s="44" t="s">
        <v>92</v>
      </c>
      <c r="D300" s="35" t="n">
        <v>6</v>
      </c>
      <c r="E300" s="41" t="n">
        <v>0</v>
      </c>
      <c r="F300" s="41" t="n">
        <v>246232.37</v>
      </c>
      <c r="G300" s="41" t="n">
        <v>4342.54</v>
      </c>
      <c r="H300" s="41" t="n">
        <v>1</v>
      </c>
      <c r="I300" s="41" t="n">
        <v>0</v>
      </c>
      <c r="J300" s="41" t="n">
        <v>79063.6</v>
      </c>
      <c r="K300" s="41" t="n">
        <v>18</v>
      </c>
      <c r="L300" s="41" t="n">
        <v>1660677.97</v>
      </c>
      <c r="M300" s="41" t="n">
        <v>301</v>
      </c>
      <c r="N300" s="41" t="n">
        <v>44848.05</v>
      </c>
      <c r="O300" s="41" t="n">
        <v>329.68</v>
      </c>
      <c r="P300" s="41" t="n">
        <v>0</v>
      </c>
      <c r="Q300" s="41" t="n">
        <v>5</v>
      </c>
      <c r="R300" s="41" t="n">
        <v>128.52</v>
      </c>
      <c r="S300" s="41" t="n">
        <v>177498.08</v>
      </c>
      <c r="T300" s="41" t="n">
        <v>7</v>
      </c>
      <c r="U300" s="41" t="n">
        <v>8</v>
      </c>
      <c r="V300" s="41" t="n">
        <v>4</v>
      </c>
      <c r="W300" s="41" t="n">
        <v>0</v>
      </c>
      <c r="X300" s="41" t="n">
        <v>2</v>
      </c>
      <c r="Y300" s="41" t="n">
        <v>0</v>
      </c>
      <c r="Z300" s="41" t="n">
        <v>1</v>
      </c>
      <c r="AA300" s="41" t="n">
        <v>1442.22</v>
      </c>
      <c r="AB300" s="41" t="n">
        <v>12664.3</v>
      </c>
      <c r="AC300" s="41" t="n">
        <v>1089435.38</v>
      </c>
      <c r="AD300" s="41" t="n">
        <v>3098.96</v>
      </c>
      <c r="AE300" s="41" t="n">
        <v>1707.72</v>
      </c>
      <c r="AF300" s="41" t="n">
        <v>0</v>
      </c>
      <c r="AG300" s="41" t="n">
        <v>0</v>
      </c>
      <c r="AH300" s="41" t="n">
        <v>100</v>
      </c>
      <c r="AI300" s="41" t="n">
        <v>70950.04</v>
      </c>
      <c r="AJ300" s="41" t="n">
        <v>0</v>
      </c>
      <c r="AK300" s="41" t="n">
        <v>0</v>
      </c>
      <c r="AL300" s="41" t="n">
        <v>51</v>
      </c>
      <c r="AM300" s="41" t="n">
        <v>0</v>
      </c>
      <c r="AN300" s="41" t="n">
        <v>0</v>
      </c>
      <c r="AO300" s="41" t="n">
        <v>1</v>
      </c>
      <c r="AP300" s="41" t="n">
        <v>333894.83</v>
      </c>
      <c r="AQ300" s="41" t="n">
        <v>2</v>
      </c>
      <c r="AR300" s="41" t="n">
        <v>0</v>
      </c>
      <c r="AS300" s="41" t="n">
        <v>108260.81</v>
      </c>
      <c r="AT300" s="41" t="n">
        <v>162322.6</v>
      </c>
      <c r="AU300" s="41" t="n">
        <v>17722.3</v>
      </c>
      <c r="AV300" s="41" t="n">
        <v>4015120.97</v>
      </c>
    </row>
    <row r="301" customFormat="false" ht="12" hidden="false" customHeight="true" outlineLevel="0" collapsed="false">
      <c r="A301" s="35" t="s">
        <v>475</v>
      </c>
      <c r="B301" s="35" t="s">
        <v>168</v>
      </c>
      <c r="C301" s="44" t="s">
        <v>92</v>
      </c>
      <c r="D301" s="35" t="n">
        <v>6</v>
      </c>
      <c r="E301" s="41" t="n">
        <v>469691.48</v>
      </c>
      <c r="F301" s="41" t="n">
        <v>1495770.16</v>
      </c>
      <c r="G301" s="41" t="n">
        <v>1535770.9</v>
      </c>
      <c r="H301" s="41" t="n">
        <v>58786.64</v>
      </c>
      <c r="I301" s="41" t="n">
        <v>286493.21</v>
      </c>
      <c r="J301" s="41" t="n">
        <v>326386.3</v>
      </c>
      <c r="K301" s="41" t="n">
        <v>187634.82</v>
      </c>
      <c r="L301" s="41" t="n">
        <v>3106643.99</v>
      </c>
      <c r="M301" s="41" t="n">
        <v>512047.31</v>
      </c>
      <c r="N301" s="41" t="n">
        <v>71467.17</v>
      </c>
      <c r="O301" s="41" t="n">
        <v>293238.66</v>
      </c>
      <c r="P301" s="41" t="n">
        <v>141356.19</v>
      </c>
      <c r="Q301" s="41" t="n">
        <v>152980.09</v>
      </c>
      <c r="R301" s="41" t="n">
        <v>998308</v>
      </c>
      <c r="S301" s="41" t="n">
        <v>1203770.12</v>
      </c>
      <c r="T301" s="41" t="n">
        <v>130279</v>
      </c>
      <c r="U301" s="41" t="n">
        <v>436380.44</v>
      </c>
      <c r="V301" s="41" t="n">
        <v>126596.43</v>
      </c>
      <c r="W301" s="41" t="n">
        <v>66140.29</v>
      </c>
      <c r="X301" s="41" t="n">
        <v>138099.59</v>
      </c>
      <c r="Y301" s="41" t="n">
        <v>400524.75</v>
      </c>
      <c r="Z301" s="41" t="n">
        <v>222741.41</v>
      </c>
      <c r="AA301" s="41" t="n">
        <v>339676.82</v>
      </c>
      <c r="AB301" s="41" t="n">
        <v>106207.26</v>
      </c>
      <c r="AC301" s="41" t="n">
        <v>1909147.36</v>
      </c>
      <c r="AD301" s="41" t="n">
        <v>5976992.49</v>
      </c>
      <c r="AE301" s="41" t="n">
        <v>139549.15</v>
      </c>
      <c r="AF301" s="41" t="n">
        <v>114133.21</v>
      </c>
      <c r="AG301" s="41" t="n">
        <v>27962.23</v>
      </c>
      <c r="AH301" s="41" t="n">
        <v>381363.16</v>
      </c>
      <c r="AI301" s="41" t="n">
        <v>205010.09</v>
      </c>
      <c r="AJ301" s="41" t="n">
        <v>280397.69</v>
      </c>
      <c r="AK301" s="41" t="n">
        <v>309622.22</v>
      </c>
      <c r="AL301" s="41" t="n">
        <v>225128.95</v>
      </c>
      <c r="AM301" s="41" t="n">
        <v>106272.89</v>
      </c>
      <c r="AN301" s="41" t="n">
        <v>4347393.85</v>
      </c>
      <c r="AO301" s="41" t="n">
        <v>107690.39</v>
      </c>
      <c r="AP301" s="41" t="n">
        <v>958342.75</v>
      </c>
      <c r="AQ301" s="41" t="n">
        <v>252545.09</v>
      </c>
      <c r="AR301" s="41" t="n">
        <v>249256.6</v>
      </c>
      <c r="AS301" s="41" t="n">
        <v>510651.15</v>
      </c>
      <c r="AT301" s="41" t="n">
        <v>442033.13</v>
      </c>
      <c r="AU301" s="41" t="n">
        <v>51891.27</v>
      </c>
      <c r="AV301" s="41" t="n">
        <v>29402374.7</v>
      </c>
    </row>
    <row r="302" customFormat="false" ht="12" hidden="false" customHeight="true" outlineLevel="0" collapsed="false">
      <c r="A302" s="35" t="s">
        <v>476</v>
      </c>
      <c r="B302" s="35" t="s">
        <v>170</v>
      </c>
      <c r="C302" s="44" t="s">
        <v>92</v>
      </c>
      <c r="D302" s="35" t="n">
        <v>6</v>
      </c>
      <c r="E302" s="41" t="n">
        <v>410054.79</v>
      </c>
      <c r="F302" s="41" t="n">
        <v>2520330.81</v>
      </c>
      <c r="G302" s="41" t="n">
        <v>1755172.56</v>
      </c>
      <c r="H302" s="41" t="n">
        <v>62567.43</v>
      </c>
      <c r="I302" s="41" t="n">
        <v>264396.24</v>
      </c>
      <c r="J302" s="41" t="n">
        <v>1381323.01</v>
      </c>
      <c r="K302" s="41" t="n">
        <v>201648.91</v>
      </c>
      <c r="L302" s="41" t="n">
        <v>1643017.45</v>
      </c>
      <c r="M302" s="41" t="n">
        <v>747518.91</v>
      </c>
      <c r="N302" s="41" t="n">
        <v>86935.39</v>
      </c>
      <c r="O302" s="41" t="n">
        <v>319052.17</v>
      </c>
      <c r="P302" s="41" t="n">
        <v>126892.69</v>
      </c>
      <c r="Q302" s="41" t="n">
        <v>212803.68</v>
      </c>
      <c r="R302" s="41" t="n">
        <v>1273829.97</v>
      </c>
      <c r="S302" s="41" t="n">
        <v>1297274.89</v>
      </c>
      <c r="T302" s="41" t="n">
        <v>92926.64</v>
      </c>
      <c r="U302" s="41" t="n">
        <v>526602.1</v>
      </c>
      <c r="V302" s="41" t="n">
        <v>141450.62</v>
      </c>
      <c r="W302" s="41" t="n">
        <v>83018.66</v>
      </c>
      <c r="X302" s="41" t="n">
        <v>213772.65</v>
      </c>
      <c r="Y302" s="41" t="n">
        <v>559468</v>
      </c>
      <c r="Z302" s="41" t="n">
        <v>231453.05</v>
      </c>
      <c r="AA302" s="41" t="n">
        <v>407862.41</v>
      </c>
      <c r="AB302" s="41" t="n">
        <v>125805.83</v>
      </c>
      <c r="AC302" s="41" t="n">
        <v>1813141.08</v>
      </c>
      <c r="AD302" s="41" t="n">
        <v>4692306.53</v>
      </c>
      <c r="AE302" s="41" t="n">
        <v>169024.29</v>
      </c>
      <c r="AF302" s="41" t="n">
        <v>65663.15</v>
      </c>
      <c r="AG302" s="41" t="n">
        <v>32527.5</v>
      </c>
      <c r="AH302" s="41" t="n">
        <v>406211.1</v>
      </c>
      <c r="AI302" s="41" t="n">
        <v>280149.33</v>
      </c>
      <c r="AJ302" s="41" t="n">
        <v>447577.37</v>
      </c>
      <c r="AK302" s="41" t="n">
        <v>310285.25</v>
      </c>
      <c r="AL302" s="41" t="n">
        <v>162443.88</v>
      </c>
      <c r="AM302" s="41" t="n">
        <v>132726.15</v>
      </c>
      <c r="AN302" s="41" t="n">
        <v>4133826.93</v>
      </c>
      <c r="AO302" s="41" t="n">
        <v>109724.84</v>
      </c>
      <c r="AP302" s="41" t="n">
        <v>1050474.69</v>
      </c>
      <c r="AQ302" s="41" t="n">
        <v>267964.46</v>
      </c>
      <c r="AR302" s="41" t="n">
        <v>300793.69</v>
      </c>
      <c r="AS302" s="41" t="n">
        <v>965431.48</v>
      </c>
      <c r="AT302" s="41" t="n">
        <v>319684.51</v>
      </c>
      <c r="AU302" s="41" t="n">
        <v>58424.02</v>
      </c>
      <c r="AV302" s="41" t="n">
        <v>30403559.11</v>
      </c>
    </row>
    <row r="303" customFormat="false" ht="12" hidden="false" customHeight="true" outlineLevel="0" collapsed="false">
      <c r="A303" s="35" t="s">
        <v>477</v>
      </c>
      <c r="B303" s="35" t="s">
        <v>478</v>
      </c>
      <c r="C303" s="44" t="s">
        <v>92</v>
      </c>
      <c r="D303" s="35" t="n">
        <v>6</v>
      </c>
      <c r="E303" s="41" t="n">
        <v>450793.92</v>
      </c>
      <c r="F303" s="41" t="n">
        <v>365528.34</v>
      </c>
      <c r="G303" s="41" t="n">
        <v>1350073.65</v>
      </c>
      <c r="H303" s="41" t="n">
        <v>85210.86</v>
      </c>
      <c r="I303" s="41" t="n">
        <v>229811.41</v>
      </c>
      <c r="J303" s="41" t="n">
        <v>439337.59</v>
      </c>
      <c r="K303" s="41" t="n">
        <v>157340.75</v>
      </c>
      <c r="L303" s="41" t="n">
        <v>2426568.55</v>
      </c>
      <c r="M303" s="41" t="n">
        <v>1226090.14</v>
      </c>
      <c r="N303" s="41" t="n">
        <v>73125.56</v>
      </c>
      <c r="O303" s="41" t="n">
        <v>257283.81</v>
      </c>
      <c r="P303" s="41" t="n">
        <v>84535.91</v>
      </c>
      <c r="Q303" s="41" t="n">
        <v>194874.99</v>
      </c>
      <c r="R303" s="41" t="n">
        <v>1108643.64</v>
      </c>
      <c r="S303" s="41" t="n">
        <v>1124760.67</v>
      </c>
      <c r="T303" s="41" t="n">
        <v>93449.63</v>
      </c>
      <c r="U303" s="41" t="n">
        <v>425460.31</v>
      </c>
      <c r="V303" s="41" t="n">
        <v>123559.53</v>
      </c>
      <c r="W303" s="41" t="n">
        <v>74441.62</v>
      </c>
      <c r="X303" s="41" t="n">
        <v>194171.39</v>
      </c>
      <c r="Y303" s="41" t="n">
        <v>557566.54</v>
      </c>
      <c r="Z303" s="41" t="n">
        <v>206995.89</v>
      </c>
      <c r="AA303" s="41" t="n">
        <v>377888.59</v>
      </c>
      <c r="AB303" s="41" t="n">
        <v>112345.42</v>
      </c>
      <c r="AC303" s="41" t="n">
        <v>1506550.2</v>
      </c>
      <c r="AD303" s="41" t="n">
        <v>6634193.86</v>
      </c>
      <c r="AE303" s="41" t="n">
        <v>148814.15</v>
      </c>
      <c r="AF303" s="41" t="n">
        <v>64787.28</v>
      </c>
      <c r="AG303" s="41" t="n">
        <v>28071.21</v>
      </c>
      <c r="AH303" s="41" t="n">
        <v>344147.41</v>
      </c>
      <c r="AI303" s="41" t="n">
        <v>262990.27</v>
      </c>
      <c r="AJ303" s="41" t="n">
        <v>604029.55</v>
      </c>
      <c r="AK303" s="41" t="n">
        <v>224168.28</v>
      </c>
      <c r="AL303" s="41" t="n">
        <v>112693.72</v>
      </c>
      <c r="AM303" s="41" t="n">
        <v>108550.4</v>
      </c>
      <c r="AN303" s="41" t="n">
        <v>4740374.37</v>
      </c>
      <c r="AO303" s="41" t="n">
        <v>88004.08</v>
      </c>
      <c r="AP303" s="41" t="n">
        <v>886875.35</v>
      </c>
      <c r="AQ303" s="41" t="n">
        <v>212431.36</v>
      </c>
      <c r="AR303" s="41" t="n">
        <v>261830.55</v>
      </c>
      <c r="AS303" s="41" t="n">
        <v>423879.25</v>
      </c>
      <c r="AT303" s="41" t="n">
        <v>410163.33</v>
      </c>
      <c r="AU303" s="41" t="n">
        <v>49004.3</v>
      </c>
      <c r="AV303" s="41" t="n">
        <v>28851417.63</v>
      </c>
    </row>
    <row r="304" customFormat="false" ht="12" hidden="false" customHeight="true" outlineLevel="0" collapsed="false">
      <c r="A304" s="35" t="s">
        <v>479</v>
      </c>
      <c r="B304" s="35" t="s">
        <v>480</v>
      </c>
      <c r="C304" s="44" t="s">
        <v>92</v>
      </c>
      <c r="D304" s="35" t="n">
        <v>6</v>
      </c>
      <c r="E304" s="41" t="n">
        <v>832553.6</v>
      </c>
      <c r="F304" s="41" t="n">
        <v>1752703.64</v>
      </c>
      <c r="G304" s="41" t="n">
        <v>5383673.07</v>
      </c>
      <c r="H304" s="41" t="n">
        <v>264224.34</v>
      </c>
      <c r="I304" s="41" t="n">
        <v>974930.88</v>
      </c>
      <c r="J304" s="41" t="n">
        <v>1726319.62</v>
      </c>
      <c r="K304" s="41" t="n">
        <v>558922.09</v>
      </c>
      <c r="L304" s="41" t="n">
        <v>6609410.66</v>
      </c>
      <c r="M304" s="41" t="n">
        <v>3394113.53</v>
      </c>
      <c r="N304" s="41" t="n">
        <v>147985.62</v>
      </c>
      <c r="O304" s="41" t="n">
        <v>1122610.36</v>
      </c>
      <c r="P304" s="41" t="n">
        <v>181537.4</v>
      </c>
      <c r="Q304" s="41" t="n">
        <v>660818.53</v>
      </c>
      <c r="R304" s="41" t="n">
        <v>3076067.08</v>
      </c>
      <c r="S304" s="41" t="n">
        <v>5666454.6</v>
      </c>
      <c r="T304" s="41" t="n">
        <v>1190030.17</v>
      </c>
      <c r="U304" s="41" t="n">
        <v>1528075.14</v>
      </c>
      <c r="V304" s="41" t="n">
        <v>527247.37</v>
      </c>
      <c r="W304" s="41" t="n">
        <v>329135.07</v>
      </c>
      <c r="X304" s="41" t="n">
        <v>824096.14</v>
      </c>
      <c r="Y304" s="41" t="n">
        <v>2618469.87</v>
      </c>
      <c r="Z304" s="41" t="n">
        <v>757807.76</v>
      </c>
      <c r="AA304" s="41" t="n">
        <v>1251075.72</v>
      </c>
      <c r="AB304" s="41" t="n">
        <v>429132.77</v>
      </c>
      <c r="AC304" s="41" t="n">
        <v>5777086.65</v>
      </c>
      <c r="AD304" s="41" t="n">
        <v>16708456.66</v>
      </c>
      <c r="AE304" s="41" t="n">
        <v>520553.8</v>
      </c>
      <c r="AF304" s="41" t="n">
        <v>291661.03</v>
      </c>
      <c r="AG304" s="41" t="n">
        <v>98768.68</v>
      </c>
      <c r="AH304" s="41" t="n">
        <v>1013595.26</v>
      </c>
      <c r="AI304" s="41" t="n">
        <v>1293116.86</v>
      </c>
      <c r="AJ304" s="41" t="n">
        <v>3998439.27</v>
      </c>
      <c r="AK304" s="41" t="n">
        <v>494261.54</v>
      </c>
      <c r="AL304" s="41" t="n">
        <v>271714.08</v>
      </c>
      <c r="AM304" s="41" t="n">
        <v>265896.45</v>
      </c>
      <c r="AN304" s="41" t="n">
        <v>14008786.83</v>
      </c>
      <c r="AO304" s="41" t="n">
        <v>272714.49</v>
      </c>
      <c r="AP304" s="41" t="n">
        <v>4180290.09</v>
      </c>
      <c r="AQ304" s="41" t="n">
        <v>1003869.8</v>
      </c>
      <c r="AR304" s="41" t="n">
        <v>1488152.91</v>
      </c>
      <c r="AS304" s="41" t="n">
        <v>4199359.75</v>
      </c>
      <c r="AT304" s="41" t="n">
        <v>1879760.86</v>
      </c>
      <c r="AU304" s="41" t="n">
        <v>244069.08</v>
      </c>
      <c r="AV304" s="41" t="n">
        <v>99817949.12</v>
      </c>
    </row>
    <row r="305" customFormat="false" ht="12" hidden="false" customHeight="true" outlineLevel="0" collapsed="false">
      <c r="A305" s="35" t="s">
        <v>481</v>
      </c>
      <c r="B305" s="35" t="s">
        <v>482</v>
      </c>
      <c r="C305" s="44" t="s">
        <v>92</v>
      </c>
      <c r="D305" s="35" t="n">
        <v>4</v>
      </c>
      <c r="E305" s="41" t="n">
        <v>232790.12</v>
      </c>
      <c r="F305" s="41" t="n">
        <v>251852.11</v>
      </c>
      <c r="G305" s="41" t="n">
        <v>153343.71</v>
      </c>
      <c r="H305" s="41" t="n">
        <v>2</v>
      </c>
      <c r="I305" s="41" t="n">
        <v>0</v>
      </c>
      <c r="J305" s="41" t="n">
        <v>4</v>
      </c>
      <c r="K305" s="41" t="n">
        <v>11488.96</v>
      </c>
      <c r="L305" s="41" t="n">
        <v>2278143.18</v>
      </c>
      <c r="M305" s="41" t="n">
        <v>1207026.78</v>
      </c>
      <c r="N305" s="41" t="n">
        <v>7207.08</v>
      </c>
      <c r="O305" s="41" t="n">
        <v>23169.39</v>
      </c>
      <c r="P305" s="41" t="n">
        <v>594.67</v>
      </c>
      <c r="Q305" s="41" t="n">
        <v>16875.53</v>
      </c>
      <c r="R305" s="41" t="n">
        <v>338554.12</v>
      </c>
      <c r="S305" s="41" t="n">
        <v>800455.01</v>
      </c>
      <c r="T305" s="41" t="n">
        <v>9</v>
      </c>
      <c r="U305" s="41" t="n">
        <v>31169.85</v>
      </c>
      <c r="V305" s="41" t="n">
        <v>16650.77</v>
      </c>
      <c r="W305" s="41" t="n">
        <v>8</v>
      </c>
      <c r="X305" s="41" t="n">
        <v>0</v>
      </c>
      <c r="Y305" s="41" t="n">
        <v>69336.87</v>
      </c>
      <c r="Z305" s="41" t="n">
        <v>1619.61</v>
      </c>
      <c r="AA305" s="41" t="n">
        <v>41111.9</v>
      </c>
      <c r="AB305" s="41" t="n">
        <v>438</v>
      </c>
      <c r="AC305" s="41" t="n">
        <v>160781.36</v>
      </c>
      <c r="AD305" s="41" t="n">
        <v>6617961.94</v>
      </c>
      <c r="AE305" s="41" t="n">
        <v>0</v>
      </c>
      <c r="AF305" s="41" t="n">
        <v>872.65</v>
      </c>
      <c r="AG305" s="41" t="n">
        <v>2</v>
      </c>
      <c r="AH305" s="41" t="n">
        <v>26701.57</v>
      </c>
      <c r="AI305" s="41" t="n">
        <v>675561.29</v>
      </c>
      <c r="AJ305" s="41" t="n">
        <v>113789.68</v>
      </c>
      <c r="AK305" s="41" t="n">
        <v>63722.84</v>
      </c>
      <c r="AL305" s="41" t="n">
        <v>6220.1</v>
      </c>
      <c r="AM305" s="41" t="n">
        <v>0</v>
      </c>
      <c r="AN305" s="41" t="n">
        <v>326169.5</v>
      </c>
      <c r="AO305" s="41" t="n">
        <v>91090.01</v>
      </c>
      <c r="AP305" s="41" t="n">
        <v>395234.94</v>
      </c>
      <c r="AQ305" s="41" t="n">
        <v>6410.52</v>
      </c>
      <c r="AR305" s="41" t="n">
        <v>5729.27</v>
      </c>
      <c r="AS305" s="41" t="n">
        <v>304190.87</v>
      </c>
      <c r="AT305" s="41" t="n">
        <v>3</v>
      </c>
      <c r="AU305" s="41" t="n">
        <v>0</v>
      </c>
      <c r="AV305" s="41" t="n">
        <v>14276292.2</v>
      </c>
    </row>
    <row r="306" customFormat="false" ht="12" hidden="false" customHeight="true" outlineLevel="0" collapsed="false">
      <c r="A306" s="35" t="s">
        <v>483</v>
      </c>
      <c r="B306" s="35" t="s">
        <v>166</v>
      </c>
      <c r="C306" s="44" t="s">
        <v>92</v>
      </c>
      <c r="D306" s="35" t="n">
        <v>6</v>
      </c>
      <c r="E306" s="41" t="n">
        <v>0</v>
      </c>
      <c r="F306" s="41" t="n">
        <v>3</v>
      </c>
      <c r="G306" s="41" t="n">
        <v>0</v>
      </c>
      <c r="H306" s="41" t="n">
        <v>0</v>
      </c>
      <c r="I306" s="41" t="n">
        <v>0</v>
      </c>
      <c r="J306" s="41" t="n">
        <v>0</v>
      </c>
      <c r="K306" s="41" t="n">
        <v>0</v>
      </c>
      <c r="L306" s="41" t="n">
        <v>270952.43</v>
      </c>
      <c r="M306" s="41" t="n">
        <v>1</v>
      </c>
      <c r="N306" s="41" t="n">
        <v>1027.55</v>
      </c>
      <c r="O306" s="41" t="n">
        <v>0</v>
      </c>
      <c r="P306" s="41" t="n">
        <v>0</v>
      </c>
      <c r="Q306" s="41" t="n">
        <v>0</v>
      </c>
      <c r="R306" s="41" t="n">
        <v>0</v>
      </c>
      <c r="S306" s="41" t="n">
        <v>5974.06</v>
      </c>
      <c r="T306" s="41" t="n">
        <v>0</v>
      </c>
      <c r="U306" s="41" t="n">
        <v>0</v>
      </c>
      <c r="V306" s="41" t="n">
        <v>0</v>
      </c>
      <c r="W306" s="41" t="n">
        <v>0</v>
      </c>
      <c r="X306" s="41" t="n">
        <v>0</v>
      </c>
      <c r="Y306" s="41" t="n">
        <v>0</v>
      </c>
      <c r="Z306" s="41" t="n">
        <v>1</v>
      </c>
      <c r="AA306" s="41" t="n">
        <v>0</v>
      </c>
      <c r="AB306" s="41" t="n">
        <v>0</v>
      </c>
      <c r="AC306" s="41" t="n">
        <v>12425.73</v>
      </c>
      <c r="AD306" s="41" t="n">
        <v>0</v>
      </c>
      <c r="AE306" s="41" t="n">
        <v>0</v>
      </c>
      <c r="AF306" s="41" t="n">
        <v>0</v>
      </c>
      <c r="AG306" s="41" t="n">
        <v>0</v>
      </c>
      <c r="AH306" s="41" t="n">
        <v>6</v>
      </c>
      <c r="AI306" s="41" t="n">
        <v>12418.16</v>
      </c>
      <c r="AJ306" s="41" t="n">
        <v>0</v>
      </c>
      <c r="AK306" s="41" t="n">
        <v>0</v>
      </c>
      <c r="AL306" s="41" t="n">
        <v>1</v>
      </c>
      <c r="AM306" s="41" t="n">
        <v>0</v>
      </c>
      <c r="AN306" s="41" t="n">
        <v>0</v>
      </c>
      <c r="AO306" s="41" t="n">
        <v>0</v>
      </c>
      <c r="AP306" s="41" t="n">
        <v>5602.81</v>
      </c>
      <c r="AQ306" s="41" t="n">
        <v>0</v>
      </c>
      <c r="AR306" s="41" t="n">
        <v>0</v>
      </c>
      <c r="AS306" s="41" t="n">
        <v>0</v>
      </c>
      <c r="AT306" s="41" t="n">
        <v>0</v>
      </c>
      <c r="AU306" s="41" t="n">
        <v>0</v>
      </c>
      <c r="AV306" s="41" t="n">
        <v>308412.74</v>
      </c>
    </row>
    <row r="307" customFormat="false" ht="12" hidden="false" customHeight="true" outlineLevel="0" collapsed="false">
      <c r="A307" s="35" t="s">
        <v>484</v>
      </c>
      <c r="B307" s="35" t="s">
        <v>168</v>
      </c>
      <c r="C307" s="44" t="s">
        <v>92</v>
      </c>
      <c r="D307" s="35" t="n">
        <v>6</v>
      </c>
      <c r="E307" s="41" t="n">
        <v>1376.52</v>
      </c>
      <c r="F307" s="41" t="n">
        <v>2100.04</v>
      </c>
      <c r="G307" s="41" t="n">
        <v>13350.34</v>
      </c>
      <c r="H307" s="41" t="n">
        <v>0</v>
      </c>
      <c r="I307" s="41" t="n">
        <v>0</v>
      </c>
      <c r="J307" s="41" t="n">
        <v>0</v>
      </c>
      <c r="K307" s="41" t="n">
        <v>950.73</v>
      </c>
      <c r="L307" s="41" t="n">
        <v>193793.65</v>
      </c>
      <c r="M307" s="41" t="n">
        <v>4577.91</v>
      </c>
      <c r="N307" s="41" t="n">
        <v>1939.53</v>
      </c>
      <c r="O307" s="41" t="n">
        <v>4166.1</v>
      </c>
      <c r="P307" s="41" t="n">
        <v>219.08</v>
      </c>
      <c r="Q307" s="41" t="n">
        <v>721.04</v>
      </c>
      <c r="R307" s="41" t="n">
        <v>23079.42</v>
      </c>
      <c r="S307" s="41" t="n">
        <v>17103.58</v>
      </c>
      <c r="T307" s="41" t="n">
        <v>0</v>
      </c>
      <c r="U307" s="41" t="n">
        <v>4450.54</v>
      </c>
      <c r="V307" s="41" t="n">
        <v>546.4</v>
      </c>
      <c r="W307" s="41" t="n">
        <v>0</v>
      </c>
      <c r="X307" s="41" t="n">
        <v>0</v>
      </c>
      <c r="Y307" s="41" t="n">
        <v>5450.81</v>
      </c>
      <c r="Z307" s="41" t="n">
        <v>290.5</v>
      </c>
      <c r="AA307" s="41" t="n">
        <v>3763.75</v>
      </c>
      <c r="AB307" s="41" t="n">
        <v>54</v>
      </c>
      <c r="AC307" s="41" t="n">
        <v>24029.46</v>
      </c>
      <c r="AD307" s="41" t="n">
        <v>943115.97</v>
      </c>
      <c r="AE307" s="41" t="n">
        <v>0</v>
      </c>
      <c r="AF307" s="41" t="n">
        <v>230.91</v>
      </c>
      <c r="AG307" s="41" t="n">
        <v>0</v>
      </c>
      <c r="AH307" s="41" t="n">
        <v>3090.21</v>
      </c>
      <c r="AI307" s="41" t="n">
        <v>25678.91</v>
      </c>
      <c r="AJ307" s="41" t="n">
        <v>12117.1</v>
      </c>
      <c r="AK307" s="41" t="n">
        <v>6138.58</v>
      </c>
      <c r="AL307" s="41" t="n">
        <v>1538.46</v>
      </c>
      <c r="AM307" s="41" t="n">
        <v>0</v>
      </c>
      <c r="AN307" s="41" t="n">
        <v>22746.81</v>
      </c>
      <c r="AO307" s="41" t="n">
        <v>7607.49</v>
      </c>
      <c r="AP307" s="41" t="n">
        <v>12945.91</v>
      </c>
      <c r="AQ307" s="41" t="n">
        <v>647.17</v>
      </c>
      <c r="AR307" s="41" t="n">
        <v>498.09</v>
      </c>
      <c r="AS307" s="41" t="n">
        <v>23094.85</v>
      </c>
      <c r="AT307" s="41" t="n">
        <v>0</v>
      </c>
      <c r="AU307" s="41" t="n">
        <v>0</v>
      </c>
      <c r="AV307" s="41" t="n">
        <v>1361413.86</v>
      </c>
    </row>
    <row r="308" customFormat="false" ht="12" hidden="false" customHeight="true" outlineLevel="0" collapsed="false">
      <c r="A308" s="35" t="s">
        <v>485</v>
      </c>
      <c r="B308" s="35" t="s">
        <v>486</v>
      </c>
      <c r="C308" s="44" t="s">
        <v>92</v>
      </c>
      <c r="D308" s="35" t="n">
        <v>6</v>
      </c>
      <c r="E308" s="41" t="n">
        <v>192083.31</v>
      </c>
      <c r="F308" s="41" t="n">
        <v>31297.53</v>
      </c>
      <c r="G308" s="41" t="n">
        <v>53015.07</v>
      </c>
      <c r="H308" s="41" t="n">
        <v>0</v>
      </c>
      <c r="I308" s="41" t="n">
        <v>0</v>
      </c>
      <c r="J308" s="41" t="n">
        <v>0</v>
      </c>
      <c r="K308" s="41" t="n">
        <v>5359.8</v>
      </c>
      <c r="L308" s="41" t="n">
        <v>732735.34</v>
      </c>
      <c r="M308" s="41" t="n">
        <v>409954.87</v>
      </c>
      <c r="N308" s="41" t="n">
        <v>3037.2</v>
      </c>
      <c r="O308" s="41" t="n">
        <v>19003.29</v>
      </c>
      <c r="P308" s="41" t="n">
        <v>375.59</v>
      </c>
      <c r="Q308" s="41" t="n">
        <v>5082.49</v>
      </c>
      <c r="R308" s="41" t="n">
        <v>111049.3</v>
      </c>
      <c r="S308" s="41" t="n">
        <v>44431.61</v>
      </c>
      <c r="T308" s="41" t="n">
        <v>2</v>
      </c>
      <c r="U308" s="41" t="n">
        <v>16015.49</v>
      </c>
      <c r="V308" s="41" t="n">
        <v>1583.13</v>
      </c>
      <c r="W308" s="41" t="n">
        <v>0</v>
      </c>
      <c r="X308" s="41" t="n">
        <v>0</v>
      </c>
      <c r="Y308" s="41" t="n">
        <v>23788.54</v>
      </c>
      <c r="Z308" s="41" t="n">
        <v>499.36</v>
      </c>
      <c r="AA308" s="41" t="n">
        <v>15723.23</v>
      </c>
      <c r="AB308" s="41" t="n">
        <v>324</v>
      </c>
      <c r="AC308" s="41" t="n">
        <v>49785.45</v>
      </c>
      <c r="AD308" s="41" t="n">
        <v>2395996.13</v>
      </c>
      <c r="AE308" s="41" t="n">
        <v>0</v>
      </c>
      <c r="AF308" s="41" t="n">
        <v>639.74</v>
      </c>
      <c r="AG308" s="41" t="n">
        <v>0</v>
      </c>
      <c r="AH308" s="41" t="n">
        <v>8339.82</v>
      </c>
      <c r="AI308" s="41" t="n">
        <v>73218.04</v>
      </c>
      <c r="AJ308" s="41" t="n">
        <v>47783.59</v>
      </c>
      <c r="AK308" s="41" t="n">
        <v>25091.29</v>
      </c>
      <c r="AL308" s="41" t="n">
        <v>4283.08</v>
      </c>
      <c r="AM308" s="41" t="n">
        <v>0</v>
      </c>
      <c r="AN308" s="41" t="n">
        <v>113523.11</v>
      </c>
      <c r="AO308" s="41" t="n">
        <v>26140.27</v>
      </c>
      <c r="AP308" s="41" t="n">
        <v>32027.08</v>
      </c>
      <c r="AQ308" s="41" t="n">
        <v>2941.86</v>
      </c>
      <c r="AR308" s="41" t="n">
        <v>2898.91</v>
      </c>
      <c r="AS308" s="41" t="n">
        <v>72588.73</v>
      </c>
      <c r="AT308" s="41" t="n">
        <v>0</v>
      </c>
      <c r="AU308" s="41" t="n">
        <v>0</v>
      </c>
      <c r="AV308" s="41" t="n">
        <v>4520618.25</v>
      </c>
    </row>
    <row r="309" customFormat="false" ht="12" hidden="false" customHeight="true" outlineLevel="0" collapsed="false">
      <c r="A309" s="35" t="s">
        <v>487</v>
      </c>
      <c r="B309" s="35" t="s">
        <v>488</v>
      </c>
      <c r="C309" s="44" t="s">
        <v>92</v>
      </c>
      <c r="D309" s="35" t="n">
        <v>6</v>
      </c>
      <c r="E309" s="41" t="n">
        <v>28832.09</v>
      </c>
      <c r="F309" s="41" t="n">
        <v>51910.43</v>
      </c>
      <c r="G309" s="41" t="n">
        <v>18631.69</v>
      </c>
      <c r="H309" s="41" t="n">
        <v>0</v>
      </c>
      <c r="I309" s="41" t="n">
        <v>0</v>
      </c>
      <c r="J309" s="41" t="n">
        <v>0</v>
      </c>
      <c r="K309" s="41" t="n">
        <v>876.21</v>
      </c>
      <c r="L309" s="41" t="n">
        <v>615652.24</v>
      </c>
      <c r="M309" s="41" t="n">
        <v>78620.72</v>
      </c>
      <c r="N309" s="41" t="n">
        <v>704.98</v>
      </c>
      <c r="O309" s="41" t="n">
        <v>0</v>
      </c>
      <c r="P309" s="41" t="n">
        <v>0</v>
      </c>
      <c r="Q309" s="41" t="n">
        <v>2521.7</v>
      </c>
      <c r="R309" s="41" t="n">
        <v>42671.37</v>
      </c>
      <c r="S309" s="41" t="n">
        <v>17955.72</v>
      </c>
      <c r="T309" s="41" t="n">
        <v>2</v>
      </c>
      <c r="U309" s="41" t="n">
        <v>5026.53</v>
      </c>
      <c r="V309" s="41" t="n">
        <v>2226.91</v>
      </c>
      <c r="W309" s="41" t="n">
        <v>0</v>
      </c>
      <c r="X309" s="41" t="n">
        <v>0</v>
      </c>
      <c r="Y309" s="41" t="n">
        <v>9790.06</v>
      </c>
      <c r="Z309" s="41" t="n">
        <v>204.53</v>
      </c>
      <c r="AA309" s="41" t="n">
        <v>6481.95</v>
      </c>
      <c r="AB309" s="41" t="n">
        <v>54</v>
      </c>
      <c r="AC309" s="41" t="n">
        <v>18421.7</v>
      </c>
      <c r="AD309" s="41" t="n">
        <v>1040073.72</v>
      </c>
      <c r="AE309" s="41" t="n">
        <v>0</v>
      </c>
      <c r="AF309" s="41" t="n">
        <v>0</v>
      </c>
      <c r="AG309" s="41" t="n">
        <v>0</v>
      </c>
      <c r="AH309" s="41" t="n">
        <v>2996.43</v>
      </c>
      <c r="AI309" s="41" t="n">
        <v>33213.27</v>
      </c>
      <c r="AJ309" s="41" t="n">
        <v>20450.65</v>
      </c>
      <c r="AK309" s="41" t="n">
        <v>8637.9</v>
      </c>
      <c r="AL309" s="41" t="n">
        <v>397.56</v>
      </c>
      <c r="AM309" s="41" t="n">
        <v>0</v>
      </c>
      <c r="AN309" s="41" t="n">
        <v>43000.05</v>
      </c>
      <c r="AO309" s="41" t="n">
        <v>8869.44</v>
      </c>
      <c r="AP309" s="41" t="n">
        <v>13514.41</v>
      </c>
      <c r="AQ309" s="41" t="n">
        <v>897.63</v>
      </c>
      <c r="AR309" s="41" t="n">
        <v>1129.39</v>
      </c>
      <c r="AS309" s="41" t="n">
        <v>55530.67</v>
      </c>
      <c r="AT309" s="41" t="n">
        <v>0</v>
      </c>
      <c r="AU309" s="41" t="n">
        <v>0</v>
      </c>
      <c r="AV309" s="41" t="n">
        <v>2129295.95</v>
      </c>
    </row>
    <row r="310" customFormat="false" ht="12" hidden="false" customHeight="true" outlineLevel="0" collapsed="false">
      <c r="A310" s="35" t="s">
        <v>489</v>
      </c>
      <c r="B310" s="35" t="s">
        <v>490</v>
      </c>
      <c r="C310" s="44" t="s">
        <v>92</v>
      </c>
      <c r="D310" s="35" t="n">
        <v>6</v>
      </c>
      <c r="E310" s="41" t="n">
        <v>8933.17</v>
      </c>
      <c r="F310" s="41" t="n">
        <v>81082.56</v>
      </c>
      <c r="G310" s="41" t="n">
        <v>54121.09</v>
      </c>
      <c r="H310" s="41" t="n">
        <v>1</v>
      </c>
      <c r="I310" s="41" t="n">
        <v>0</v>
      </c>
      <c r="J310" s="41" t="n">
        <v>0</v>
      </c>
      <c r="K310" s="41" t="n">
        <v>3291.91</v>
      </c>
      <c r="L310" s="41" t="n">
        <v>422693.46</v>
      </c>
      <c r="M310" s="41" t="n">
        <v>328706.79</v>
      </c>
      <c r="N310" s="41" t="n">
        <v>488.82</v>
      </c>
      <c r="O310" s="41" t="n">
        <v>0</v>
      </c>
      <c r="P310" s="41" t="n">
        <v>0</v>
      </c>
      <c r="Q310" s="41" t="n">
        <v>6509.63</v>
      </c>
      <c r="R310" s="41" t="n">
        <v>118839.74</v>
      </c>
      <c r="S310" s="41" t="n">
        <v>55705.25</v>
      </c>
      <c r="T310" s="41" t="n">
        <v>0</v>
      </c>
      <c r="U310" s="41" t="n">
        <v>5034.65</v>
      </c>
      <c r="V310" s="41" t="n">
        <v>10128.94</v>
      </c>
      <c r="W310" s="41" t="n">
        <v>0</v>
      </c>
      <c r="X310" s="41" t="n">
        <v>0</v>
      </c>
      <c r="Y310" s="41" t="n">
        <v>21916.6</v>
      </c>
      <c r="Z310" s="41" t="n">
        <v>604.22</v>
      </c>
      <c r="AA310" s="41" t="n">
        <v>15024.3</v>
      </c>
      <c r="AB310" s="41" t="n">
        <v>2</v>
      </c>
      <c r="AC310" s="41" t="n">
        <v>56119.02</v>
      </c>
      <c r="AD310" s="41" t="n">
        <v>1910249.18</v>
      </c>
      <c r="AE310" s="41" t="n">
        <v>0</v>
      </c>
      <c r="AF310" s="41" t="n">
        <v>0</v>
      </c>
      <c r="AG310" s="41" t="n">
        <v>0</v>
      </c>
      <c r="AH310" s="41" t="n">
        <v>11416.24</v>
      </c>
      <c r="AI310" s="41" t="n">
        <v>105066.29</v>
      </c>
      <c r="AJ310" s="41" t="n">
        <v>33392.57</v>
      </c>
      <c r="AK310" s="41" t="n">
        <v>15267.97</v>
      </c>
      <c r="AL310" s="41" t="n">
        <v>0</v>
      </c>
      <c r="AM310" s="41" t="n">
        <v>0</v>
      </c>
      <c r="AN310" s="41" t="n">
        <v>98038.41</v>
      </c>
      <c r="AO310" s="41" t="n">
        <v>30512.92</v>
      </c>
      <c r="AP310" s="41" t="n">
        <v>54978.19</v>
      </c>
      <c r="AQ310" s="41" t="n">
        <v>1921.86</v>
      </c>
      <c r="AR310" s="41" t="n">
        <v>1199.88</v>
      </c>
      <c r="AS310" s="41" t="n">
        <v>126891.57</v>
      </c>
      <c r="AT310" s="41" t="n">
        <v>0</v>
      </c>
      <c r="AU310" s="41" t="n">
        <v>0</v>
      </c>
      <c r="AV310" s="41" t="n">
        <v>3578138.23</v>
      </c>
    </row>
    <row r="311" customFormat="false" ht="12" hidden="false" customHeight="true" outlineLevel="0" collapsed="false">
      <c r="A311" s="35" t="s">
        <v>491</v>
      </c>
      <c r="B311" s="35" t="s">
        <v>492</v>
      </c>
      <c r="C311" s="44" t="s">
        <v>92</v>
      </c>
      <c r="D311" s="35" t="n">
        <v>6</v>
      </c>
      <c r="E311" s="41" t="n">
        <v>1565.03</v>
      </c>
      <c r="F311" s="41" t="n">
        <v>85458.55</v>
      </c>
      <c r="G311" s="41" t="n">
        <v>14225.52</v>
      </c>
      <c r="H311" s="41" t="n">
        <v>1</v>
      </c>
      <c r="I311" s="41" t="n">
        <v>0</v>
      </c>
      <c r="J311" s="41" t="n">
        <v>4</v>
      </c>
      <c r="K311" s="41" t="n">
        <v>1010.31</v>
      </c>
      <c r="L311" s="41" t="n">
        <v>42316.06</v>
      </c>
      <c r="M311" s="41" t="n">
        <v>385165.49</v>
      </c>
      <c r="N311" s="41" t="n">
        <v>9</v>
      </c>
      <c r="O311" s="41" t="n">
        <v>0</v>
      </c>
      <c r="P311" s="41" t="n">
        <v>0</v>
      </c>
      <c r="Q311" s="41" t="n">
        <v>2040.67</v>
      </c>
      <c r="R311" s="41" t="n">
        <v>42914.29</v>
      </c>
      <c r="S311" s="41" t="n">
        <v>659284.79</v>
      </c>
      <c r="T311" s="41" t="n">
        <v>5</v>
      </c>
      <c r="U311" s="41" t="n">
        <v>642.64</v>
      </c>
      <c r="V311" s="41" t="n">
        <v>2165.39</v>
      </c>
      <c r="W311" s="41" t="n">
        <v>8</v>
      </c>
      <c r="X311" s="41" t="n">
        <v>0</v>
      </c>
      <c r="Y311" s="41" t="n">
        <v>8390.86</v>
      </c>
      <c r="Z311" s="41" t="n">
        <v>20</v>
      </c>
      <c r="AA311" s="41" t="n">
        <v>118.67</v>
      </c>
      <c r="AB311" s="41" t="n">
        <v>4</v>
      </c>
      <c r="AC311" s="41" t="n">
        <v>0</v>
      </c>
      <c r="AD311" s="41" t="n">
        <v>328526.94</v>
      </c>
      <c r="AE311" s="41" t="n">
        <v>0</v>
      </c>
      <c r="AF311" s="41" t="n">
        <v>2</v>
      </c>
      <c r="AG311" s="41" t="n">
        <v>2</v>
      </c>
      <c r="AH311" s="41" t="n">
        <v>852.87</v>
      </c>
      <c r="AI311" s="41" t="n">
        <v>425966.62</v>
      </c>
      <c r="AJ311" s="41" t="n">
        <v>45.77</v>
      </c>
      <c r="AK311" s="41" t="n">
        <v>8587.1</v>
      </c>
      <c r="AL311" s="41" t="n">
        <v>0</v>
      </c>
      <c r="AM311" s="41" t="n">
        <v>0</v>
      </c>
      <c r="AN311" s="41" t="n">
        <v>48861.12</v>
      </c>
      <c r="AO311" s="41" t="n">
        <v>17959.89</v>
      </c>
      <c r="AP311" s="41" t="n">
        <v>276166.54</v>
      </c>
      <c r="AQ311" s="41" t="n">
        <v>2</v>
      </c>
      <c r="AR311" s="41" t="n">
        <v>3</v>
      </c>
      <c r="AS311" s="41" t="n">
        <v>26085.05</v>
      </c>
      <c r="AT311" s="41" t="n">
        <v>3</v>
      </c>
      <c r="AU311" s="41" t="n">
        <v>0</v>
      </c>
      <c r="AV311" s="41" t="n">
        <v>2378413.17</v>
      </c>
    </row>
    <row r="312" customFormat="false" ht="12" hidden="false" customHeight="true" outlineLevel="0" collapsed="false">
      <c r="A312" s="35" t="s">
        <v>493</v>
      </c>
      <c r="B312" s="35" t="s">
        <v>494</v>
      </c>
      <c r="C312" s="44" t="s">
        <v>92</v>
      </c>
      <c r="D312" s="35" t="n">
        <v>4</v>
      </c>
      <c r="E312" s="41" t="n">
        <v>3832558.8</v>
      </c>
      <c r="F312" s="41" t="n">
        <v>8083334.94</v>
      </c>
      <c r="G312" s="41" t="n">
        <v>5461084.36</v>
      </c>
      <c r="H312" s="41" t="n">
        <v>1538448.14</v>
      </c>
      <c r="I312" s="41" t="n">
        <v>1075462.96</v>
      </c>
      <c r="J312" s="41" t="n">
        <v>30797381.5</v>
      </c>
      <c r="K312" s="41" t="n">
        <v>6044173.74</v>
      </c>
      <c r="L312" s="41" t="n">
        <v>7334858.2</v>
      </c>
      <c r="M312" s="41" t="n">
        <v>7419611.22</v>
      </c>
      <c r="N312" s="41" t="n">
        <v>4361322.37</v>
      </c>
      <c r="O312" s="41" t="n">
        <v>11741561.85</v>
      </c>
      <c r="P312" s="41" t="n">
        <v>2351184.91</v>
      </c>
      <c r="Q312" s="41" t="n">
        <v>1358987.13</v>
      </c>
      <c r="R312" s="41" t="n">
        <v>13151743.44</v>
      </c>
      <c r="S312" s="41" t="n">
        <v>3851800.54</v>
      </c>
      <c r="T312" s="41" t="n">
        <v>474777.42</v>
      </c>
      <c r="U312" s="41" t="n">
        <v>7328841.5</v>
      </c>
      <c r="V312" s="41" t="n">
        <v>2595454.14</v>
      </c>
      <c r="W312" s="41" t="n">
        <v>467857.36</v>
      </c>
      <c r="X312" s="41" t="n">
        <v>0</v>
      </c>
      <c r="Y312" s="41" t="n">
        <v>2371883.5</v>
      </c>
      <c r="Z312" s="41" t="n">
        <v>2594705.75</v>
      </c>
      <c r="AA312" s="41" t="n">
        <v>12253664.07</v>
      </c>
      <c r="AB312" s="41" t="n">
        <v>4743923.79</v>
      </c>
      <c r="AC312" s="41" t="n">
        <v>6518222.59</v>
      </c>
      <c r="AD312" s="41" t="n">
        <v>9179493.01</v>
      </c>
      <c r="AE312" s="41" t="n">
        <v>7251265.52</v>
      </c>
      <c r="AF312" s="41" t="n">
        <v>798173.73</v>
      </c>
      <c r="AG312" s="41" t="n">
        <v>750910.44</v>
      </c>
      <c r="AH312" s="41" t="n">
        <v>7708619.28</v>
      </c>
      <c r="AI312" s="41" t="n">
        <v>5771985.09</v>
      </c>
      <c r="AJ312" s="41" t="n">
        <v>9471199.03</v>
      </c>
      <c r="AK312" s="41" t="n">
        <v>1609006.77</v>
      </c>
      <c r="AL312" s="41" t="n">
        <v>839079.76</v>
      </c>
      <c r="AM312" s="41" t="n">
        <v>1449967.28</v>
      </c>
      <c r="AN312" s="41" t="n">
        <v>2517097.06</v>
      </c>
      <c r="AO312" s="41" t="n">
        <v>2883274.02</v>
      </c>
      <c r="AP312" s="41" t="n">
        <v>5161164.44</v>
      </c>
      <c r="AQ312" s="41" t="n">
        <v>3770961.2</v>
      </c>
      <c r="AR312" s="41" t="n">
        <v>2078142.53</v>
      </c>
      <c r="AS312" s="41" t="n">
        <v>3954439.07</v>
      </c>
      <c r="AT312" s="41" t="n">
        <v>5891808.03</v>
      </c>
      <c r="AU312" s="41" t="n">
        <v>3140025.65</v>
      </c>
      <c r="AV312" s="41" t="n">
        <v>221979456.13</v>
      </c>
    </row>
    <row r="313" customFormat="false" ht="12" hidden="false" customHeight="true" outlineLevel="0" collapsed="false">
      <c r="A313" s="35" t="s">
        <v>495</v>
      </c>
      <c r="B313" s="35" t="s">
        <v>166</v>
      </c>
      <c r="C313" s="44" t="s">
        <v>92</v>
      </c>
      <c r="D313" s="35" t="n">
        <v>6</v>
      </c>
      <c r="E313" s="41" t="n">
        <v>54245.09</v>
      </c>
      <c r="F313" s="41" t="n">
        <v>268071.43</v>
      </c>
      <c r="G313" s="41" t="n">
        <v>1104.8</v>
      </c>
      <c r="H313" s="41" t="n">
        <v>11</v>
      </c>
      <c r="I313" s="41" t="n">
        <v>0</v>
      </c>
      <c r="J313" s="41" t="n">
        <v>557310.86</v>
      </c>
      <c r="K313" s="41" t="n">
        <v>138</v>
      </c>
      <c r="L313" s="41" t="n">
        <v>594430.88</v>
      </c>
      <c r="M313" s="41" t="n">
        <v>259</v>
      </c>
      <c r="N313" s="41" t="n">
        <v>403500.55</v>
      </c>
      <c r="O313" s="41" t="n">
        <v>1944.14</v>
      </c>
      <c r="P313" s="41" t="n">
        <v>10</v>
      </c>
      <c r="Q313" s="41" t="n">
        <v>2</v>
      </c>
      <c r="R313" s="41" t="n">
        <v>0</v>
      </c>
      <c r="S313" s="41" t="n">
        <v>70800.3</v>
      </c>
      <c r="T313" s="41" t="n">
        <v>5</v>
      </c>
      <c r="U313" s="41" t="n">
        <v>16</v>
      </c>
      <c r="V313" s="41" t="n">
        <v>4</v>
      </c>
      <c r="W313" s="41" t="n">
        <v>0</v>
      </c>
      <c r="X313" s="41" t="n">
        <v>0</v>
      </c>
      <c r="Y313" s="41" t="n">
        <v>0</v>
      </c>
      <c r="Z313" s="41" t="n">
        <v>0</v>
      </c>
      <c r="AA313" s="41" t="n">
        <v>14414.69</v>
      </c>
      <c r="AB313" s="41" t="n">
        <v>74317.06</v>
      </c>
      <c r="AC313" s="41" t="n">
        <v>426369.14</v>
      </c>
      <c r="AD313" s="41" t="n">
        <v>2</v>
      </c>
      <c r="AE313" s="41" t="n">
        <v>1675.58</v>
      </c>
      <c r="AF313" s="41" t="n">
        <v>0</v>
      </c>
      <c r="AG313" s="41" t="n">
        <v>1</v>
      </c>
      <c r="AH313" s="41" t="n">
        <v>658</v>
      </c>
      <c r="AI313" s="41" t="n">
        <v>194865.43</v>
      </c>
      <c r="AJ313" s="41" t="n">
        <v>0</v>
      </c>
      <c r="AK313" s="41" t="n">
        <v>0</v>
      </c>
      <c r="AL313" s="41" t="n">
        <v>119.03</v>
      </c>
      <c r="AM313" s="41" t="n">
        <v>0</v>
      </c>
      <c r="AN313" s="41" t="n">
        <v>0</v>
      </c>
      <c r="AO313" s="41" t="n">
        <v>9</v>
      </c>
      <c r="AP313" s="41" t="n">
        <v>255336.93</v>
      </c>
      <c r="AQ313" s="41" t="n">
        <v>1</v>
      </c>
      <c r="AR313" s="41" t="n">
        <v>0</v>
      </c>
      <c r="AS313" s="41" t="n">
        <v>31560.54</v>
      </c>
      <c r="AT313" s="41" t="n">
        <v>242556.55</v>
      </c>
      <c r="AU313" s="41" t="n">
        <v>118564.74</v>
      </c>
      <c r="AV313" s="41" t="n">
        <v>3312303.74</v>
      </c>
    </row>
    <row r="314" customFormat="false" ht="12" hidden="false" customHeight="true" outlineLevel="0" collapsed="false">
      <c r="A314" s="35" t="s">
        <v>496</v>
      </c>
      <c r="B314" s="35" t="s">
        <v>168</v>
      </c>
      <c r="C314" s="44" t="s">
        <v>92</v>
      </c>
      <c r="D314" s="35" t="n">
        <v>6</v>
      </c>
      <c r="E314" s="41" t="n">
        <v>269918.42</v>
      </c>
      <c r="F314" s="41" t="n">
        <v>2166745.03</v>
      </c>
      <c r="G314" s="41" t="n">
        <v>723787.55</v>
      </c>
      <c r="H314" s="41" t="n">
        <v>304100.81</v>
      </c>
      <c r="I314" s="41" t="n">
        <v>100324</v>
      </c>
      <c r="J314" s="41" t="n">
        <v>1674494.18</v>
      </c>
      <c r="K314" s="41" t="n">
        <v>784645.66</v>
      </c>
      <c r="L314" s="41" t="n">
        <v>1618781.22</v>
      </c>
      <c r="M314" s="41" t="n">
        <v>597737.95</v>
      </c>
      <c r="N314" s="41" t="n">
        <v>596724.07</v>
      </c>
      <c r="O314" s="41" t="n">
        <v>1530878.18</v>
      </c>
      <c r="P314" s="41" t="n">
        <v>372287.23</v>
      </c>
      <c r="Q314" s="41" t="n">
        <v>175523.78</v>
      </c>
      <c r="R314" s="41" t="n">
        <v>1810728.3</v>
      </c>
      <c r="S314" s="41" t="n">
        <v>453082.18</v>
      </c>
      <c r="T314" s="41" t="n">
        <v>84571.96</v>
      </c>
      <c r="U314" s="41" t="n">
        <v>969621.38</v>
      </c>
      <c r="V314" s="41" t="n">
        <v>393891.84</v>
      </c>
      <c r="W314" s="41" t="n">
        <v>65340.1</v>
      </c>
      <c r="X314" s="41" t="n">
        <v>0</v>
      </c>
      <c r="Y314" s="41" t="n">
        <v>226394</v>
      </c>
      <c r="Z314" s="41" t="n">
        <v>326995.64</v>
      </c>
      <c r="AA314" s="41" t="n">
        <v>1459923.47</v>
      </c>
      <c r="AB314" s="41" t="n">
        <v>571270.1</v>
      </c>
      <c r="AC314" s="41" t="n">
        <v>762899.62</v>
      </c>
      <c r="AD314" s="41" t="n">
        <v>1650483.56</v>
      </c>
      <c r="AE314" s="41" t="n">
        <v>1002392.76</v>
      </c>
      <c r="AF314" s="41" t="n">
        <v>145489.32</v>
      </c>
      <c r="AG314" s="41" t="n">
        <v>101381.23</v>
      </c>
      <c r="AH314" s="41" t="n">
        <v>1366538.53</v>
      </c>
      <c r="AI314" s="41" t="n">
        <v>568371.55</v>
      </c>
      <c r="AJ314" s="41" t="n">
        <v>1223572.02</v>
      </c>
      <c r="AK314" s="41" t="n">
        <v>328732.64</v>
      </c>
      <c r="AL314" s="41" t="n">
        <v>184272.23</v>
      </c>
      <c r="AM314" s="41" t="n">
        <v>306664.48</v>
      </c>
      <c r="AN314" s="41" t="n">
        <v>337406.4</v>
      </c>
      <c r="AO314" s="41" t="n">
        <v>483485.6</v>
      </c>
      <c r="AP314" s="41" t="n">
        <v>771558.06</v>
      </c>
      <c r="AQ314" s="41" t="n">
        <v>475124.36</v>
      </c>
      <c r="AR314" s="41" t="n">
        <v>227013.36</v>
      </c>
      <c r="AS314" s="41" t="n">
        <v>399720.78</v>
      </c>
      <c r="AT314" s="41" t="n">
        <v>646936.55</v>
      </c>
      <c r="AU314" s="41" t="n">
        <v>356894.76</v>
      </c>
      <c r="AV314" s="41" t="n">
        <v>28616704.86</v>
      </c>
    </row>
    <row r="315" customFormat="false" ht="12" hidden="false" customHeight="true" outlineLevel="0" collapsed="false">
      <c r="A315" s="35" t="s">
        <v>497</v>
      </c>
      <c r="B315" s="35" t="s">
        <v>170</v>
      </c>
      <c r="C315" s="44" t="s">
        <v>92</v>
      </c>
      <c r="D315" s="35" t="n">
        <v>6</v>
      </c>
      <c r="E315" s="41" t="n">
        <v>446158.71</v>
      </c>
      <c r="F315" s="41" t="n">
        <v>3279227.89</v>
      </c>
      <c r="G315" s="41" t="n">
        <v>850510.4</v>
      </c>
      <c r="H315" s="41" t="n">
        <v>320915.2</v>
      </c>
      <c r="I315" s="41" t="n">
        <v>137192.03</v>
      </c>
      <c r="J315" s="41" t="n">
        <v>11570673.74</v>
      </c>
      <c r="K315" s="41" t="n">
        <v>960371.75</v>
      </c>
      <c r="L315" s="41" t="n">
        <v>683537.74</v>
      </c>
      <c r="M315" s="41" t="n">
        <v>1011350.21</v>
      </c>
      <c r="N315" s="41" t="n">
        <v>623217.66</v>
      </c>
      <c r="O315" s="41" t="n">
        <v>1801863.43</v>
      </c>
      <c r="P315" s="41" t="n">
        <v>365624.78</v>
      </c>
      <c r="Q315" s="41" t="n">
        <v>218973.72</v>
      </c>
      <c r="R315" s="41" t="n">
        <v>2360436.81</v>
      </c>
      <c r="S315" s="41" t="n">
        <v>485848.22</v>
      </c>
      <c r="T315" s="41" t="n">
        <v>48132.09</v>
      </c>
      <c r="U315" s="41" t="n">
        <v>1184719.4</v>
      </c>
      <c r="V315" s="41" t="n">
        <v>384762.51</v>
      </c>
      <c r="W315" s="41" t="n">
        <v>64562.71</v>
      </c>
      <c r="X315" s="41" t="n">
        <v>0</v>
      </c>
      <c r="Y315" s="41" t="n">
        <v>317534.67</v>
      </c>
      <c r="Z315" s="41" t="n">
        <v>376861.67</v>
      </c>
      <c r="AA315" s="41" t="n">
        <v>1788187.68</v>
      </c>
      <c r="AB315" s="41" t="n">
        <v>695672.92</v>
      </c>
      <c r="AC315" s="41" t="n">
        <v>836818.25</v>
      </c>
      <c r="AD315" s="41" t="n">
        <v>1331013.21</v>
      </c>
      <c r="AE315" s="41" t="n">
        <v>1201552.73</v>
      </c>
      <c r="AF315" s="41" t="n">
        <v>114519.17</v>
      </c>
      <c r="AG315" s="41" t="n">
        <v>101684.69</v>
      </c>
      <c r="AH315" s="41" t="n">
        <v>1437941.16</v>
      </c>
      <c r="AI315" s="41" t="n">
        <v>692653.39</v>
      </c>
      <c r="AJ315" s="41" t="n">
        <v>1501837.7</v>
      </c>
      <c r="AK315" s="41" t="n">
        <v>353491.11</v>
      </c>
      <c r="AL315" s="41" t="n">
        <v>175662.26</v>
      </c>
      <c r="AM315" s="41" t="n">
        <v>406694.63</v>
      </c>
      <c r="AN315" s="41" t="n">
        <v>410721.62</v>
      </c>
      <c r="AO315" s="41" t="n">
        <v>491346.23</v>
      </c>
      <c r="AP315" s="41" t="n">
        <v>815479.87</v>
      </c>
      <c r="AQ315" s="41" t="n">
        <v>588687.01</v>
      </c>
      <c r="AR315" s="41" t="n">
        <v>372988.56</v>
      </c>
      <c r="AS315" s="41" t="n">
        <v>463353.02</v>
      </c>
      <c r="AT315" s="41" t="n">
        <v>589574.28</v>
      </c>
      <c r="AU315" s="41" t="n">
        <v>417346.91</v>
      </c>
      <c r="AV315" s="41" t="n">
        <v>42279701.74</v>
      </c>
    </row>
    <row r="316" customFormat="false" ht="12" hidden="false" customHeight="true" outlineLevel="0" collapsed="false">
      <c r="A316" s="35" t="s">
        <v>498</v>
      </c>
      <c r="B316" s="35" t="s">
        <v>172</v>
      </c>
      <c r="C316" s="44" t="s">
        <v>92</v>
      </c>
      <c r="D316" s="35" t="n">
        <v>6</v>
      </c>
      <c r="E316" s="41" t="n">
        <v>1188448.97</v>
      </c>
      <c r="F316" s="41" t="n">
        <v>986938.35</v>
      </c>
      <c r="G316" s="41" t="n">
        <v>1461295.08</v>
      </c>
      <c r="H316" s="41" t="n">
        <v>452216.72</v>
      </c>
      <c r="I316" s="41" t="n">
        <v>193174.5</v>
      </c>
      <c r="J316" s="41" t="n">
        <v>11214578.93</v>
      </c>
      <c r="K316" s="41" t="n">
        <v>1616036.5</v>
      </c>
      <c r="L316" s="41" t="n">
        <v>1348457.79</v>
      </c>
      <c r="M316" s="41" t="n">
        <v>2283678.38</v>
      </c>
      <c r="N316" s="41" t="n">
        <v>1460347.35</v>
      </c>
      <c r="O316" s="41" t="n">
        <v>3114950.14</v>
      </c>
      <c r="P316" s="41" t="n">
        <v>758834.33</v>
      </c>
      <c r="Q316" s="41" t="n">
        <v>322831.96</v>
      </c>
      <c r="R316" s="41" t="n">
        <v>3914053.38</v>
      </c>
      <c r="S316" s="41" t="n">
        <v>789108.23</v>
      </c>
      <c r="T316" s="41" t="n">
        <v>127062.51</v>
      </c>
      <c r="U316" s="41" t="n">
        <v>1915218.39</v>
      </c>
      <c r="V316" s="41" t="n">
        <v>675434.43</v>
      </c>
      <c r="W316" s="41" t="n">
        <v>126611.27</v>
      </c>
      <c r="X316" s="41" t="n">
        <v>0</v>
      </c>
      <c r="Y316" s="41" t="n">
        <v>626321.08</v>
      </c>
      <c r="Z316" s="41" t="n">
        <v>651334.36</v>
      </c>
      <c r="AA316" s="41" t="n">
        <v>3180827.27</v>
      </c>
      <c r="AB316" s="41" t="n">
        <v>1137916.53</v>
      </c>
      <c r="AC316" s="41" t="n">
        <v>1450994.8</v>
      </c>
      <c r="AD316" s="41" t="n">
        <v>3233452.1</v>
      </c>
      <c r="AE316" s="41" t="n">
        <v>1994004.34</v>
      </c>
      <c r="AF316" s="41" t="n">
        <v>206501.52</v>
      </c>
      <c r="AG316" s="41" t="n">
        <v>171468.06</v>
      </c>
      <c r="AH316" s="41" t="n">
        <v>2324288.96</v>
      </c>
      <c r="AI316" s="41" t="n">
        <v>1248204.57</v>
      </c>
      <c r="AJ316" s="41" t="n">
        <v>2567155.59</v>
      </c>
      <c r="AK316" s="41" t="n">
        <v>467599.58</v>
      </c>
      <c r="AL316" s="41" t="n">
        <v>256839.73</v>
      </c>
      <c r="AM316" s="41" t="n">
        <v>465854.55</v>
      </c>
      <c r="AN316" s="41" t="n">
        <v>608733.39</v>
      </c>
      <c r="AO316" s="41" t="n">
        <v>770803.34</v>
      </c>
      <c r="AP316" s="41" t="n">
        <v>1283622.51</v>
      </c>
      <c r="AQ316" s="41" t="n">
        <v>824807</v>
      </c>
      <c r="AR316" s="41" t="n">
        <v>622158.74</v>
      </c>
      <c r="AS316" s="41" t="n">
        <v>947634.77</v>
      </c>
      <c r="AT316" s="41" t="n">
        <v>878555.03</v>
      </c>
      <c r="AU316" s="41" t="n">
        <v>376281.76</v>
      </c>
      <c r="AV316" s="41" t="n">
        <v>60244636.79</v>
      </c>
    </row>
    <row r="317" customFormat="false" ht="12" hidden="false" customHeight="true" outlineLevel="0" collapsed="false">
      <c r="A317" s="35" t="s">
        <v>499</v>
      </c>
      <c r="B317" s="35" t="s">
        <v>174</v>
      </c>
      <c r="C317" s="44" t="s">
        <v>92</v>
      </c>
      <c r="D317" s="35" t="n">
        <v>6</v>
      </c>
      <c r="E317" s="41" t="n">
        <v>1873787.61</v>
      </c>
      <c r="F317" s="41" t="n">
        <v>1382352.24</v>
      </c>
      <c r="G317" s="41" t="n">
        <v>2424386.53</v>
      </c>
      <c r="H317" s="41" t="n">
        <v>461204.41</v>
      </c>
      <c r="I317" s="41" t="n">
        <v>644772.43</v>
      </c>
      <c r="J317" s="41" t="n">
        <v>5780323.79</v>
      </c>
      <c r="K317" s="41" t="n">
        <v>2682981.83</v>
      </c>
      <c r="L317" s="41" t="n">
        <v>3089650.57</v>
      </c>
      <c r="M317" s="41" t="n">
        <v>3526585.68</v>
      </c>
      <c r="N317" s="41" t="n">
        <v>1277532.74</v>
      </c>
      <c r="O317" s="41" t="n">
        <v>5291925.96</v>
      </c>
      <c r="P317" s="41" t="n">
        <v>854428.57</v>
      </c>
      <c r="Q317" s="41" t="n">
        <v>641655.67</v>
      </c>
      <c r="R317" s="41" t="n">
        <v>5066524.95</v>
      </c>
      <c r="S317" s="41" t="n">
        <v>2052961.61</v>
      </c>
      <c r="T317" s="41" t="n">
        <v>215005.86</v>
      </c>
      <c r="U317" s="41" t="n">
        <v>3259266.33</v>
      </c>
      <c r="V317" s="41" t="n">
        <v>1141361.36</v>
      </c>
      <c r="W317" s="41" t="n">
        <v>211343.28</v>
      </c>
      <c r="X317" s="41" t="n">
        <v>0</v>
      </c>
      <c r="Y317" s="41" t="n">
        <v>1201633.75</v>
      </c>
      <c r="Z317" s="41" t="n">
        <v>1239514.08</v>
      </c>
      <c r="AA317" s="41" t="n">
        <v>5810310.96</v>
      </c>
      <c r="AB317" s="41" t="n">
        <v>2264747.18</v>
      </c>
      <c r="AC317" s="41" t="n">
        <v>3041140.78</v>
      </c>
      <c r="AD317" s="41" t="n">
        <v>2964542.14</v>
      </c>
      <c r="AE317" s="41" t="n">
        <v>3051640.11</v>
      </c>
      <c r="AF317" s="41" t="n">
        <v>331663.72</v>
      </c>
      <c r="AG317" s="41" t="n">
        <v>376375.46</v>
      </c>
      <c r="AH317" s="41" t="n">
        <v>2579192.63</v>
      </c>
      <c r="AI317" s="41" t="n">
        <v>3067890.15</v>
      </c>
      <c r="AJ317" s="41" t="n">
        <v>4178633.72</v>
      </c>
      <c r="AK317" s="41" t="n">
        <v>459183.44</v>
      </c>
      <c r="AL317" s="41" t="n">
        <v>222186.51</v>
      </c>
      <c r="AM317" s="41" t="n">
        <v>270753.62</v>
      </c>
      <c r="AN317" s="41" t="n">
        <v>1160235.65</v>
      </c>
      <c r="AO317" s="41" t="n">
        <v>1137629.85</v>
      </c>
      <c r="AP317" s="41" t="n">
        <v>2035167.07</v>
      </c>
      <c r="AQ317" s="41" t="n">
        <v>1882341.83</v>
      </c>
      <c r="AR317" s="41" t="n">
        <v>855981.87</v>
      </c>
      <c r="AS317" s="41" t="n">
        <v>2112169.96</v>
      </c>
      <c r="AT317" s="41" t="n">
        <v>3534185.62</v>
      </c>
      <c r="AU317" s="41" t="n">
        <v>1870937.48</v>
      </c>
      <c r="AV317" s="41" t="n">
        <v>87526109</v>
      </c>
    </row>
    <row r="318" customFormat="false" ht="12" hidden="false" customHeight="true" outlineLevel="0" collapsed="false">
      <c r="A318" s="35" t="s">
        <v>500</v>
      </c>
      <c r="B318" s="35" t="s">
        <v>501</v>
      </c>
      <c r="C318" s="44" t="s">
        <v>92</v>
      </c>
      <c r="D318" s="35" t="n">
        <v>4</v>
      </c>
      <c r="E318" s="41" t="n">
        <v>0</v>
      </c>
      <c r="F318" s="41" t="n">
        <v>0</v>
      </c>
      <c r="G318" s="41" t="n">
        <v>0</v>
      </c>
      <c r="H318" s="41" t="n">
        <v>0</v>
      </c>
      <c r="I318" s="41" t="n">
        <v>0</v>
      </c>
      <c r="J318" s="41" t="n">
        <v>0</v>
      </c>
      <c r="K318" s="41" t="n">
        <v>0</v>
      </c>
      <c r="L318" s="41" t="n">
        <v>0</v>
      </c>
      <c r="M318" s="41" t="n">
        <v>0</v>
      </c>
      <c r="N318" s="41" t="n">
        <v>0</v>
      </c>
      <c r="O318" s="41" t="n">
        <v>0</v>
      </c>
      <c r="P318" s="41" t="n">
        <v>0</v>
      </c>
      <c r="Q318" s="41" t="n">
        <v>0</v>
      </c>
      <c r="R318" s="41" t="n">
        <v>0</v>
      </c>
      <c r="S318" s="41" t="n">
        <v>0</v>
      </c>
      <c r="T318" s="41" t="n">
        <v>0</v>
      </c>
      <c r="U318" s="41" t="n">
        <v>0</v>
      </c>
      <c r="V318" s="41" t="n">
        <v>0</v>
      </c>
      <c r="W318" s="41" t="n">
        <v>0</v>
      </c>
      <c r="X318" s="41" t="n">
        <v>0</v>
      </c>
      <c r="Y318" s="41" t="n">
        <v>0</v>
      </c>
      <c r="Z318" s="41" t="n">
        <v>0</v>
      </c>
      <c r="AA318" s="41" t="n">
        <v>0</v>
      </c>
      <c r="AB318" s="41" t="n">
        <v>0</v>
      </c>
      <c r="AC318" s="41" t="n">
        <v>0</v>
      </c>
      <c r="AD318" s="41" t="n">
        <v>0</v>
      </c>
      <c r="AE318" s="41" t="n">
        <v>0</v>
      </c>
      <c r="AF318" s="41" t="n">
        <v>0</v>
      </c>
      <c r="AG318" s="41" t="n">
        <v>0</v>
      </c>
      <c r="AH318" s="41" t="n">
        <v>0</v>
      </c>
      <c r="AI318" s="41" t="n">
        <v>0</v>
      </c>
      <c r="AJ318" s="41" t="n">
        <v>0</v>
      </c>
      <c r="AK318" s="41" t="n">
        <v>0</v>
      </c>
      <c r="AL318" s="41" t="n">
        <v>0</v>
      </c>
      <c r="AM318" s="41" t="n">
        <v>0</v>
      </c>
      <c r="AN318" s="41" t="n">
        <v>6644.62</v>
      </c>
      <c r="AO318" s="41" t="n">
        <v>0</v>
      </c>
      <c r="AP318" s="41" t="n">
        <v>0</v>
      </c>
      <c r="AQ318" s="41" t="n">
        <v>0</v>
      </c>
      <c r="AR318" s="41" t="n">
        <v>0</v>
      </c>
      <c r="AS318" s="41" t="n">
        <v>0</v>
      </c>
      <c r="AT318" s="41" t="n">
        <v>0</v>
      </c>
      <c r="AU318" s="41" t="n">
        <v>0</v>
      </c>
      <c r="AV318" s="41" t="n">
        <v>6644.62</v>
      </c>
    </row>
    <row r="319" customFormat="false" ht="12" hidden="false" customHeight="true" outlineLevel="0" collapsed="false">
      <c r="A319" s="35" t="s">
        <v>502</v>
      </c>
      <c r="B319" s="35" t="s">
        <v>166</v>
      </c>
      <c r="C319" s="44" t="s">
        <v>92</v>
      </c>
      <c r="D319" s="35" t="n">
        <v>6</v>
      </c>
      <c r="E319" s="41" t="n">
        <v>0</v>
      </c>
      <c r="F319" s="41" t="n">
        <v>0</v>
      </c>
      <c r="G319" s="41" t="n">
        <v>0</v>
      </c>
      <c r="H319" s="41" t="n">
        <v>0</v>
      </c>
      <c r="I319" s="41" t="n">
        <v>0</v>
      </c>
      <c r="J319" s="41" t="n">
        <v>0</v>
      </c>
      <c r="K319" s="41" t="n">
        <v>0</v>
      </c>
      <c r="L319" s="41" t="n">
        <v>0</v>
      </c>
      <c r="M319" s="41" t="n">
        <v>0</v>
      </c>
      <c r="N319" s="41" t="n">
        <v>0</v>
      </c>
      <c r="O319" s="41" t="n">
        <v>0</v>
      </c>
      <c r="P319" s="41" t="n">
        <v>0</v>
      </c>
      <c r="Q319" s="41" t="n">
        <v>0</v>
      </c>
      <c r="R319" s="41" t="n">
        <v>0</v>
      </c>
      <c r="S319" s="41" t="n">
        <v>0</v>
      </c>
      <c r="T319" s="41" t="n">
        <v>0</v>
      </c>
      <c r="U319" s="41" t="n">
        <v>0</v>
      </c>
      <c r="V319" s="41" t="n">
        <v>0</v>
      </c>
      <c r="W319" s="41" t="n">
        <v>0</v>
      </c>
      <c r="X319" s="41" t="n">
        <v>0</v>
      </c>
      <c r="Y319" s="41" t="n">
        <v>0</v>
      </c>
      <c r="Z319" s="41" t="n">
        <v>0</v>
      </c>
      <c r="AA319" s="41" t="n">
        <v>0</v>
      </c>
      <c r="AB319" s="41" t="n">
        <v>0</v>
      </c>
      <c r="AC319" s="41" t="n">
        <v>0</v>
      </c>
      <c r="AD319" s="41" t="n">
        <v>0</v>
      </c>
      <c r="AE319" s="41" t="n">
        <v>0</v>
      </c>
      <c r="AF319" s="41" t="n">
        <v>0</v>
      </c>
      <c r="AG319" s="41" t="n">
        <v>0</v>
      </c>
      <c r="AH319" s="41" t="n">
        <v>0</v>
      </c>
      <c r="AI319" s="41" t="n">
        <v>0</v>
      </c>
      <c r="AJ319" s="41" t="n">
        <v>0</v>
      </c>
      <c r="AK319" s="41" t="n">
        <v>0</v>
      </c>
      <c r="AL319" s="41" t="n">
        <v>0</v>
      </c>
      <c r="AM319" s="41" t="n">
        <v>0</v>
      </c>
      <c r="AN319" s="41" t="n">
        <v>0</v>
      </c>
      <c r="AO319" s="41" t="n">
        <v>0</v>
      </c>
      <c r="AP319" s="41" t="n">
        <v>0</v>
      </c>
      <c r="AQ319" s="41" t="n">
        <v>0</v>
      </c>
      <c r="AR319" s="41" t="n">
        <v>0</v>
      </c>
      <c r="AS319" s="41" t="n">
        <v>0</v>
      </c>
      <c r="AT319" s="41" t="n">
        <v>0</v>
      </c>
      <c r="AU319" s="41" t="n">
        <v>0</v>
      </c>
      <c r="AV319" s="41" t="n">
        <v>0</v>
      </c>
    </row>
    <row r="320" customFormat="false" ht="12" hidden="false" customHeight="true" outlineLevel="0" collapsed="false">
      <c r="A320" s="35" t="s">
        <v>503</v>
      </c>
      <c r="B320" s="35" t="s">
        <v>168</v>
      </c>
      <c r="C320" s="44" t="s">
        <v>92</v>
      </c>
      <c r="D320" s="35" t="n">
        <v>6</v>
      </c>
      <c r="E320" s="41" t="n">
        <v>0</v>
      </c>
      <c r="F320" s="41" t="n">
        <v>0</v>
      </c>
      <c r="G320" s="41" t="n">
        <v>0</v>
      </c>
      <c r="H320" s="41" t="n">
        <v>0</v>
      </c>
      <c r="I320" s="41" t="n">
        <v>0</v>
      </c>
      <c r="J320" s="41" t="n">
        <v>0</v>
      </c>
      <c r="K320" s="41" t="n">
        <v>0</v>
      </c>
      <c r="L320" s="41" t="n">
        <v>0</v>
      </c>
      <c r="M320" s="41" t="n">
        <v>0</v>
      </c>
      <c r="N320" s="41" t="n">
        <v>0</v>
      </c>
      <c r="O320" s="41" t="n">
        <v>0</v>
      </c>
      <c r="P320" s="41" t="n">
        <v>0</v>
      </c>
      <c r="Q320" s="41" t="n">
        <v>0</v>
      </c>
      <c r="R320" s="41" t="n">
        <v>0</v>
      </c>
      <c r="S320" s="41" t="n">
        <v>0</v>
      </c>
      <c r="T320" s="41" t="n">
        <v>0</v>
      </c>
      <c r="U320" s="41" t="n">
        <v>0</v>
      </c>
      <c r="V320" s="41" t="n">
        <v>0</v>
      </c>
      <c r="W320" s="41" t="n">
        <v>0</v>
      </c>
      <c r="X320" s="41" t="n">
        <v>0</v>
      </c>
      <c r="Y320" s="41" t="n">
        <v>0</v>
      </c>
      <c r="Z320" s="41" t="n">
        <v>0</v>
      </c>
      <c r="AA320" s="41" t="n">
        <v>0</v>
      </c>
      <c r="AB320" s="41" t="n">
        <v>0</v>
      </c>
      <c r="AC320" s="41" t="n">
        <v>0</v>
      </c>
      <c r="AD320" s="41" t="n">
        <v>0</v>
      </c>
      <c r="AE320" s="41" t="n">
        <v>0</v>
      </c>
      <c r="AF320" s="41" t="n">
        <v>0</v>
      </c>
      <c r="AG320" s="41" t="n">
        <v>0</v>
      </c>
      <c r="AH320" s="41" t="n">
        <v>0</v>
      </c>
      <c r="AI320" s="41" t="n">
        <v>0</v>
      </c>
      <c r="AJ320" s="41" t="n">
        <v>0</v>
      </c>
      <c r="AK320" s="41" t="n">
        <v>0</v>
      </c>
      <c r="AL320" s="41" t="n">
        <v>0</v>
      </c>
      <c r="AM320" s="41" t="n">
        <v>0</v>
      </c>
      <c r="AN320" s="41" t="n">
        <v>273.53</v>
      </c>
      <c r="AO320" s="41" t="n">
        <v>0</v>
      </c>
      <c r="AP320" s="41" t="n">
        <v>0</v>
      </c>
      <c r="AQ320" s="41" t="n">
        <v>0</v>
      </c>
      <c r="AR320" s="41" t="n">
        <v>0</v>
      </c>
      <c r="AS320" s="41" t="n">
        <v>0</v>
      </c>
      <c r="AT320" s="41" t="n">
        <v>0</v>
      </c>
      <c r="AU320" s="41" t="n">
        <v>0</v>
      </c>
      <c r="AV320" s="41" t="n">
        <v>273.53</v>
      </c>
    </row>
    <row r="321" customFormat="false" ht="12" hidden="false" customHeight="true" outlineLevel="0" collapsed="false">
      <c r="A321" s="35" t="s">
        <v>504</v>
      </c>
      <c r="B321" s="35" t="s">
        <v>486</v>
      </c>
      <c r="C321" s="44" t="s">
        <v>92</v>
      </c>
      <c r="D321" s="35" t="n">
        <v>6</v>
      </c>
      <c r="E321" s="41" t="n">
        <v>0</v>
      </c>
      <c r="F321" s="41" t="n">
        <v>0</v>
      </c>
      <c r="G321" s="41" t="n">
        <v>0</v>
      </c>
      <c r="H321" s="41" t="n">
        <v>0</v>
      </c>
      <c r="I321" s="41" t="n">
        <v>0</v>
      </c>
      <c r="J321" s="41" t="n">
        <v>0</v>
      </c>
      <c r="K321" s="41" t="n">
        <v>0</v>
      </c>
      <c r="L321" s="41" t="n">
        <v>0</v>
      </c>
      <c r="M321" s="41" t="n">
        <v>0</v>
      </c>
      <c r="N321" s="41" t="n">
        <v>0</v>
      </c>
      <c r="O321" s="41" t="n">
        <v>0</v>
      </c>
      <c r="P321" s="41" t="n">
        <v>0</v>
      </c>
      <c r="Q321" s="41" t="n">
        <v>0</v>
      </c>
      <c r="R321" s="41" t="n">
        <v>0</v>
      </c>
      <c r="S321" s="41" t="n">
        <v>0</v>
      </c>
      <c r="T321" s="41" t="n">
        <v>0</v>
      </c>
      <c r="U321" s="41" t="n">
        <v>0</v>
      </c>
      <c r="V321" s="41" t="n">
        <v>0</v>
      </c>
      <c r="W321" s="41" t="n">
        <v>0</v>
      </c>
      <c r="X321" s="41" t="n">
        <v>0</v>
      </c>
      <c r="Y321" s="41" t="n">
        <v>0</v>
      </c>
      <c r="Z321" s="41" t="n">
        <v>0</v>
      </c>
      <c r="AA321" s="41" t="n">
        <v>0</v>
      </c>
      <c r="AB321" s="41" t="n">
        <v>0</v>
      </c>
      <c r="AC321" s="41" t="n">
        <v>0</v>
      </c>
      <c r="AD321" s="41" t="n">
        <v>0</v>
      </c>
      <c r="AE321" s="41" t="n">
        <v>0</v>
      </c>
      <c r="AF321" s="41" t="n">
        <v>0</v>
      </c>
      <c r="AG321" s="41" t="n">
        <v>0</v>
      </c>
      <c r="AH321" s="41" t="n">
        <v>0</v>
      </c>
      <c r="AI321" s="41" t="n">
        <v>0</v>
      </c>
      <c r="AJ321" s="41" t="n">
        <v>0</v>
      </c>
      <c r="AK321" s="41" t="n">
        <v>0</v>
      </c>
      <c r="AL321" s="41" t="n">
        <v>0</v>
      </c>
      <c r="AM321" s="41" t="n">
        <v>0</v>
      </c>
      <c r="AN321" s="41" t="n">
        <v>1384.08</v>
      </c>
      <c r="AO321" s="41" t="n">
        <v>0</v>
      </c>
      <c r="AP321" s="41" t="n">
        <v>0</v>
      </c>
      <c r="AQ321" s="41" t="n">
        <v>0</v>
      </c>
      <c r="AR321" s="41" t="n">
        <v>0</v>
      </c>
      <c r="AS321" s="41" t="n">
        <v>0</v>
      </c>
      <c r="AT321" s="41" t="n">
        <v>0</v>
      </c>
      <c r="AU321" s="41" t="n">
        <v>0</v>
      </c>
      <c r="AV321" s="41" t="n">
        <v>1384.08</v>
      </c>
    </row>
    <row r="322" customFormat="false" ht="12" hidden="false" customHeight="true" outlineLevel="0" collapsed="false">
      <c r="A322" s="35" t="s">
        <v>505</v>
      </c>
      <c r="B322" s="35" t="s">
        <v>488</v>
      </c>
      <c r="C322" s="44" t="s">
        <v>92</v>
      </c>
      <c r="D322" s="35" t="n">
        <v>6</v>
      </c>
      <c r="E322" s="41" t="n">
        <v>0</v>
      </c>
      <c r="F322" s="41" t="n">
        <v>0</v>
      </c>
      <c r="G322" s="41" t="n">
        <v>0</v>
      </c>
      <c r="H322" s="41" t="n">
        <v>0</v>
      </c>
      <c r="I322" s="41" t="n">
        <v>0</v>
      </c>
      <c r="J322" s="41" t="n">
        <v>0</v>
      </c>
      <c r="K322" s="41" t="n">
        <v>0</v>
      </c>
      <c r="L322" s="41" t="n">
        <v>0</v>
      </c>
      <c r="M322" s="41" t="n">
        <v>0</v>
      </c>
      <c r="N322" s="41" t="n">
        <v>0</v>
      </c>
      <c r="O322" s="41" t="n">
        <v>0</v>
      </c>
      <c r="P322" s="41" t="n">
        <v>0</v>
      </c>
      <c r="Q322" s="41" t="n">
        <v>0</v>
      </c>
      <c r="R322" s="41" t="n">
        <v>0</v>
      </c>
      <c r="S322" s="41" t="n">
        <v>0</v>
      </c>
      <c r="T322" s="41" t="n">
        <v>0</v>
      </c>
      <c r="U322" s="41" t="n">
        <v>0</v>
      </c>
      <c r="V322" s="41" t="n">
        <v>0</v>
      </c>
      <c r="W322" s="41" t="n">
        <v>0</v>
      </c>
      <c r="X322" s="41" t="n">
        <v>0</v>
      </c>
      <c r="Y322" s="41" t="n">
        <v>0</v>
      </c>
      <c r="Z322" s="41" t="n">
        <v>0</v>
      </c>
      <c r="AA322" s="41" t="n">
        <v>0</v>
      </c>
      <c r="AB322" s="41" t="n">
        <v>0</v>
      </c>
      <c r="AC322" s="41" t="n">
        <v>0</v>
      </c>
      <c r="AD322" s="41" t="n">
        <v>0</v>
      </c>
      <c r="AE322" s="41" t="n">
        <v>0</v>
      </c>
      <c r="AF322" s="41" t="n">
        <v>0</v>
      </c>
      <c r="AG322" s="41" t="n">
        <v>0</v>
      </c>
      <c r="AH322" s="41" t="n">
        <v>0</v>
      </c>
      <c r="AI322" s="41" t="n">
        <v>0</v>
      </c>
      <c r="AJ322" s="41" t="n">
        <v>0</v>
      </c>
      <c r="AK322" s="41" t="n">
        <v>0</v>
      </c>
      <c r="AL322" s="41" t="n">
        <v>0</v>
      </c>
      <c r="AM322" s="41" t="n">
        <v>0</v>
      </c>
      <c r="AN322" s="41" t="n">
        <v>847.35</v>
      </c>
      <c r="AO322" s="41" t="n">
        <v>0</v>
      </c>
      <c r="AP322" s="41" t="n">
        <v>0</v>
      </c>
      <c r="AQ322" s="41" t="n">
        <v>0</v>
      </c>
      <c r="AR322" s="41" t="n">
        <v>0</v>
      </c>
      <c r="AS322" s="41" t="n">
        <v>0</v>
      </c>
      <c r="AT322" s="41" t="n">
        <v>0</v>
      </c>
      <c r="AU322" s="41" t="n">
        <v>0</v>
      </c>
      <c r="AV322" s="41" t="n">
        <v>847.35</v>
      </c>
    </row>
    <row r="323" customFormat="false" ht="12" hidden="false" customHeight="true" outlineLevel="0" collapsed="false">
      <c r="A323" s="35" t="s">
        <v>506</v>
      </c>
      <c r="B323" s="35" t="s">
        <v>490</v>
      </c>
      <c r="C323" s="44" t="s">
        <v>92</v>
      </c>
      <c r="D323" s="35" t="n">
        <v>6</v>
      </c>
      <c r="E323" s="41" t="n">
        <v>0</v>
      </c>
      <c r="F323" s="41" t="n">
        <v>0</v>
      </c>
      <c r="G323" s="41" t="n">
        <v>0</v>
      </c>
      <c r="H323" s="41" t="n">
        <v>0</v>
      </c>
      <c r="I323" s="41" t="n">
        <v>0</v>
      </c>
      <c r="J323" s="41" t="n">
        <v>0</v>
      </c>
      <c r="K323" s="41" t="n">
        <v>0</v>
      </c>
      <c r="L323" s="41" t="n">
        <v>0</v>
      </c>
      <c r="M323" s="41" t="n">
        <v>0</v>
      </c>
      <c r="N323" s="41" t="n">
        <v>0</v>
      </c>
      <c r="O323" s="41" t="n">
        <v>0</v>
      </c>
      <c r="P323" s="41" t="n">
        <v>0</v>
      </c>
      <c r="Q323" s="41" t="n">
        <v>0</v>
      </c>
      <c r="R323" s="41" t="n">
        <v>0</v>
      </c>
      <c r="S323" s="41" t="n">
        <v>0</v>
      </c>
      <c r="T323" s="41" t="n">
        <v>0</v>
      </c>
      <c r="U323" s="41" t="n">
        <v>0</v>
      </c>
      <c r="V323" s="41" t="n">
        <v>0</v>
      </c>
      <c r="W323" s="41" t="n">
        <v>0</v>
      </c>
      <c r="X323" s="41" t="n">
        <v>0</v>
      </c>
      <c r="Y323" s="41" t="n">
        <v>0</v>
      </c>
      <c r="Z323" s="41" t="n">
        <v>0</v>
      </c>
      <c r="AA323" s="41" t="n">
        <v>0</v>
      </c>
      <c r="AB323" s="41" t="n">
        <v>0</v>
      </c>
      <c r="AC323" s="41" t="n">
        <v>0</v>
      </c>
      <c r="AD323" s="41" t="n">
        <v>0</v>
      </c>
      <c r="AE323" s="41" t="n">
        <v>0</v>
      </c>
      <c r="AF323" s="41" t="n">
        <v>0</v>
      </c>
      <c r="AG323" s="41" t="n">
        <v>0</v>
      </c>
      <c r="AH323" s="41" t="n">
        <v>0</v>
      </c>
      <c r="AI323" s="41" t="n">
        <v>0</v>
      </c>
      <c r="AJ323" s="41" t="n">
        <v>0</v>
      </c>
      <c r="AK323" s="41" t="n">
        <v>0</v>
      </c>
      <c r="AL323" s="41" t="n">
        <v>0</v>
      </c>
      <c r="AM323" s="41" t="n">
        <v>0</v>
      </c>
      <c r="AN323" s="41" t="n">
        <v>2642.55</v>
      </c>
      <c r="AO323" s="41" t="n">
        <v>0</v>
      </c>
      <c r="AP323" s="41" t="n">
        <v>0</v>
      </c>
      <c r="AQ323" s="41" t="n">
        <v>0</v>
      </c>
      <c r="AR323" s="41" t="n">
        <v>0</v>
      </c>
      <c r="AS323" s="41" t="n">
        <v>0</v>
      </c>
      <c r="AT323" s="41" t="n">
        <v>0</v>
      </c>
      <c r="AU323" s="41" t="n">
        <v>0</v>
      </c>
      <c r="AV323" s="41" t="n">
        <v>2642.55</v>
      </c>
    </row>
    <row r="324" customFormat="false" ht="12" hidden="false" customHeight="true" outlineLevel="0" collapsed="false">
      <c r="A324" s="35" t="s">
        <v>507</v>
      </c>
      <c r="B324" s="35" t="s">
        <v>492</v>
      </c>
      <c r="C324" s="44" t="s">
        <v>92</v>
      </c>
      <c r="D324" s="35" t="n">
        <v>6</v>
      </c>
      <c r="E324" s="41" t="n">
        <v>0</v>
      </c>
      <c r="F324" s="41" t="n">
        <v>0</v>
      </c>
      <c r="G324" s="41" t="n">
        <v>0</v>
      </c>
      <c r="H324" s="41" t="n">
        <v>0</v>
      </c>
      <c r="I324" s="41" t="n">
        <v>0</v>
      </c>
      <c r="J324" s="41" t="n">
        <v>0</v>
      </c>
      <c r="K324" s="41" t="n">
        <v>0</v>
      </c>
      <c r="L324" s="41" t="n">
        <v>0</v>
      </c>
      <c r="M324" s="41" t="n">
        <v>0</v>
      </c>
      <c r="N324" s="41" t="n">
        <v>0</v>
      </c>
      <c r="O324" s="41" t="n">
        <v>0</v>
      </c>
      <c r="P324" s="41" t="n">
        <v>0</v>
      </c>
      <c r="Q324" s="41" t="n">
        <v>0</v>
      </c>
      <c r="R324" s="41" t="n">
        <v>0</v>
      </c>
      <c r="S324" s="41" t="n">
        <v>0</v>
      </c>
      <c r="T324" s="41" t="n">
        <v>0</v>
      </c>
      <c r="U324" s="41" t="n">
        <v>0</v>
      </c>
      <c r="V324" s="41" t="n">
        <v>0</v>
      </c>
      <c r="W324" s="41" t="n">
        <v>0</v>
      </c>
      <c r="X324" s="41" t="n">
        <v>0</v>
      </c>
      <c r="Y324" s="41" t="n">
        <v>0</v>
      </c>
      <c r="Z324" s="41" t="n">
        <v>0</v>
      </c>
      <c r="AA324" s="41" t="n">
        <v>0</v>
      </c>
      <c r="AB324" s="41" t="n">
        <v>0</v>
      </c>
      <c r="AC324" s="41" t="n">
        <v>0</v>
      </c>
      <c r="AD324" s="41" t="n">
        <v>0</v>
      </c>
      <c r="AE324" s="41" t="n">
        <v>0</v>
      </c>
      <c r="AF324" s="41" t="n">
        <v>0</v>
      </c>
      <c r="AG324" s="41" t="n">
        <v>0</v>
      </c>
      <c r="AH324" s="41" t="n">
        <v>0</v>
      </c>
      <c r="AI324" s="41" t="n">
        <v>0</v>
      </c>
      <c r="AJ324" s="41" t="n">
        <v>0</v>
      </c>
      <c r="AK324" s="41" t="n">
        <v>0</v>
      </c>
      <c r="AL324" s="41" t="n">
        <v>0</v>
      </c>
      <c r="AM324" s="41" t="n">
        <v>0</v>
      </c>
      <c r="AN324" s="41" t="n">
        <v>1497.11</v>
      </c>
      <c r="AO324" s="41" t="n">
        <v>0</v>
      </c>
      <c r="AP324" s="41" t="n">
        <v>0</v>
      </c>
      <c r="AQ324" s="41" t="n">
        <v>0</v>
      </c>
      <c r="AR324" s="41" t="n">
        <v>0</v>
      </c>
      <c r="AS324" s="41" t="n">
        <v>0</v>
      </c>
      <c r="AT324" s="41" t="n">
        <v>0</v>
      </c>
      <c r="AU324" s="41" t="n">
        <v>0</v>
      </c>
      <c r="AV324" s="41" t="n">
        <v>1497.11</v>
      </c>
    </row>
    <row r="325" customFormat="false" ht="12" hidden="false" customHeight="true" outlineLevel="0" collapsed="false">
      <c r="A325" s="35" t="s">
        <v>508</v>
      </c>
      <c r="B325" s="35" t="s">
        <v>509</v>
      </c>
      <c r="C325" s="44" t="s">
        <v>92</v>
      </c>
      <c r="D325" s="35" t="n">
        <v>4</v>
      </c>
      <c r="E325" s="41" t="n">
        <v>50003</v>
      </c>
      <c r="F325" s="41" t="n">
        <v>0</v>
      </c>
      <c r="G325" s="41" t="n">
        <v>0</v>
      </c>
      <c r="H325" s="41" t="n">
        <v>0</v>
      </c>
      <c r="I325" s="41" t="n">
        <v>1</v>
      </c>
      <c r="J325" s="41" t="n">
        <v>0</v>
      </c>
      <c r="K325" s="41" t="n">
        <v>0</v>
      </c>
      <c r="L325" s="41" t="n">
        <v>0</v>
      </c>
      <c r="M325" s="41" t="n">
        <v>0</v>
      </c>
      <c r="N325" s="41" t="n">
        <v>0</v>
      </c>
      <c r="O325" s="41" t="n">
        <v>0</v>
      </c>
      <c r="P325" s="41" t="n">
        <v>0</v>
      </c>
      <c r="Q325" s="41" t="n">
        <v>0</v>
      </c>
      <c r="R325" s="41" t="n">
        <v>1</v>
      </c>
      <c r="S325" s="41" t="n">
        <v>0</v>
      </c>
      <c r="T325" s="41" t="n">
        <v>0</v>
      </c>
      <c r="U325" s="41" t="n">
        <v>0</v>
      </c>
      <c r="V325" s="41" t="n">
        <v>0</v>
      </c>
      <c r="W325" s="41" t="n">
        <v>0</v>
      </c>
      <c r="X325" s="41" t="n">
        <v>0</v>
      </c>
      <c r="Y325" s="41" t="n">
        <v>2</v>
      </c>
      <c r="Z325" s="41" t="n">
        <v>0</v>
      </c>
      <c r="AA325" s="41" t="n">
        <v>0</v>
      </c>
      <c r="AB325" s="41" t="n">
        <v>0</v>
      </c>
      <c r="AC325" s="41" t="n">
        <v>8463.98</v>
      </c>
      <c r="AD325" s="41" t="n">
        <v>161127.08</v>
      </c>
      <c r="AE325" s="41" t="n">
        <v>0</v>
      </c>
      <c r="AF325" s="41" t="n">
        <v>775.59</v>
      </c>
      <c r="AG325" s="41" t="n">
        <v>0</v>
      </c>
      <c r="AH325" s="41" t="n">
        <v>0</v>
      </c>
      <c r="AI325" s="41" t="n">
        <v>0</v>
      </c>
      <c r="AJ325" s="41" t="n">
        <v>13026.23</v>
      </c>
      <c r="AK325" s="41" t="n">
        <v>0</v>
      </c>
      <c r="AL325" s="41" t="n">
        <v>0</v>
      </c>
      <c r="AM325" s="41" t="n">
        <v>0</v>
      </c>
      <c r="AN325" s="41" t="n">
        <v>1468701.26</v>
      </c>
      <c r="AO325" s="41" t="n">
        <v>14616.42</v>
      </c>
      <c r="AP325" s="41" t="n">
        <v>0</v>
      </c>
      <c r="AQ325" s="41" t="n">
        <v>0</v>
      </c>
      <c r="AR325" s="41" t="n">
        <v>246.96</v>
      </c>
      <c r="AS325" s="41" t="n">
        <v>0</v>
      </c>
      <c r="AT325" s="41" t="n">
        <v>0</v>
      </c>
      <c r="AU325" s="41" t="n">
        <v>0</v>
      </c>
      <c r="AV325" s="41" t="n">
        <v>1716964.52</v>
      </c>
    </row>
    <row r="326" customFormat="false" ht="12" hidden="false" customHeight="true" outlineLevel="0" collapsed="false">
      <c r="A326" s="35" t="s">
        <v>510</v>
      </c>
      <c r="B326" s="35" t="s">
        <v>166</v>
      </c>
      <c r="C326" s="44" t="s">
        <v>92</v>
      </c>
      <c r="D326" s="35" t="n">
        <v>6</v>
      </c>
      <c r="E326" s="41" t="n">
        <v>0</v>
      </c>
      <c r="F326" s="41" t="n">
        <v>0</v>
      </c>
      <c r="G326" s="41" t="n">
        <v>0</v>
      </c>
      <c r="H326" s="41" t="n">
        <v>0</v>
      </c>
      <c r="I326" s="41" t="n">
        <v>0</v>
      </c>
      <c r="J326" s="41" t="n">
        <v>0</v>
      </c>
      <c r="K326" s="41" t="n">
        <v>0</v>
      </c>
      <c r="L326" s="41" t="n">
        <v>0</v>
      </c>
      <c r="M326" s="41" t="n">
        <v>0</v>
      </c>
      <c r="N326" s="41" t="n">
        <v>0</v>
      </c>
      <c r="O326" s="41" t="n">
        <v>0</v>
      </c>
      <c r="P326" s="41" t="n">
        <v>0</v>
      </c>
      <c r="Q326" s="41" t="n">
        <v>0</v>
      </c>
      <c r="R326" s="41" t="n">
        <v>0</v>
      </c>
      <c r="S326" s="41" t="n">
        <v>0</v>
      </c>
      <c r="T326" s="41" t="n">
        <v>0</v>
      </c>
      <c r="U326" s="41" t="n">
        <v>0</v>
      </c>
      <c r="V326" s="41" t="n">
        <v>0</v>
      </c>
      <c r="W326" s="41" t="n">
        <v>0</v>
      </c>
      <c r="X326" s="41" t="n">
        <v>0</v>
      </c>
      <c r="Y326" s="41" t="n">
        <v>0</v>
      </c>
      <c r="Z326" s="41" t="n">
        <v>0</v>
      </c>
      <c r="AA326" s="41" t="n">
        <v>0</v>
      </c>
      <c r="AB326" s="41" t="n">
        <v>0</v>
      </c>
      <c r="AC326" s="41" t="n">
        <v>682.96</v>
      </c>
      <c r="AD326" s="41" t="n">
        <v>0</v>
      </c>
      <c r="AE326" s="41" t="n">
        <v>0</v>
      </c>
      <c r="AF326" s="41" t="n">
        <v>0</v>
      </c>
      <c r="AG326" s="41" t="n">
        <v>0</v>
      </c>
      <c r="AH326" s="41" t="n">
        <v>0</v>
      </c>
      <c r="AI326" s="41" t="n">
        <v>0</v>
      </c>
      <c r="AJ326" s="41" t="n">
        <v>0</v>
      </c>
      <c r="AK326" s="41" t="n">
        <v>0</v>
      </c>
      <c r="AL326" s="41" t="n">
        <v>0</v>
      </c>
      <c r="AM326" s="41" t="n">
        <v>0</v>
      </c>
      <c r="AN326" s="41" t="n">
        <v>0</v>
      </c>
      <c r="AO326" s="41" t="n">
        <v>0</v>
      </c>
      <c r="AP326" s="41" t="n">
        <v>0</v>
      </c>
      <c r="AQ326" s="41" t="n">
        <v>0</v>
      </c>
      <c r="AR326" s="41" t="n">
        <v>0</v>
      </c>
      <c r="AS326" s="41" t="n">
        <v>0</v>
      </c>
      <c r="AT326" s="41" t="n">
        <v>0</v>
      </c>
      <c r="AU326" s="41" t="n">
        <v>0</v>
      </c>
      <c r="AV326" s="41" t="n">
        <v>682.96</v>
      </c>
    </row>
    <row r="327" customFormat="false" ht="12" hidden="false" customHeight="true" outlineLevel="0" collapsed="false">
      <c r="A327" s="35" t="s">
        <v>511</v>
      </c>
      <c r="B327" s="35" t="s">
        <v>168</v>
      </c>
      <c r="C327" s="44" t="s">
        <v>92</v>
      </c>
      <c r="D327" s="35" t="n">
        <v>6</v>
      </c>
      <c r="E327" s="41" t="n">
        <v>0</v>
      </c>
      <c r="F327" s="41" t="n">
        <v>0</v>
      </c>
      <c r="G327" s="41" t="n">
        <v>0</v>
      </c>
      <c r="H327" s="41" t="n">
        <v>0</v>
      </c>
      <c r="I327" s="41" t="n">
        <v>0</v>
      </c>
      <c r="J327" s="41" t="n">
        <v>0</v>
      </c>
      <c r="K327" s="41" t="n">
        <v>0</v>
      </c>
      <c r="L327" s="41" t="n">
        <v>0</v>
      </c>
      <c r="M327" s="41" t="n">
        <v>0</v>
      </c>
      <c r="N327" s="41" t="n">
        <v>0</v>
      </c>
      <c r="O327" s="41" t="n">
        <v>0</v>
      </c>
      <c r="P327" s="41" t="n">
        <v>0</v>
      </c>
      <c r="Q327" s="41" t="n">
        <v>0</v>
      </c>
      <c r="R327" s="41" t="n">
        <v>0</v>
      </c>
      <c r="S327" s="41" t="n">
        <v>0</v>
      </c>
      <c r="T327" s="41" t="n">
        <v>0</v>
      </c>
      <c r="U327" s="41" t="n">
        <v>0</v>
      </c>
      <c r="V327" s="41" t="n">
        <v>0</v>
      </c>
      <c r="W327" s="41" t="n">
        <v>0</v>
      </c>
      <c r="X327" s="41" t="n">
        <v>0</v>
      </c>
      <c r="Y327" s="41" t="n">
        <v>0</v>
      </c>
      <c r="Z327" s="41" t="n">
        <v>0</v>
      </c>
      <c r="AA327" s="41" t="n">
        <v>0</v>
      </c>
      <c r="AB327" s="41" t="n">
        <v>0</v>
      </c>
      <c r="AC327" s="41" t="n">
        <v>1356.38</v>
      </c>
      <c r="AD327" s="41" t="n">
        <v>2156.25</v>
      </c>
      <c r="AE327" s="41" t="n">
        <v>0</v>
      </c>
      <c r="AF327" s="41" t="n">
        <v>775.59</v>
      </c>
      <c r="AG327" s="41" t="n">
        <v>0</v>
      </c>
      <c r="AH327" s="41" t="n">
        <v>0</v>
      </c>
      <c r="AI327" s="41" t="n">
        <v>0</v>
      </c>
      <c r="AJ327" s="41" t="n">
        <v>913.31</v>
      </c>
      <c r="AK327" s="41" t="n">
        <v>0</v>
      </c>
      <c r="AL327" s="41" t="n">
        <v>0</v>
      </c>
      <c r="AM327" s="41" t="n">
        <v>0</v>
      </c>
      <c r="AN327" s="41" t="n">
        <v>335606.6</v>
      </c>
      <c r="AO327" s="41" t="n">
        <v>2906</v>
      </c>
      <c r="AP327" s="41" t="n">
        <v>0</v>
      </c>
      <c r="AQ327" s="41" t="n">
        <v>0</v>
      </c>
      <c r="AR327" s="41" t="n">
        <v>246.96</v>
      </c>
      <c r="AS327" s="41" t="n">
        <v>0</v>
      </c>
      <c r="AT327" s="41" t="n">
        <v>0</v>
      </c>
      <c r="AU327" s="41" t="n">
        <v>0</v>
      </c>
      <c r="AV327" s="41" t="n">
        <v>343961.09</v>
      </c>
    </row>
    <row r="328" customFormat="false" ht="12" hidden="false" customHeight="true" outlineLevel="0" collapsed="false">
      <c r="A328" s="35" t="s">
        <v>512</v>
      </c>
      <c r="B328" s="35" t="s">
        <v>170</v>
      </c>
      <c r="C328" s="44" t="s">
        <v>92</v>
      </c>
      <c r="D328" s="35" t="n">
        <v>6</v>
      </c>
      <c r="E328" s="41" t="n">
        <v>0</v>
      </c>
      <c r="F328" s="41" t="n">
        <v>0</v>
      </c>
      <c r="G328" s="41" t="n">
        <v>0</v>
      </c>
      <c r="H328" s="41" t="n">
        <v>0</v>
      </c>
      <c r="I328" s="41" t="n">
        <v>0</v>
      </c>
      <c r="J328" s="41" t="n">
        <v>0</v>
      </c>
      <c r="K328" s="41" t="n">
        <v>0</v>
      </c>
      <c r="L328" s="41" t="n">
        <v>0</v>
      </c>
      <c r="M328" s="41" t="n">
        <v>0</v>
      </c>
      <c r="N328" s="41" t="n">
        <v>0</v>
      </c>
      <c r="O328" s="41" t="n">
        <v>0</v>
      </c>
      <c r="P328" s="41" t="n">
        <v>0</v>
      </c>
      <c r="Q328" s="41" t="n">
        <v>0</v>
      </c>
      <c r="R328" s="41" t="n">
        <v>0</v>
      </c>
      <c r="S328" s="41" t="n">
        <v>0</v>
      </c>
      <c r="T328" s="41" t="n">
        <v>0</v>
      </c>
      <c r="U328" s="41" t="n">
        <v>0</v>
      </c>
      <c r="V328" s="41" t="n">
        <v>0</v>
      </c>
      <c r="W328" s="41" t="n">
        <v>0</v>
      </c>
      <c r="X328" s="41" t="n">
        <v>0</v>
      </c>
      <c r="Y328" s="41" t="n">
        <v>0</v>
      </c>
      <c r="Z328" s="41" t="n">
        <v>0</v>
      </c>
      <c r="AA328" s="41" t="n">
        <v>0</v>
      </c>
      <c r="AB328" s="41" t="n">
        <v>0</v>
      </c>
      <c r="AC328" s="41" t="n">
        <v>4228.77</v>
      </c>
      <c r="AD328" s="41" t="n">
        <v>1709.36</v>
      </c>
      <c r="AE328" s="41" t="n">
        <v>0</v>
      </c>
      <c r="AF328" s="41" t="n">
        <v>0</v>
      </c>
      <c r="AG328" s="41" t="n">
        <v>0</v>
      </c>
      <c r="AH328" s="41" t="n">
        <v>0</v>
      </c>
      <c r="AI328" s="41" t="n">
        <v>0</v>
      </c>
      <c r="AJ328" s="41" t="n">
        <v>1595.11</v>
      </c>
      <c r="AK328" s="41" t="n">
        <v>0</v>
      </c>
      <c r="AL328" s="41" t="n">
        <v>0</v>
      </c>
      <c r="AM328" s="41" t="n">
        <v>0</v>
      </c>
      <c r="AN328" s="41" t="n">
        <v>357008.47</v>
      </c>
      <c r="AO328" s="41" t="n">
        <v>4599.93</v>
      </c>
      <c r="AP328" s="41" t="n">
        <v>0</v>
      </c>
      <c r="AQ328" s="41" t="n">
        <v>0</v>
      </c>
      <c r="AR328" s="41" t="n">
        <v>0</v>
      </c>
      <c r="AS328" s="41" t="n">
        <v>0</v>
      </c>
      <c r="AT328" s="41" t="n">
        <v>0</v>
      </c>
      <c r="AU328" s="41" t="n">
        <v>0</v>
      </c>
      <c r="AV328" s="41" t="n">
        <v>369141.64</v>
      </c>
    </row>
    <row r="329" customFormat="false" ht="12" hidden="false" customHeight="true" outlineLevel="0" collapsed="false">
      <c r="A329" s="35" t="s">
        <v>513</v>
      </c>
      <c r="B329" s="35" t="s">
        <v>172</v>
      </c>
      <c r="C329" s="44" t="s">
        <v>92</v>
      </c>
      <c r="D329" s="35" t="n">
        <v>6</v>
      </c>
      <c r="E329" s="41" t="n">
        <v>0</v>
      </c>
      <c r="F329" s="41" t="n">
        <v>0</v>
      </c>
      <c r="G329" s="41" t="n">
        <v>0</v>
      </c>
      <c r="H329" s="41" t="n">
        <v>0</v>
      </c>
      <c r="I329" s="41" t="n">
        <v>0</v>
      </c>
      <c r="J329" s="41" t="n">
        <v>0</v>
      </c>
      <c r="K329" s="41" t="n">
        <v>0</v>
      </c>
      <c r="L329" s="41" t="n">
        <v>0</v>
      </c>
      <c r="M329" s="41" t="n">
        <v>0</v>
      </c>
      <c r="N329" s="41" t="n">
        <v>0</v>
      </c>
      <c r="O329" s="41" t="n">
        <v>0</v>
      </c>
      <c r="P329" s="41" t="n">
        <v>0</v>
      </c>
      <c r="Q329" s="41" t="n">
        <v>0</v>
      </c>
      <c r="R329" s="41" t="n">
        <v>0</v>
      </c>
      <c r="S329" s="41" t="n">
        <v>0</v>
      </c>
      <c r="T329" s="41" t="n">
        <v>0</v>
      </c>
      <c r="U329" s="41" t="n">
        <v>0</v>
      </c>
      <c r="V329" s="41" t="n">
        <v>0</v>
      </c>
      <c r="W329" s="41" t="n">
        <v>0</v>
      </c>
      <c r="X329" s="41" t="n">
        <v>0</v>
      </c>
      <c r="Y329" s="41" t="n">
        <v>0</v>
      </c>
      <c r="Z329" s="41" t="n">
        <v>0</v>
      </c>
      <c r="AA329" s="41" t="n">
        <v>0</v>
      </c>
      <c r="AB329" s="41" t="n">
        <v>0</v>
      </c>
      <c r="AC329" s="41" t="n">
        <v>2193.87</v>
      </c>
      <c r="AD329" s="41" t="n">
        <v>140575.16</v>
      </c>
      <c r="AE329" s="41" t="n">
        <v>0</v>
      </c>
      <c r="AF329" s="41" t="n">
        <v>0</v>
      </c>
      <c r="AG329" s="41" t="n">
        <v>0</v>
      </c>
      <c r="AH329" s="41" t="n">
        <v>0</v>
      </c>
      <c r="AI329" s="41" t="n">
        <v>0</v>
      </c>
      <c r="AJ329" s="41" t="n">
        <v>3467.3</v>
      </c>
      <c r="AK329" s="41" t="n">
        <v>0</v>
      </c>
      <c r="AL329" s="41" t="n">
        <v>0</v>
      </c>
      <c r="AM329" s="41" t="n">
        <v>0</v>
      </c>
      <c r="AN329" s="41" t="n">
        <v>148110.03</v>
      </c>
      <c r="AO329" s="41" t="n">
        <v>2667.63</v>
      </c>
      <c r="AP329" s="41" t="n">
        <v>0</v>
      </c>
      <c r="AQ329" s="41" t="n">
        <v>0</v>
      </c>
      <c r="AR329" s="41" t="n">
        <v>0</v>
      </c>
      <c r="AS329" s="41" t="n">
        <v>0</v>
      </c>
      <c r="AT329" s="41" t="n">
        <v>0</v>
      </c>
      <c r="AU329" s="41" t="n">
        <v>0</v>
      </c>
      <c r="AV329" s="41" t="n">
        <v>297013.99</v>
      </c>
    </row>
    <row r="330" customFormat="false" ht="12" hidden="false" customHeight="true" outlineLevel="0" collapsed="false">
      <c r="A330" s="35" t="s">
        <v>514</v>
      </c>
      <c r="B330" s="35" t="s">
        <v>174</v>
      </c>
      <c r="C330" s="44" t="s">
        <v>92</v>
      </c>
      <c r="D330" s="35" t="n">
        <v>6</v>
      </c>
      <c r="E330" s="41" t="n">
        <v>50003</v>
      </c>
      <c r="F330" s="41" t="n">
        <v>0</v>
      </c>
      <c r="G330" s="41" t="n">
        <v>0</v>
      </c>
      <c r="H330" s="41" t="n">
        <v>0</v>
      </c>
      <c r="I330" s="41" t="n">
        <v>1</v>
      </c>
      <c r="J330" s="41" t="n">
        <v>0</v>
      </c>
      <c r="K330" s="41" t="n">
        <v>0</v>
      </c>
      <c r="L330" s="41" t="n">
        <v>0</v>
      </c>
      <c r="M330" s="41" t="n">
        <v>0</v>
      </c>
      <c r="N330" s="41" t="n">
        <v>0</v>
      </c>
      <c r="O330" s="41" t="n">
        <v>0</v>
      </c>
      <c r="P330" s="41" t="n">
        <v>0</v>
      </c>
      <c r="Q330" s="41" t="n">
        <v>0</v>
      </c>
      <c r="R330" s="41" t="n">
        <v>1</v>
      </c>
      <c r="S330" s="41" t="n">
        <v>0</v>
      </c>
      <c r="T330" s="41" t="n">
        <v>0</v>
      </c>
      <c r="U330" s="41" t="n">
        <v>0</v>
      </c>
      <c r="V330" s="41" t="n">
        <v>0</v>
      </c>
      <c r="W330" s="41" t="n">
        <v>0</v>
      </c>
      <c r="X330" s="41" t="n">
        <v>0</v>
      </c>
      <c r="Y330" s="41" t="n">
        <v>2</v>
      </c>
      <c r="Z330" s="41" t="n">
        <v>0</v>
      </c>
      <c r="AA330" s="41" t="n">
        <v>0</v>
      </c>
      <c r="AB330" s="41" t="n">
        <v>0</v>
      </c>
      <c r="AC330" s="41" t="n">
        <v>2</v>
      </c>
      <c r="AD330" s="41" t="n">
        <v>16686.31</v>
      </c>
      <c r="AE330" s="41" t="n">
        <v>0</v>
      </c>
      <c r="AF330" s="41" t="n">
        <v>0</v>
      </c>
      <c r="AG330" s="41" t="n">
        <v>0</v>
      </c>
      <c r="AH330" s="41" t="n">
        <v>0</v>
      </c>
      <c r="AI330" s="41" t="n">
        <v>0</v>
      </c>
      <c r="AJ330" s="41" t="n">
        <v>7050.51</v>
      </c>
      <c r="AK330" s="41" t="n">
        <v>0</v>
      </c>
      <c r="AL330" s="41" t="n">
        <v>0</v>
      </c>
      <c r="AM330" s="41" t="n">
        <v>0</v>
      </c>
      <c r="AN330" s="41" t="n">
        <v>627976.16</v>
      </c>
      <c r="AO330" s="41" t="n">
        <v>4442.86</v>
      </c>
      <c r="AP330" s="41" t="n">
        <v>0</v>
      </c>
      <c r="AQ330" s="41" t="n">
        <v>0</v>
      </c>
      <c r="AR330" s="41" t="n">
        <v>0</v>
      </c>
      <c r="AS330" s="41" t="n">
        <v>0</v>
      </c>
      <c r="AT330" s="41" t="n">
        <v>0</v>
      </c>
      <c r="AU330" s="41" t="n">
        <v>0</v>
      </c>
      <c r="AV330" s="41" t="n">
        <v>706164.84</v>
      </c>
    </row>
    <row r="331" customFormat="false" ht="12" hidden="false" customHeight="true" outlineLevel="0" collapsed="false">
      <c r="A331" s="35" t="s">
        <v>515</v>
      </c>
      <c r="B331" s="35" t="s">
        <v>516</v>
      </c>
      <c r="C331" s="44" t="s">
        <v>92</v>
      </c>
      <c r="D331" s="35" t="n">
        <v>4</v>
      </c>
      <c r="E331" s="41" t="n">
        <v>4248.55</v>
      </c>
      <c r="F331" s="41" t="n">
        <v>1520173.05</v>
      </c>
      <c r="G331" s="41" t="n">
        <v>1327061.1</v>
      </c>
      <c r="H331" s="41" t="n">
        <v>21808.6</v>
      </c>
      <c r="I331" s="41" t="n">
        <v>20945.17</v>
      </c>
      <c r="J331" s="41" t="n">
        <v>8727.81</v>
      </c>
      <c r="K331" s="41" t="n">
        <v>0</v>
      </c>
      <c r="L331" s="41" t="n">
        <v>63955.42</v>
      </c>
      <c r="M331" s="41" t="n">
        <v>50929.55</v>
      </c>
      <c r="N331" s="41" t="n">
        <v>0</v>
      </c>
      <c r="O331" s="41" t="n">
        <v>0</v>
      </c>
      <c r="P331" s="41" t="n">
        <v>0</v>
      </c>
      <c r="Q331" s="41" t="n">
        <v>0</v>
      </c>
      <c r="R331" s="41" t="n">
        <v>767003.76</v>
      </c>
      <c r="S331" s="41" t="n">
        <v>0</v>
      </c>
      <c r="T331" s="41" t="n">
        <v>0</v>
      </c>
      <c r="U331" s="41" t="n">
        <v>16</v>
      </c>
      <c r="V331" s="41" t="n">
        <v>1</v>
      </c>
      <c r="W331" s="41" t="n">
        <v>343.81</v>
      </c>
      <c r="X331" s="41" t="n">
        <v>0</v>
      </c>
      <c r="Y331" s="41" t="n">
        <v>14987.46</v>
      </c>
      <c r="Z331" s="41" t="n">
        <v>46463.27</v>
      </c>
      <c r="AA331" s="41" t="n">
        <v>0</v>
      </c>
      <c r="AB331" s="41" t="n">
        <v>2838.34</v>
      </c>
      <c r="AC331" s="41" t="n">
        <v>592418.91</v>
      </c>
      <c r="AD331" s="41" t="n">
        <v>2683308.41</v>
      </c>
      <c r="AE331" s="41" t="n">
        <v>99314.8</v>
      </c>
      <c r="AF331" s="41" t="n">
        <v>66119.06</v>
      </c>
      <c r="AG331" s="41" t="n">
        <v>131.91</v>
      </c>
      <c r="AH331" s="41" t="n">
        <v>453926.1</v>
      </c>
      <c r="AI331" s="41" t="n">
        <v>755877.28</v>
      </c>
      <c r="AJ331" s="41" t="n">
        <v>266233.65</v>
      </c>
      <c r="AK331" s="41" t="n">
        <v>17699.56</v>
      </c>
      <c r="AL331" s="41" t="n">
        <v>10748.15</v>
      </c>
      <c r="AM331" s="41" t="n">
        <v>1747.26</v>
      </c>
      <c r="AN331" s="41" t="n">
        <v>805255.53</v>
      </c>
      <c r="AO331" s="41" t="n">
        <v>42621.27</v>
      </c>
      <c r="AP331" s="41" t="n">
        <v>797.69</v>
      </c>
      <c r="AQ331" s="41" t="n">
        <v>114893.07</v>
      </c>
      <c r="AR331" s="41" t="n">
        <v>167224.69</v>
      </c>
      <c r="AS331" s="41" t="n">
        <v>693673.11</v>
      </c>
      <c r="AT331" s="41" t="n">
        <v>0</v>
      </c>
      <c r="AU331" s="41" t="n">
        <v>0</v>
      </c>
      <c r="AV331" s="41" t="n">
        <v>10621493.34</v>
      </c>
    </row>
    <row r="332" customFormat="false" ht="12" hidden="false" customHeight="true" outlineLevel="0" collapsed="false">
      <c r="A332" s="35" t="s">
        <v>517</v>
      </c>
      <c r="B332" s="35" t="s">
        <v>166</v>
      </c>
      <c r="C332" s="44" t="s">
        <v>92</v>
      </c>
      <c r="D332" s="35" t="n">
        <v>6</v>
      </c>
      <c r="E332" s="41" t="n">
        <v>0</v>
      </c>
      <c r="F332" s="41" t="n">
        <v>44513.26</v>
      </c>
      <c r="G332" s="41" t="n">
        <v>518.08</v>
      </c>
      <c r="H332" s="41" t="n">
        <v>0</v>
      </c>
      <c r="I332" s="41" t="n">
        <v>0</v>
      </c>
      <c r="J332" s="41" t="n">
        <v>747.02</v>
      </c>
      <c r="K332" s="41" t="n">
        <v>0</v>
      </c>
      <c r="L332" s="41" t="n">
        <v>13557.56</v>
      </c>
      <c r="M332" s="41" t="n">
        <v>3</v>
      </c>
      <c r="N332" s="41" t="n">
        <v>0</v>
      </c>
      <c r="O332" s="41" t="n">
        <v>0</v>
      </c>
      <c r="P332" s="41" t="n">
        <v>0</v>
      </c>
      <c r="Q332" s="41" t="n">
        <v>0</v>
      </c>
      <c r="R332" s="41" t="n">
        <v>0</v>
      </c>
      <c r="S332" s="41" t="n">
        <v>0</v>
      </c>
      <c r="T332" s="41" t="n">
        <v>0</v>
      </c>
      <c r="U332" s="41" t="n">
        <v>0</v>
      </c>
      <c r="V332" s="41" t="n">
        <v>0</v>
      </c>
      <c r="W332" s="41" t="n">
        <v>0</v>
      </c>
      <c r="X332" s="41" t="n">
        <v>0</v>
      </c>
      <c r="Y332" s="41" t="n">
        <v>0</v>
      </c>
      <c r="Z332" s="41" t="n">
        <v>0</v>
      </c>
      <c r="AA332" s="41" t="n">
        <v>0</v>
      </c>
      <c r="AB332" s="41" t="n">
        <v>0</v>
      </c>
      <c r="AC332" s="41" t="n">
        <v>59216.67</v>
      </c>
      <c r="AD332" s="41" t="n">
        <v>0</v>
      </c>
      <c r="AE332" s="41" t="n">
        <v>0</v>
      </c>
      <c r="AF332" s="41" t="n">
        <v>0</v>
      </c>
      <c r="AG332" s="41" t="n">
        <v>0</v>
      </c>
      <c r="AH332" s="41" t="n">
        <v>6</v>
      </c>
      <c r="AI332" s="41" t="n">
        <v>8992.44</v>
      </c>
      <c r="AJ332" s="41" t="n">
        <v>0</v>
      </c>
      <c r="AK332" s="41" t="n">
        <v>0</v>
      </c>
      <c r="AL332" s="41" t="n">
        <v>1</v>
      </c>
      <c r="AM332" s="41" t="n">
        <v>0</v>
      </c>
      <c r="AN332" s="41" t="n">
        <v>0</v>
      </c>
      <c r="AO332" s="41" t="n">
        <v>1</v>
      </c>
      <c r="AP332" s="41" t="n">
        <v>0</v>
      </c>
      <c r="AQ332" s="41" t="n">
        <v>0</v>
      </c>
      <c r="AR332" s="41" t="n">
        <v>0</v>
      </c>
      <c r="AS332" s="41" t="n">
        <v>0</v>
      </c>
      <c r="AT332" s="41" t="n">
        <v>0</v>
      </c>
      <c r="AU332" s="41" t="n">
        <v>0</v>
      </c>
      <c r="AV332" s="41" t="n">
        <v>127556.03</v>
      </c>
    </row>
    <row r="333" customFormat="false" ht="12" hidden="false" customHeight="true" outlineLevel="0" collapsed="false">
      <c r="A333" s="35" t="s">
        <v>518</v>
      </c>
      <c r="B333" s="35" t="s">
        <v>168</v>
      </c>
      <c r="C333" s="44" t="s">
        <v>92</v>
      </c>
      <c r="D333" s="35" t="n">
        <v>6</v>
      </c>
      <c r="E333" s="41" t="n">
        <v>0</v>
      </c>
      <c r="F333" s="41" t="n">
        <v>381295.92</v>
      </c>
      <c r="G333" s="41" t="n">
        <v>208132.72</v>
      </c>
      <c r="H333" s="41" t="n">
        <v>1658.27</v>
      </c>
      <c r="I333" s="41" t="n">
        <v>2794.57</v>
      </c>
      <c r="J333" s="41" t="n">
        <v>6392.2</v>
      </c>
      <c r="K333" s="41" t="n">
        <v>0</v>
      </c>
      <c r="L333" s="41" t="n">
        <v>8793.29</v>
      </c>
      <c r="M333" s="41" t="n">
        <v>749.8</v>
      </c>
      <c r="N333" s="41" t="n">
        <v>0</v>
      </c>
      <c r="O333" s="41" t="n">
        <v>0</v>
      </c>
      <c r="P333" s="41" t="n">
        <v>0</v>
      </c>
      <c r="Q333" s="41" t="n">
        <v>0</v>
      </c>
      <c r="R333" s="41" t="n">
        <v>163447.35</v>
      </c>
      <c r="S333" s="41" t="n">
        <v>0</v>
      </c>
      <c r="T333" s="41" t="n">
        <v>0</v>
      </c>
      <c r="U333" s="41" t="n">
        <v>0</v>
      </c>
      <c r="V333" s="41" t="n">
        <v>0</v>
      </c>
      <c r="W333" s="41" t="n">
        <v>290.09</v>
      </c>
      <c r="X333" s="41" t="n">
        <v>0</v>
      </c>
      <c r="Y333" s="41" t="n">
        <v>8429.34</v>
      </c>
      <c r="Z333" s="41" t="n">
        <v>6194.3</v>
      </c>
      <c r="AA333" s="41" t="n">
        <v>0</v>
      </c>
      <c r="AB333" s="41" t="n">
        <v>1948.93</v>
      </c>
      <c r="AC333" s="41" t="n">
        <v>101067.7</v>
      </c>
      <c r="AD333" s="41" t="n">
        <v>250182.12</v>
      </c>
      <c r="AE333" s="41" t="n">
        <v>11364.38</v>
      </c>
      <c r="AF333" s="41" t="n">
        <v>16855.92</v>
      </c>
      <c r="AG333" s="41" t="n">
        <v>131.91</v>
      </c>
      <c r="AH333" s="41" t="n">
        <v>31987.2</v>
      </c>
      <c r="AI333" s="41" t="n">
        <v>24859.69</v>
      </c>
      <c r="AJ333" s="41" t="n">
        <v>27206.3</v>
      </c>
      <c r="AK333" s="41" t="n">
        <v>7651.07</v>
      </c>
      <c r="AL333" s="41" t="n">
        <v>2045.99</v>
      </c>
      <c r="AM333" s="41" t="n">
        <v>0</v>
      </c>
      <c r="AN333" s="41" t="n">
        <v>113903.07</v>
      </c>
      <c r="AO333" s="41" t="n">
        <v>7696.06</v>
      </c>
      <c r="AP333" s="41" t="n">
        <v>796.69</v>
      </c>
      <c r="AQ333" s="41" t="n">
        <v>1181.11</v>
      </c>
      <c r="AR333" s="41" t="n">
        <v>23058.25</v>
      </c>
      <c r="AS333" s="41" t="n">
        <v>64908.13</v>
      </c>
      <c r="AT333" s="41" t="n">
        <v>0</v>
      </c>
      <c r="AU333" s="41" t="n">
        <v>0</v>
      </c>
      <c r="AV333" s="41" t="n">
        <v>1475022.37</v>
      </c>
    </row>
    <row r="334" customFormat="false" ht="12" hidden="false" customHeight="true" outlineLevel="0" collapsed="false">
      <c r="A334" s="35" t="s">
        <v>519</v>
      </c>
      <c r="B334" s="35" t="s">
        <v>170</v>
      </c>
      <c r="C334" s="44" t="s">
        <v>92</v>
      </c>
      <c r="D334" s="35" t="n">
        <v>6</v>
      </c>
      <c r="E334" s="41" t="n">
        <v>0</v>
      </c>
      <c r="F334" s="41" t="n">
        <v>880076.49</v>
      </c>
      <c r="G334" s="41" t="n">
        <v>241534.13</v>
      </c>
      <c r="H334" s="41" t="n">
        <v>10271.81</v>
      </c>
      <c r="I334" s="41" t="n">
        <v>3259.59</v>
      </c>
      <c r="J334" s="41" t="n">
        <v>1399.59</v>
      </c>
      <c r="K334" s="41" t="n">
        <v>0</v>
      </c>
      <c r="L334" s="41" t="n">
        <v>8852.47</v>
      </c>
      <c r="M334" s="41" t="n">
        <v>698.59</v>
      </c>
      <c r="N334" s="41" t="n">
        <v>0</v>
      </c>
      <c r="O334" s="41" t="n">
        <v>0</v>
      </c>
      <c r="P334" s="41" t="n">
        <v>0</v>
      </c>
      <c r="Q334" s="41" t="n">
        <v>0</v>
      </c>
      <c r="R334" s="41" t="n">
        <v>195929.87</v>
      </c>
      <c r="S334" s="41" t="n">
        <v>0</v>
      </c>
      <c r="T334" s="41" t="n">
        <v>0</v>
      </c>
      <c r="U334" s="41" t="n">
        <v>0</v>
      </c>
      <c r="V334" s="41" t="n">
        <v>0</v>
      </c>
      <c r="W334" s="41" t="n">
        <v>53.72</v>
      </c>
      <c r="X334" s="41" t="n">
        <v>0</v>
      </c>
      <c r="Y334" s="41" t="n">
        <v>4623.16</v>
      </c>
      <c r="Z334" s="41" t="n">
        <v>6732.73</v>
      </c>
      <c r="AA334" s="41" t="n">
        <v>0</v>
      </c>
      <c r="AB334" s="41" t="n">
        <v>776.62</v>
      </c>
      <c r="AC334" s="41" t="n">
        <v>100250.13</v>
      </c>
      <c r="AD334" s="41" t="n">
        <v>623889.73</v>
      </c>
      <c r="AE334" s="41" t="n">
        <v>13507.34</v>
      </c>
      <c r="AF334" s="41" t="n">
        <v>9845.59</v>
      </c>
      <c r="AG334" s="41" t="n">
        <v>0</v>
      </c>
      <c r="AH334" s="41" t="n">
        <v>62389.2</v>
      </c>
      <c r="AI334" s="41" t="n">
        <v>32841.81</v>
      </c>
      <c r="AJ334" s="41" t="n">
        <v>33112.64</v>
      </c>
      <c r="AK334" s="41" t="n">
        <v>3635.05</v>
      </c>
      <c r="AL334" s="41" t="n">
        <v>2850.76</v>
      </c>
      <c r="AM334" s="41" t="n">
        <v>0</v>
      </c>
      <c r="AN334" s="41" t="n">
        <v>123019.28</v>
      </c>
      <c r="AO334" s="41" t="n">
        <v>7877.95</v>
      </c>
      <c r="AP334" s="41" t="n">
        <v>0</v>
      </c>
      <c r="AQ334" s="41" t="n">
        <v>995.34</v>
      </c>
      <c r="AR334" s="41" t="n">
        <v>33196.04</v>
      </c>
      <c r="AS334" s="41" t="n">
        <v>176972.32</v>
      </c>
      <c r="AT334" s="41" t="n">
        <v>0</v>
      </c>
      <c r="AU334" s="41" t="n">
        <v>0</v>
      </c>
      <c r="AV334" s="41" t="n">
        <v>2578591.95</v>
      </c>
    </row>
    <row r="335" customFormat="false" ht="12" hidden="false" customHeight="true" outlineLevel="0" collapsed="false">
      <c r="A335" s="35" t="s">
        <v>520</v>
      </c>
      <c r="B335" s="35" t="s">
        <v>478</v>
      </c>
      <c r="C335" s="44" t="s">
        <v>92</v>
      </c>
      <c r="D335" s="35" t="n">
        <v>6</v>
      </c>
      <c r="E335" s="41" t="n">
        <v>3973.73</v>
      </c>
      <c r="F335" s="41" t="n">
        <v>40154.79</v>
      </c>
      <c r="G335" s="41" t="n">
        <v>185511.27</v>
      </c>
      <c r="H335" s="41" t="n">
        <v>8628.92</v>
      </c>
      <c r="I335" s="41" t="n">
        <v>3360.16</v>
      </c>
      <c r="J335" s="41" t="n">
        <v>0</v>
      </c>
      <c r="K335" s="41" t="n">
        <v>0</v>
      </c>
      <c r="L335" s="41" t="n">
        <v>5209.62</v>
      </c>
      <c r="M335" s="41" t="n">
        <v>480.4</v>
      </c>
      <c r="N335" s="41" t="n">
        <v>0</v>
      </c>
      <c r="O335" s="41" t="n">
        <v>0</v>
      </c>
      <c r="P335" s="41" t="n">
        <v>0</v>
      </c>
      <c r="Q335" s="41" t="n">
        <v>0</v>
      </c>
      <c r="R335" s="41" t="n">
        <v>150848.08</v>
      </c>
      <c r="S335" s="41" t="n">
        <v>0</v>
      </c>
      <c r="T335" s="41" t="n">
        <v>0</v>
      </c>
      <c r="U335" s="41" t="n">
        <v>0</v>
      </c>
      <c r="V335" s="41" t="n">
        <v>0</v>
      </c>
      <c r="W335" s="41" t="n">
        <v>0</v>
      </c>
      <c r="X335" s="41" t="n">
        <v>0</v>
      </c>
      <c r="Y335" s="41" t="n">
        <v>1354.53</v>
      </c>
      <c r="Z335" s="41" t="n">
        <v>6594.36</v>
      </c>
      <c r="AA335" s="41" t="n">
        <v>0</v>
      </c>
      <c r="AB335" s="41" t="n">
        <v>112.79</v>
      </c>
      <c r="AC335" s="41" t="n">
        <v>72795.26</v>
      </c>
      <c r="AD335" s="41" t="n">
        <v>331461.16</v>
      </c>
      <c r="AE335" s="41" t="n">
        <v>12998.04</v>
      </c>
      <c r="AF335" s="41" t="n">
        <v>9376.77</v>
      </c>
      <c r="AG335" s="41" t="n">
        <v>0</v>
      </c>
      <c r="AH335" s="41" t="n">
        <v>283318.92</v>
      </c>
      <c r="AI335" s="41" t="n">
        <v>31278.06</v>
      </c>
      <c r="AJ335" s="41" t="n">
        <v>29331.2</v>
      </c>
      <c r="AK335" s="41" t="n">
        <v>2663.38</v>
      </c>
      <c r="AL335" s="41" t="n">
        <v>2395.93</v>
      </c>
      <c r="AM335" s="41" t="n">
        <v>0</v>
      </c>
      <c r="AN335" s="41" t="n">
        <v>134690.91</v>
      </c>
      <c r="AO335" s="41" t="n">
        <v>11864.32</v>
      </c>
      <c r="AP335" s="41" t="n">
        <v>0</v>
      </c>
      <c r="AQ335" s="41" t="n">
        <v>16483.95</v>
      </c>
      <c r="AR335" s="41" t="n">
        <v>25409.85</v>
      </c>
      <c r="AS335" s="41" t="n">
        <v>212052.64</v>
      </c>
      <c r="AT335" s="41" t="n">
        <v>0</v>
      </c>
      <c r="AU335" s="41" t="n">
        <v>0</v>
      </c>
      <c r="AV335" s="41" t="n">
        <v>1582349.04</v>
      </c>
    </row>
    <row r="336" customFormat="false" ht="12" hidden="false" customHeight="true" outlineLevel="0" collapsed="false">
      <c r="A336" s="35" t="s">
        <v>521</v>
      </c>
      <c r="B336" s="35" t="s">
        <v>480</v>
      </c>
      <c r="C336" s="44" t="s">
        <v>92</v>
      </c>
      <c r="D336" s="35" t="n">
        <v>6</v>
      </c>
      <c r="E336" s="41" t="n">
        <v>274.82</v>
      </c>
      <c r="F336" s="41" t="n">
        <v>174132.59</v>
      </c>
      <c r="G336" s="41" t="n">
        <v>691364.9</v>
      </c>
      <c r="H336" s="41" t="n">
        <v>1249.6</v>
      </c>
      <c r="I336" s="41" t="n">
        <v>11530.85</v>
      </c>
      <c r="J336" s="41" t="n">
        <v>189</v>
      </c>
      <c r="K336" s="41" t="n">
        <v>0</v>
      </c>
      <c r="L336" s="41" t="n">
        <v>27542.48</v>
      </c>
      <c r="M336" s="41" t="n">
        <v>48997.76</v>
      </c>
      <c r="N336" s="41" t="n">
        <v>0</v>
      </c>
      <c r="O336" s="41" t="n">
        <v>0</v>
      </c>
      <c r="P336" s="41" t="n">
        <v>0</v>
      </c>
      <c r="Q336" s="41" t="n">
        <v>0</v>
      </c>
      <c r="R336" s="41" t="n">
        <v>256778.46</v>
      </c>
      <c r="S336" s="41" t="n">
        <v>0</v>
      </c>
      <c r="T336" s="41" t="n">
        <v>0</v>
      </c>
      <c r="U336" s="41" t="n">
        <v>16</v>
      </c>
      <c r="V336" s="41" t="n">
        <v>1</v>
      </c>
      <c r="W336" s="41" t="n">
        <v>0</v>
      </c>
      <c r="X336" s="41" t="n">
        <v>0</v>
      </c>
      <c r="Y336" s="41" t="n">
        <v>580.43</v>
      </c>
      <c r="Z336" s="41" t="n">
        <v>26941.88</v>
      </c>
      <c r="AA336" s="41" t="n">
        <v>0</v>
      </c>
      <c r="AB336" s="41" t="n">
        <v>0</v>
      </c>
      <c r="AC336" s="41" t="n">
        <v>259089.15</v>
      </c>
      <c r="AD336" s="41" t="n">
        <v>1477775.4</v>
      </c>
      <c r="AE336" s="41" t="n">
        <v>61445.04</v>
      </c>
      <c r="AF336" s="41" t="n">
        <v>30040.78</v>
      </c>
      <c r="AG336" s="41" t="n">
        <v>0</v>
      </c>
      <c r="AH336" s="41" t="n">
        <v>76224.78</v>
      </c>
      <c r="AI336" s="41" t="n">
        <v>657905.28</v>
      </c>
      <c r="AJ336" s="41" t="n">
        <v>176583.51</v>
      </c>
      <c r="AK336" s="41" t="n">
        <v>3750.06</v>
      </c>
      <c r="AL336" s="41" t="n">
        <v>3454.47</v>
      </c>
      <c r="AM336" s="41" t="n">
        <v>1747.26</v>
      </c>
      <c r="AN336" s="41" t="n">
        <v>433642.27</v>
      </c>
      <c r="AO336" s="41" t="n">
        <v>15181.94</v>
      </c>
      <c r="AP336" s="41" t="n">
        <v>1</v>
      </c>
      <c r="AQ336" s="41" t="n">
        <v>96232.67</v>
      </c>
      <c r="AR336" s="41" t="n">
        <v>85560.55</v>
      </c>
      <c r="AS336" s="41" t="n">
        <v>239740.02</v>
      </c>
      <c r="AT336" s="41" t="n">
        <v>0</v>
      </c>
      <c r="AU336" s="41" t="n">
        <v>0</v>
      </c>
      <c r="AV336" s="41" t="n">
        <v>4857973.95</v>
      </c>
    </row>
    <row r="337" customFormat="false" ht="12" hidden="false" customHeight="true" outlineLevel="0" collapsed="false">
      <c r="A337" s="35" t="s">
        <v>522</v>
      </c>
      <c r="B337" s="35" t="s">
        <v>523</v>
      </c>
      <c r="C337" s="44" t="s">
        <v>92</v>
      </c>
      <c r="D337" s="35" t="n">
        <v>4</v>
      </c>
      <c r="E337" s="41" t="n">
        <v>0</v>
      </c>
      <c r="F337" s="41" t="n">
        <v>19778</v>
      </c>
      <c r="G337" s="41" t="n">
        <v>47452.1</v>
      </c>
      <c r="H337" s="41" t="n">
        <v>0</v>
      </c>
      <c r="I337" s="41" t="n">
        <v>0</v>
      </c>
      <c r="J337" s="41" t="n">
        <v>0</v>
      </c>
      <c r="K337" s="41" t="n">
        <v>0</v>
      </c>
      <c r="L337" s="41" t="n">
        <v>165947.35</v>
      </c>
      <c r="M337" s="41" t="n">
        <v>137755.34</v>
      </c>
      <c r="N337" s="41" t="n">
        <v>0</v>
      </c>
      <c r="O337" s="41" t="n">
        <v>0</v>
      </c>
      <c r="P337" s="41" t="n">
        <v>0</v>
      </c>
      <c r="Q337" s="41" t="n">
        <v>0</v>
      </c>
      <c r="R337" s="41" t="n">
        <v>113376.72</v>
      </c>
      <c r="S337" s="41" t="n">
        <v>0</v>
      </c>
      <c r="T337" s="41" t="n">
        <v>0</v>
      </c>
      <c r="U337" s="41" t="n">
        <v>0</v>
      </c>
      <c r="V337" s="41" t="n">
        <v>0</v>
      </c>
      <c r="W337" s="41" t="n">
        <v>0</v>
      </c>
      <c r="X337" s="41" t="n">
        <v>0</v>
      </c>
      <c r="Y337" s="41" t="n">
        <v>13171.45</v>
      </c>
      <c r="Z337" s="41" t="n">
        <v>0</v>
      </c>
      <c r="AA337" s="41" t="n">
        <v>0</v>
      </c>
      <c r="AB337" s="41" t="n">
        <v>0</v>
      </c>
      <c r="AC337" s="41" t="n">
        <v>3490.98</v>
      </c>
      <c r="AD337" s="41" t="n">
        <v>602157.37</v>
      </c>
      <c r="AE337" s="41" t="n">
        <v>0</v>
      </c>
      <c r="AF337" s="41" t="n">
        <v>0</v>
      </c>
      <c r="AG337" s="41" t="n">
        <v>0</v>
      </c>
      <c r="AH337" s="41" t="n">
        <v>6798.73</v>
      </c>
      <c r="AI337" s="41" t="n">
        <v>120641.84</v>
      </c>
      <c r="AJ337" s="41" t="n">
        <v>16459.16</v>
      </c>
      <c r="AK337" s="41" t="n">
        <v>0</v>
      </c>
      <c r="AL337" s="41" t="n">
        <v>0</v>
      </c>
      <c r="AM337" s="41" t="n">
        <v>0</v>
      </c>
      <c r="AN337" s="41" t="n">
        <v>15711.14</v>
      </c>
      <c r="AO337" s="41" t="n">
        <v>10.82</v>
      </c>
      <c r="AP337" s="41" t="n">
        <v>0</v>
      </c>
      <c r="AQ337" s="41" t="n">
        <v>0</v>
      </c>
      <c r="AR337" s="41" t="n">
        <v>0</v>
      </c>
      <c r="AS337" s="41" t="n">
        <v>59025.03</v>
      </c>
      <c r="AT337" s="41" t="n">
        <v>0</v>
      </c>
      <c r="AU337" s="41" t="n">
        <v>0</v>
      </c>
      <c r="AV337" s="41" t="n">
        <v>1321776.03</v>
      </c>
    </row>
    <row r="338" customFormat="false" ht="12" hidden="false" customHeight="true" outlineLevel="0" collapsed="false">
      <c r="A338" s="35" t="s">
        <v>524</v>
      </c>
      <c r="B338" s="35" t="s">
        <v>166</v>
      </c>
      <c r="C338" s="44" t="s">
        <v>92</v>
      </c>
      <c r="D338" s="35" t="n">
        <v>6</v>
      </c>
      <c r="E338" s="41" t="n">
        <v>0</v>
      </c>
      <c r="F338" s="41" t="n">
        <v>0</v>
      </c>
      <c r="G338" s="41" t="n">
        <v>0</v>
      </c>
      <c r="H338" s="41" t="n">
        <v>0</v>
      </c>
      <c r="I338" s="41" t="n">
        <v>0</v>
      </c>
      <c r="J338" s="41" t="n">
        <v>0</v>
      </c>
      <c r="K338" s="41" t="n">
        <v>0</v>
      </c>
      <c r="L338" s="41" t="n">
        <v>119672.63</v>
      </c>
      <c r="M338" s="41" t="n">
        <v>0</v>
      </c>
      <c r="N338" s="41" t="n">
        <v>0</v>
      </c>
      <c r="O338" s="41" t="n">
        <v>0</v>
      </c>
      <c r="P338" s="41" t="n">
        <v>0</v>
      </c>
      <c r="Q338" s="41" t="n">
        <v>0</v>
      </c>
      <c r="R338" s="41" t="n">
        <v>0</v>
      </c>
      <c r="S338" s="41" t="n">
        <v>0</v>
      </c>
      <c r="T338" s="41" t="n">
        <v>0</v>
      </c>
      <c r="U338" s="41" t="n">
        <v>0</v>
      </c>
      <c r="V338" s="41" t="n">
        <v>0</v>
      </c>
      <c r="W338" s="41" t="n">
        <v>0</v>
      </c>
      <c r="X338" s="41" t="n">
        <v>0</v>
      </c>
      <c r="Y338" s="41" t="n">
        <v>0</v>
      </c>
      <c r="Z338" s="41" t="n">
        <v>0</v>
      </c>
      <c r="AA338" s="41" t="n">
        <v>0</v>
      </c>
      <c r="AB338" s="41" t="n">
        <v>0</v>
      </c>
      <c r="AC338" s="41" t="n">
        <v>85.19</v>
      </c>
      <c r="AD338" s="41" t="n">
        <v>0</v>
      </c>
      <c r="AE338" s="41" t="n">
        <v>0</v>
      </c>
      <c r="AF338" s="41" t="n">
        <v>0</v>
      </c>
      <c r="AG338" s="41" t="n">
        <v>0</v>
      </c>
      <c r="AH338" s="41" t="n">
        <v>1</v>
      </c>
      <c r="AI338" s="41" t="n">
        <v>1030.11</v>
      </c>
      <c r="AJ338" s="41" t="n">
        <v>0</v>
      </c>
      <c r="AK338" s="41" t="n">
        <v>0</v>
      </c>
      <c r="AL338" s="41" t="n">
        <v>0</v>
      </c>
      <c r="AM338" s="41" t="n">
        <v>0</v>
      </c>
      <c r="AN338" s="41" t="n">
        <v>0</v>
      </c>
      <c r="AO338" s="41" t="n">
        <v>0</v>
      </c>
      <c r="AP338" s="41" t="n">
        <v>0</v>
      </c>
      <c r="AQ338" s="41" t="n">
        <v>0</v>
      </c>
      <c r="AR338" s="41" t="n">
        <v>0</v>
      </c>
      <c r="AS338" s="41" t="n">
        <v>0</v>
      </c>
      <c r="AT338" s="41" t="n">
        <v>0</v>
      </c>
      <c r="AU338" s="41" t="n">
        <v>0</v>
      </c>
      <c r="AV338" s="41" t="n">
        <v>120788.93</v>
      </c>
    </row>
    <row r="339" customFormat="false" ht="12" hidden="false" customHeight="true" outlineLevel="0" collapsed="false">
      <c r="A339" s="35" t="s">
        <v>525</v>
      </c>
      <c r="B339" s="35" t="s">
        <v>168</v>
      </c>
      <c r="C339" s="44" t="s">
        <v>92</v>
      </c>
      <c r="D339" s="35" t="n">
        <v>6</v>
      </c>
      <c r="E339" s="41" t="n">
        <v>0</v>
      </c>
      <c r="F339" s="41" t="n">
        <v>17082.08</v>
      </c>
      <c r="G339" s="41" t="n">
        <v>3959.17</v>
      </c>
      <c r="H339" s="41" t="n">
        <v>0</v>
      </c>
      <c r="I339" s="41" t="n">
        <v>0</v>
      </c>
      <c r="J339" s="41" t="n">
        <v>0</v>
      </c>
      <c r="K339" s="41" t="n">
        <v>0</v>
      </c>
      <c r="L339" s="41" t="n">
        <v>5255.88</v>
      </c>
      <c r="M339" s="41" t="n">
        <v>0</v>
      </c>
      <c r="N339" s="41" t="n">
        <v>0</v>
      </c>
      <c r="O339" s="41" t="n">
        <v>0</v>
      </c>
      <c r="P339" s="41" t="n">
        <v>0</v>
      </c>
      <c r="Q339" s="41" t="n">
        <v>0</v>
      </c>
      <c r="R339" s="41" t="n">
        <v>5995.83</v>
      </c>
      <c r="S339" s="41" t="n">
        <v>0</v>
      </c>
      <c r="T339" s="41" t="n">
        <v>0</v>
      </c>
      <c r="U339" s="41" t="n">
        <v>0</v>
      </c>
      <c r="V339" s="41" t="n">
        <v>0</v>
      </c>
      <c r="W339" s="41" t="n">
        <v>0</v>
      </c>
      <c r="X339" s="41" t="n">
        <v>0</v>
      </c>
      <c r="Y339" s="41" t="n">
        <v>1171</v>
      </c>
      <c r="Z339" s="41" t="n">
        <v>0</v>
      </c>
      <c r="AA339" s="41" t="n">
        <v>0</v>
      </c>
      <c r="AB339" s="41" t="n">
        <v>0</v>
      </c>
      <c r="AC339" s="41" t="n">
        <v>178.49</v>
      </c>
      <c r="AD339" s="41" t="n">
        <v>281455.5</v>
      </c>
      <c r="AE339" s="41" t="n">
        <v>0</v>
      </c>
      <c r="AF339" s="41" t="n">
        <v>0</v>
      </c>
      <c r="AG339" s="41" t="n">
        <v>0</v>
      </c>
      <c r="AH339" s="41" t="n">
        <v>446.06</v>
      </c>
      <c r="AI339" s="41" t="n">
        <v>2087.79</v>
      </c>
      <c r="AJ339" s="41" t="n">
        <v>2421.76</v>
      </c>
      <c r="AK339" s="41" t="n">
        <v>0</v>
      </c>
      <c r="AL339" s="41" t="n">
        <v>0</v>
      </c>
      <c r="AM339" s="41" t="n">
        <v>0</v>
      </c>
      <c r="AN339" s="41" t="n">
        <v>1113.06</v>
      </c>
      <c r="AO339" s="41" t="n">
        <v>10.82</v>
      </c>
      <c r="AP339" s="41" t="n">
        <v>0</v>
      </c>
      <c r="AQ339" s="41" t="n">
        <v>0</v>
      </c>
      <c r="AR339" s="41" t="n">
        <v>0</v>
      </c>
      <c r="AS339" s="41" t="n">
        <v>389.3</v>
      </c>
      <c r="AT339" s="41" t="n">
        <v>0</v>
      </c>
      <c r="AU339" s="41" t="n">
        <v>0</v>
      </c>
      <c r="AV339" s="41" t="n">
        <v>321566.74</v>
      </c>
    </row>
    <row r="340" customFormat="false" ht="12" hidden="false" customHeight="true" outlineLevel="0" collapsed="false">
      <c r="A340" s="35" t="s">
        <v>526</v>
      </c>
      <c r="B340" s="35" t="s">
        <v>486</v>
      </c>
      <c r="C340" s="44" t="s">
        <v>92</v>
      </c>
      <c r="D340" s="35" t="n">
        <v>6</v>
      </c>
      <c r="E340" s="41" t="n">
        <v>0</v>
      </c>
      <c r="F340" s="41" t="n">
        <v>2176.66</v>
      </c>
      <c r="G340" s="41" t="n">
        <v>19874.44</v>
      </c>
      <c r="H340" s="41" t="n">
        <v>0</v>
      </c>
      <c r="I340" s="41" t="n">
        <v>0</v>
      </c>
      <c r="J340" s="41" t="n">
        <v>0</v>
      </c>
      <c r="K340" s="41" t="n">
        <v>0</v>
      </c>
      <c r="L340" s="41" t="n">
        <v>12414.71</v>
      </c>
      <c r="M340" s="41" t="n">
        <v>39074.24</v>
      </c>
      <c r="N340" s="41" t="n">
        <v>0</v>
      </c>
      <c r="O340" s="41" t="n">
        <v>0</v>
      </c>
      <c r="P340" s="41" t="n">
        <v>0</v>
      </c>
      <c r="Q340" s="41" t="n">
        <v>0</v>
      </c>
      <c r="R340" s="41" t="n">
        <v>31778.73</v>
      </c>
      <c r="S340" s="41" t="n">
        <v>0</v>
      </c>
      <c r="T340" s="41" t="n">
        <v>0</v>
      </c>
      <c r="U340" s="41" t="n">
        <v>0</v>
      </c>
      <c r="V340" s="41" t="n">
        <v>0</v>
      </c>
      <c r="W340" s="41" t="n">
        <v>0</v>
      </c>
      <c r="X340" s="41" t="n">
        <v>0</v>
      </c>
      <c r="Y340" s="41" t="n">
        <v>7003.98</v>
      </c>
      <c r="Z340" s="41" t="n">
        <v>0</v>
      </c>
      <c r="AA340" s="41" t="n">
        <v>0</v>
      </c>
      <c r="AB340" s="41" t="n">
        <v>0</v>
      </c>
      <c r="AC340" s="41" t="n">
        <v>540.38</v>
      </c>
      <c r="AD340" s="41" t="n">
        <v>211819.52</v>
      </c>
      <c r="AE340" s="41" t="n">
        <v>0</v>
      </c>
      <c r="AF340" s="41" t="n">
        <v>0</v>
      </c>
      <c r="AG340" s="41" t="n">
        <v>0</v>
      </c>
      <c r="AH340" s="41" t="n">
        <v>2273.86</v>
      </c>
      <c r="AI340" s="41" t="n">
        <v>5865.24</v>
      </c>
      <c r="AJ340" s="41" t="n">
        <v>7924.33</v>
      </c>
      <c r="AK340" s="41" t="n">
        <v>0</v>
      </c>
      <c r="AL340" s="41" t="n">
        <v>0</v>
      </c>
      <c r="AM340" s="41" t="n">
        <v>0</v>
      </c>
      <c r="AN340" s="41" t="n">
        <v>4841.61</v>
      </c>
      <c r="AO340" s="41" t="n">
        <v>0</v>
      </c>
      <c r="AP340" s="41" t="n">
        <v>0</v>
      </c>
      <c r="AQ340" s="41" t="n">
        <v>0</v>
      </c>
      <c r="AR340" s="41" t="n">
        <v>0</v>
      </c>
      <c r="AS340" s="41" t="n">
        <v>57527.53</v>
      </c>
      <c r="AT340" s="41" t="n">
        <v>0</v>
      </c>
      <c r="AU340" s="41" t="n">
        <v>0</v>
      </c>
      <c r="AV340" s="41" t="n">
        <v>403115.23</v>
      </c>
    </row>
    <row r="341" customFormat="false" ht="12" hidden="false" customHeight="true" outlineLevel="0" collapsed="false">
      <c r="A341" s="35" t="s">
        <v>527</v>
      </c>
      <c r="B341" s="35" t="s">
        <v>488</v>
      </c>
      <c r="C341" s="44" t="s">
        <v>92</v>
      </c>
      <c r="D341" s="35" t="n">
        <v>6</v>
      </c>
      <c r="E341" s="41" t="n">
        <v>0</v>
      </c>
      <c r="F341" s="41" t="n">
        <v>514.26</v>
      </c>
      <c r="G341" s="41" t="n">
        <v>4759.95</v>
      </c>
      <c r="H341" s="41" t="n">
        <v>0</v>
      </c>
      <c r="I341" s="41" t="n">
        <v>0</v>
      </c>
      <c r="J341" s="41" t="n">
        <v>0</v>
      </c>
      <c r="K341" s="41" t="n">
        <v>0</v>
      </c>
      <c r="L341" s="41" t="n">
        <v>5828.08</v>
      </c>
      <c r="M341" s="41" t="n">
        <v>169.92</v>
      </c>
      <c r="N341" s="41" t="n">
        <v>0</v>
      </c>
      <c r="O341" s="41" t="n">
        <v>0</v>
      </c>
      <c r="P341" s="41" t="n">
        <v>0</v>
      </c>
      <c r="Q341" s="41" t="n">
        <v>0</v>
      </c>
      <c r="R341" s="41" t="n">
        <v>13259.26</v>
      </c>
      <c r="S341" s="41" t="n">
        <v>0</v>
      </c>
      <c r="T341" s="41" t="n">
        <v>0</v>
      </c>
      <c r="U341" s="41" t="n">
        <v>0</v>
      </c>
      <c r="V341" s="41" t="n">
        <v>0</v>
      </c>
      <c r="W341" s="41" t="n">
        <v>0</v>
      </c>
      <c r="X341" s="41" t="n">
        <v>0</v>
      </c>
      <c r="Y341" s="41" t="n">
        <v>2571.66</v>
      </c>
      <c r="Z341" s="41" t="n">
        <v>0</v>
      </c>
      <c r="AA341" s="41" t="n">
        <v>0</v>
      </c>
      <c r="AB341" s="41" t="n">
        <v>0</v>
      </c>
      <c r="AC341" s="41" t="n">
        <v>245.57</v>
      </c>
      <c r="AD341" s="41" t="n">
        <v>55995.85</v>
      </c>
      <c r="AE341" s="41" t="n">
        <v>0</v>
      </c>
      <c r="AF341" s="41" t="n">
        <v>0</v>
      </c>
      <c r="AG341" s="41" t="n">
        <v>0</v>
      </c>
      <c r="AH341" s="41" t="n">
        <v>1409.29</v>
      </c>
      <c r="AI341" s="41" t="n">
        <v>3121.46</v>
      </c>
      <c r="AJ341" s="41" t="n">
        <v>2377.21</v>
      </c>
      <c r="AK341" s="41" t="n">
        <v>0</v>
      </c>
      <c r="AL341" s="41" t="n">
        <v>0</v>
      </c>
      <c r="AM341" s="41" t="n">
        <v>0</v>
      </c>
      <c r="AN341" s="41" t="n">
        <v>2021.96</v>
      </c>
      <c r="AO341" s="41" t="n">
        <v>0</v>
      </c>
      <c r="AP341" s="41" t="n">
        <v>0</v>
      </c>
      <c r="AQ341" s="41" t="n">
        <v>0</v>
      </c>
      <c r="AR341" s="41" t="n">
        <v>0</v>
      </c>
      <c r="AS341" s="41" t="n">
        <v>279.85</v>
      </c>
      <c r="AT341" s="41" t="n">
        <v>0</v>
      </c>
      <c r="AU341" s="41" t="n">
        <v>0</v>
      </c>
      <c r="AV341" s="41" t="n">
        <v>92554.32</v>
      </c>
    </row>
    <row r="342" customFormat="false" ht="12" hidden="false" customHeight="true" outlineLevel="0" collapsed="false">
      <c r="A342" s="35" t="s">
        <v>528</v>
      </c>
      <c r="B342" s="35" t="s">
        <v>490</v>
      </c>
      <c r="C342" s="44" t="s">
        <v>92</v>
      </c>
      <c r="D342" s="35" t="n">
        <v>6</v>
      </c>
      <c r="E342" s="41" t="n">
        <v>0</v>
      </c>
      <c r="F342" s="41" t="n">
        <v>4</v>
      </c>
      <c r="G342" s="41" t="n">
        <v>13247.92</v>
      </c>
      <c r="H342" s="41" t="n">
        <v>0</v>
      </c>
      <c r="I342" s="41" t="n">
        <v>0</v>
      </c>
      <c r="J342" s="41" t="n">
        <v>0</v>
      </c>
      <c r="K342" s="41" t="n">
        <v>0</v>
      </c>
      <c r="L342" s="41" t="n">
        <v>18342.93</v>
      </c>
      <c r="M342" s="41" t="n">
        <v>46250.78</v>
      </c>
      <c r="N342" s="41" t="n">
        <v>0</v>
      </c>
      <c r="O342" s="41" t="n">
        <v>0</v>
      </c>
      <c r="P342" s="41" t="n">
        <v>0</v>
      </c>
      <c r="Q342" s="41" t="n">
        <v>0</v>
      </c>
      <c r="R342" s="41" t="n">
        <v>45729.83</v>
      </c>
      <c r="S342" s="41" t="n">
        <v>0</v>
      </c>
      <c r="T342" s="41" t="n">
        <v>0</v>
      </c>
      <c r="U342" s="41" t="n">
        <v>0</v>
      </c>
      <c r="V342" s="41" t="n">
        <v>0</v>
      </c>
      <c r="W342" s="41" t="n">
        <v>0</v>
      </c>
      <c r="X342" s="41" t="n">
        <v>0</v>
      </c>
      <c r="Y342" s="41" t="n">
        <v>2420.81</v>
      </c>
      <c r="Z342" s="41" t="n">
        <v>0</v>
      </c>
      <c r="AA342" s="41" t="n">
        <v>0</v>
      </c>
      <c r="AB342" s="41" t="n">
        <v>0</v>
      </c>
      <c r="AC342" s="41" t="n">
        <v>2441.35</v>
      </c>
      <c r="AD342" s="41" t="n">
        <v>50568.46</v>
      </c>
      <c r="AE342" s="41" t="n">
        <v>0</v>
      </c>
      <c r="AF342" s="41" t="n">
        <v>0</v>
      </c>
      <c r="AG342" s="41" t="n">
        <v>0</v>
      </c>
      <c r="AH342" s="41" t="n">
        <v>2668.52</v>
      </c>
      <c r="AI342" s="41" t="n">
        <v>12283.65</v>
      </c>
      <c r="AJ342" s="41" t="n">
        <v>3693.74</v>
      </c>
      <c r="AK342" s="41" t="n">
        <v>0</v>
      </c>
      <c r="AL342" s="41" t="n">
        <v>0</v>
      </c>
      <c r="AM342" s="41" t="n">
        <v>0</v>
      </c>
      <c r="AN342" s="41" t="n">
        <v>5653.65</v>
      </c>
      <c r="AO342" s="41" t="n">
        <v>0</v>
      </c>
      <c r="AP342" s="41" t="n">
        <v>0</v>
      </c>
      <c r="AQ342" s="41" t="n">
        <v>0</v>
      </c>
      <c r="AR342" s="41" t="n">
        <v>0</v>
      </c>
      <c r="AS342" s="41" t="n">
        <v>826.35</v>
      </c>
      <c r="AT342" s="41" t="n">
        <v>0</v>
      </c>
      <c r="AU342" s="41" t="n">
        <v>0</v>
      </c>
      <c r="AV342" s="41" t="n">
        <v>204131.99</v>
      </c>
    </row>
    <row r="343" customFormat="false" ht="12" hidden="false" customHeight="true" outlineLevel="0" collapsed="false">
      <c r="A343" s="35" t="s">
        <v>529</v>
      </c>
      <c r="B343" s="35" t="s">
        <v>492</v>
      </c>
      <c r="C343" s="44" t="s">
        <v>92</v>
      </c>
      <c r="D343" s="35" t="n">
        <v>6</v>
      </c>
      <c r="E343" s="41" t="n">
        <v>0</v>
      </c>
      <c r="F343" s="41" t="n">
        <v>1</v>
      </c>
      <c r="G343" s="41" t="n">
        <v>5610.62</v>
      </c>
      <c r="H343" s="41" t="n">
        <v>0</v>
      </c>
      <c r="I343" s="41" t="n">
        <v>0</v>
      </c>
      <c r="J343" s="41" t="n">
        <v>0</v>
      </c>
      <c r="K343" s="41" t="n">
        <v>0</v>
      </c>
      <c r="L343" s="41" t="n">
        <v>4433.12</v>
      </c>
      <c r="M343" s="41" t="n">
        <v>52260.4</v>
      </c>
      <c r="N343" s="41" t="n">
        <v>0</v>
      </c>
      <c r="O343" s="41" t="n">
        <v>0</v>
      </c>
      <c r="P343" s="41" t="n">
        <v>0</v>
      </c>
      <c r="Q343" s="41" t="n">
        <v>0</v>
      </c>
      <c r="R343" s="41" t="n">
        <v>16613.07</v>
      </c>
      <c r="S343" s="41" t="n">
        <v>0</v>
      </c>
      <c r="T343" s="41" t="n">
        <v>0</v>
      </c>
      <c r="U343" s="41" t="n">
        <v>0</v>
      </c>
      <c r="V343" s="41" t="n">
        <v>0</v>
      </c>
      <c r="W343" s="41" t="n">
        <v>0</v>
      </c>
      <c r="X343" s="41" t="n">
        <v>0</v>
      </c>
      <c r="Y343" s="41" t="n">
        <v>4</v>
      </c>
      <c r="Z343" s="41" t="n">
        <v>0</v>
      </c>
      <c r="AA343" s="41" t="n">
        <v>0</v>
      </c>
      <c r="AB343" s="41" t="n">
        <v>0</v>
      </c>
      <c r="AC343" s="41" t="n">
        <v>0</v>
      </c>
      <c r="AD343" s="41" t="n">
        <v>2318.04</v>
      </c>
      <c r="AE343" s="41" t="n">
        <v>0</v>
      </c>
      <c r="AF343" s="41" t="n">
        <v>0</v>
      </c>
      <c r="AG343" s="41" t="n">
        <v>0</v>
      </c>
      <c r="AH343" s="41" t="n">
        <v>0</v>
      </c>
      <c r="AI343" s="41" t="n">
        <v>96253.59</v>
      </c>
      <c r="AJ343" s="41" t="n">
        <v>42.12</v>
      </c>
      <c r="AK343" s="41" t="n">
        <v>0</v>
      </c>
      <c r="AL343" s="41" t="n">
        <v>0</v>
      </c>
      <c r="AM343" s="41" t="n">
        <v>0</v>
      </c>
      <c r="AN343" s="41" t="n">
        <v>2080.86</v>
      </c>
      <c r="AO343" s="41" t="n">
        <v>0</v>
      </c>
      <c r="AP343" s="41" t="n">
        <v>0</v>
      </c>
      <c r="AQ343" s="41" t="n">
        <v>0</v>
      </c>
      <c r="AR343" s="41" t="n">
        <v>0</v>
      </c>
      <c r="AS343" s="41" t="n">
        <v>2</v>
      </c>
      <c r="AT343" s="41" t="n">
        <v>0</v>
      </c>
      <c r="AU343" s="41" t="n">
        <v>0</v>
      </c>
      <c r="AV343" s="41" t="n">
        <v>179618.82</v>
      </c>
    </row>
    <row r="344" customFormat="false" ht="12" hidden="false" customHeight="true" outlineLevel="0" collapsed="false">
      <c r="A344" s="35" t="s">
        <v>530</v>
      </c>
      <c r="B344" s="35" t="s">
        <v>531</v>
      </c>
      <c r="C344" s="44" t="s">
        <v>92</v>
      </c>
      <c r="D344" s="35" t="n">
        <v>4</v>
      </c>
      <c r="E344" s="41" t="n">
        <v>216892.18</v>
      </c>
      <c r="F344" s="41" t="n">
        <v>1440441.63</v>
      </c>
      <c r="G344" s="41" t="n">
        <v>884475.19</v>
      </c>
      <c r="H344" s="41" t="n">
        <v>40467.12</v>
      </c>
      <c r="I344" s="41" t="n">
        <v>43348.08</v>
      </c>
      <c r="J344" s="41" t="n">
        <v>75145.07</v>
      </c>
      <c r="K344" s="41" t="n">
        <v>6973.6</v>
      </c>
      <c r="L344" s="41" t="n">
        <v>19041.45</v>
      </c>
      <c r="M344" s="41" t="n">
        <v>94500.77</v>
      </c>
      <c r="N344" s="41" t="n">
        <v>0</v>
      </c>
      <c r="O344" s="41" t="n">
        <v>0</v>
      </c>
      <c r="P344" s="41" t="n">
        <v>0</v>
      </c>
      <c r="Q344" s="41" t="n">
        <v>0</v>
      </c>
      <c r="R344" s="41" t="n">
        <v>2215820.09</v>
      </c>
      <c r="S344" s="41" t="n">
        <v>0</v>
      </c>
      <c r="T344" s="41" t="n">
        <v>0</v>
      </c>
      <c r="U344" s="41" t="n">
        <v>5399.13</v>
      </c>
      <c r="V344" s="41" t="n">
        <v>1702.78</v>
      </c>
      <c r="W344" s="41" t="n">
        <v>18615.24</v>
      </c>
      <c r="X344" s="41" t="n">
        <v>0</v>
      </c>
      <c r="Y344" s="41" t="n">
        <v>13936.58</v>
      </c>
      <c r="Z344" s="41" t="n">
        <v>144021.54</v>
      </c>
      <c r="AA344" s="41" t="n">
        <v>0</v>
      </c>
      <c r="AB344" s="41" t="n">
        <v>114121.38</v>
      </c>
      <c r="AC344" s="41" t="n">
        <v>1262097.69</v>
      </c>
      <c r="AD344" s="41" t="n">
        <v>946822.66</v>
      </c>
      <c r="AE344" s="41" t="n">
        <v>414582.94</v>
      </c>
      <c r="AF344" s="41" t="n">
        <v>183810.53</v>
      </c>
      <c r="AG344" s="41" t="n">
        <v>28976.09</v>
      </c>
      <c r="AH344" s="41" t="n">
        <v>265356.59</v>
      </c>
      <c r="AI344" s="41" t="n">
        <v>1445952.5</v>
      </c>
      <c r="AJ344" s="41" t="n">
        <v>749111.5</v>
      </c>
      <c r="AK344" s="41" t="n">
        <v>10535.93</v>
      </c>
      <c r="AL344" s="41" t="n">
        <v>12863.78</v>
      </c>
      <c r="AM344" s="41" t="n">
        <v>0</v>
      </c>
      <c r="AN344" s="41" t="n">
        <v>310231.49</v>
      </c>
      <c r="AO344" s="41" t="n">
        <v>215549.59</v>
      </c>
      <c r="AP344" s="41" t="n">
        <v>8046.92</v>
      </c>
      <c r="AQ344" s="41" t="n">
        <v>214945.76</v>
      </c>
      <c r="AR344" s="41" t="n">
        <v>225399.58</v>
      </c>
      <c r="AS344" s="41" t="n">
        <v>474100.21</v>
      </c>
      <c r="AT344" s="41" t="n">
        <v>0</v>
      </c>
      <c r="AU344" s="41" t="n">
        <v>1828.26</v>
      </c>
      <c r="AV344" s="41" t="n">
        <v>12105113.85</v>
      </c>
    </row>
    <row r="345" customFormat="false" ht="12" hidden="false" customHeight="true" outlineLevel="0" collapsed="false">
      <c r="A345" s="35" t="s">
        <v>532</v>
      </c>
      <c r="B345" s="35" t="s">
        <v>166</v>
      </c>
      <c r="C345" s="44" t="s">
        <v>92</v>
      </c>
      <c r="D345" s="35" t="n">
        <v>6</v>
      </c>
      <c r="E345" s="41" t="n">
        <v>0</v>
      </c>
      <c r="F345" s="41" t="n">
        <v>23664.96</v>
      </c>
      <c r="G345" s="41" t="n">
        <v>293.98</v>
      </c>
      <c r="H345" s="41" t="n">
        <v>1</v>
      </c>
      <c r="I345" s="41" t="n">
        <v>0</v>
      </c>
      <c r="J345" s="41" t="n">
        <v>576.36</v>
      </c>
      <c r="K345" s="41" t="n">
        <v>0</v>
      </c>
      <c r="L345" s="41" t="n">
        <v>0</v>
      </c>
      <c r="M345" s="41" t="n">
        <v>10</v>
      </c>
      <c r="N345" s="41" t="n">
        <v>0</v>
      </c>
      <c r="O345" s="41" t="n">
        <v>0</v>
      </c>
      <c r="P345" s="41" t="n">
        <v>0</v>
      </c>
      <c r="Q345" s="41" t="n">
        <v>0</v>
      </c>
      <c r="R345" s="41" t="n">
        <v>0</v>
      </c>
      <c r="S345" s="41" t="n">
        <v>0</v>
      </c>
      <c r="T345" s="41" t="n">
        <v>0</v>
      </c>
      <c r="U345" s="41" t="n">
        <v>0</v>
      </c>
      <c r="V345" s="41" t="n">
        <v>0</v>
      </c>
      <c r="W345" s="41" t="n">
        <v>0</v>
      </c>
      <c r="X345" s="41" t="n">
        <v>0</v>
      </c>
      <c r="Y345" s="41" t="n">
        <v>0</v>
      </c>
      <c r="Z345" s="41" t="n">
        <v>0</v>
      </c>
      <c r="AA345" s="41" t="n">
        <v>0</v>
      </c>
      <c r="AB345" s="41" t="n">
        <v>1033.64</v>
      </c>
      <c r="AC345" s="41" t="n">
        <v>88417.23</v>
      </c>
      <c r="AD345" s="41" t="n">
        <v>0</v>
      </c>
      <c r="AE345" s="41" t="n">
        <v>2</v>
      </c>
      <c r="AF345" s="41" t="n">
        <v>0</v>
      </c>
      <c r="AG345" s="41" t="n">
        <v>0</v>
      </c>
      <c r="AH345" s="41" t="n">
        <v>12</v>
      </c>
      <c r="AI345" s="41" t="n">
        <v>19502.42</v>
      </c>
      <c r="AJ345" s="41" t="n">
        <v>0</v>
      </c>
      <c r="AK345" s="41" t="n">
        <v>0</v>
      </c>
      <c r="AL345" s="41" t="n">
        <v>2</v>
      </c>
      <c r="AM345" s="41" t="n">
        <v>0</v>
      </c>
      <c r="AN345" s="41" t="n">
        <v>0</v>
      </c>
      <c r="AO345" s="41" t="n">
        <v>1</v>
      </c>
      <c r="AP345" s="41" t="n">
        <v>482.8</v>
      </c>
      <c r="AQ345" s="41" t="n">
        <v>0</v>
      </c>
      <c r="AR345" s="41" t="n">
        <v>0</v>
      </c>
      <c r="AS345" s="41" t="n">
        <v>17366.68</v>
      </c>
      <c r="AT345" s="41" t="n">
        <v>0</v>
      </c>
      <c r="AU345" s="41" t="n">
        <v>0</v>
      </c>
      <c r="AV345" s="41" t="n">
        <v>151366.07</v>
      </c>
    </row>
    <row r="346" customFormat="false" ht="12" hidden="false" customHeight="true" outlineLevel="0" collapsed="false">
      <c r="A346" s="35" t="s">
        <v>533</v>
      </c>
      <c r="B346" s="35" t="s">
        <v>168</v>
      </c>
      <c r="C346" s="44" t="s">
        <v>92</v>
      </c>
      <c r="D346" s="35" t="n">
        <v>6</v>
      </c>
      <c r="E346" s="41" t="n">
        <v>0</v>
      </c>
      <c r="F346" s="41" t="n">
        <v>267557.74</v>
      </c>
      <c r="G346" s="41" t="n">
        <v>116935.3</v>
      </c>
      <c r="H346" s="41" t="n">
        <v>9541.44</v>
      </c>
      <c r="I346" s="41" t="n">
        <v>3052.74</v>
      </c>
      <c r="J346" s="41" t="n">
        <v>38367.62</v>
      </c>
      <c r="K346" s="41" t="n">
        <v>2131.24</v>
      </c>
      <c r="L346" s="41" t="n">
        <v>505.73</v>
      </c>
      <c r="M346" s="41" t="n">
        <v>1792.27</v>
      </c>
      <c r="N346" s="41" t="n">
        <v>0</v>
      </c>
      <c r="O346" s="41" t="n">
        <v>0</v>
      </c>
      <c r="P346" s="41" t="n">
        <v>0</v>
      </c>
      <c r="Q346" s="41" t="n">
        <v>0</v>
      </c>
      <c r="R346" s="41" t="n">
        <v>369868.87</v>
      </c>
      <c r="S346" s="41" t="n">
        <v>0</v>
      </c>
      <c r="T346" s="41" t="n">
        <v>0</v>
      </c>
      <c r="U346" s="41" t="n">
        <v>0</v>
      </c>
      <c r="V346" s="41" t="n">
        <v>580.82</v>
      </c>
      <c r="W346" s="41" t="n">
        <v>2389.63</v>
      </c>
      <c r="X346" s="41" t="n">
        <v>0</v>
      </c>
      <c r="Y346" s="41" t="n">
        <v>5037.5</v>
      </c>
      <c r="Z346" s="41" t="n">
        <v>17868.91</v>
      </c>
      <c r="AA346" s="41" t="n">
        <v>0</v>
      </c>
      <c r="AB346" s="41" t="n">
        <v>17696.48</v>
      </c>
      <c r="AC346" s="41" t="n">
        <v>225985.72</v>
      </c>
      <c r="AD346" s="41" t="n">
        <v>126706.02</v>
      </c>
      <c r="AE346" s="41" t="n">
        <v>53649.6</v>
      </c>
      <c r="AF346" s="41" t="n">
        <v>33691.1</v>
      </c>
      <c r="AG346" s="41" t="n">
        <v>3637.09</v>
      </c>
      <c r="AH346" s="41" t="n">
        <v>57355.27</v>
      </c>
      <c r="AI346" s="41" t="n">
        <v>52778.18</v>
      </c>
      <c r="AJ346" s="41" t="n">
        <v>98460.58</v>
      </c>
      <c r="AK346" s="41" t="n">
        <v>2740.73</v>
      </c>
      <c r="AL346" s="41" t="n">
        <v>4659.23</v>
      </c>
      <c r="AM346" s="41" t="n">
        <v>0</v>
      </c>
      <c r="AN346" s="41" t="n">
        <v>34776.51</v>
      </c>
      <c r="AO346" s="41" t="n">
        <v>30645.12</v>
      </c>
      <c r="AP346" s="41" t="n">
        <v>1112.69</v>
      </c>
      <c r="AQ346" s="41" t="n">
        <v>1412.1</v>
      </c>
      <c r="AR346" s="41" t="n">
        <v>27969.92</v>
      </c>
      <c r="AS346" s="41" t="n">
        <v>32907.67</v>
      </c>
      <c r="AT346" s="41" t="n">
        <v>0</v>
      </c>
      <c r="AU346" s="41" t="n">
        <v>1178.61</v>
      </c>
      <c r="AV346" s="41" t="n">
        <v>1642992.43</v>
      </c>
    </row>
    <row r="347" customFormat="false" ht="12" hidden="false" customHeight="true" outlineLevel="0" collapsed="false">
      <c r="A347" s="35" t="s">
        <v>534</v>
      </c>
      <c r="B347" s="35" t="s">
        <v>170</v>
      </c>
      <c r="C347" s="44" t="s">
        <v>92</v>
      </c>
      <c r="D347" s="35" t="n">
        <v>6</v>
      </c>
      <c r="E347" s="41" t="n">
        <v>0</v>
      </c>
      <c r="F347" s="41" t="n">
        <v>954329.78</v>
      </c>
      <c r="G347" s="41" t="n">
        <v>145153.39</v>
      </c>
      <c r="H347" s="41" t="n">
        <v>8570.2</v>
      </c>
      <c r="I347" s="41" t="n">
        <v>5773.17</v>
      </c>
      <c r="J347" s="41" t="n">
        <v>2973.18</v>
      </c>
      <c r="K347" s="41" t="n">
        <v>2469.18</v>
      </c>
      <c r="L347" s="41" t="n">
        <v>11459.43</v>
      </c>
      <c r="M347" s="41" t="n">
        <v>986.27</v>
      </c>
      <c r="N347" s="41" t="n">
        <v>0</v>
      </c>
      <c r="O347" s="41" t="n">
        <v>0</v>
      </c>
      <c r="P347" s="41" t="n">
        <v>0</v>
      </c>
      <c r="Q347" s="41" t="n">
        <v>0</v>
      </c>
      <c r="R347" s="41" t="n">
        <v>465755.98</v>
      </c>
      <c r="S347" s="41" t="n">
        <v>0</v>
      </c>
      <c r="T347" s="41" t="n">
        <v>0</v>
      </c>
      <c r="U347" s="41" t="n">
        <v>0</v>
      </c>
      <c r="V347" s="41" t="n">
        <v>279.07</v>
      </c>
      <c r="W347" s="41" t="n">
        <v>5756.79</v>
      </c>
      <c r="X347" s="41" t="n">
        <v>0</v>
      </c>
      <c r="Y347" s="41" t="n">
        <v>4309.64</v>
      </c>
      <c r="Z347" s="41" t="n">
        <v>20878.97</v>
      </c>
      <c r="AA347" s="41" t="n">
        <v>0</v>
      </c>
      <c r="AB347" s="41" t="n">
        <v>13259.46</v>
      </c>
      <c r="AC347" s="41" t="n">
        <v>91552.84</v>
      </c>
      <c r="AD347" s="41" t="n">
        <v>163730.04</v>
      </c>
      <c r="AE347" s="41" t="n">
        <v>58160.34</v>
      </c>
      <c r="AF347" s="41" t="n">
        <v>27413.28</v>
      </c>
      <c r="AG347" s="41" t="n">
        <v>2666.55</v>
      </c>
      <c r="AH347" s="41" t="n">
        <v>63624.75</v>
      </c>
      <c r="AI347" s="41" t="n">
        <v>69527.22</v>
      </c>
      <c r="AJ347" s="41" t="n">
        <v>134862.28</v>
      </c>
      <c r="AK347" s="41" t="n">
        <v>2964.69</v>
      </c>
      <c r="AL347" s="41" t="n">
        <v>1777.55</v>
      </c>
      <c r="AM347" s="41" t="n">
        <v>0</v>
      </c>
      <c r="AN347" s="41" t="n">
        <v>47155.62</v>
      </c>
      <c r="AO347" s="41" t="n">
        <v>30744.71</v>
      </c>
      <c r="AP347" s="41" t="n">
        <v>1457.8</v>
      </c>
      <c r="AQ347" s="41" t="n">
        <v>8016.8</v>
      </c>
      <c r="AR347" s="41" t="n">
        <v>40221.88</v>
      </c>
      <c r="AS347" s="41" t="n">
        <v>147301.77</v>
      </c>
      <c r="AT347" s="41" t="n">
        <v>0</v>
      </c>
      <c r="AU347" s="41" t="n">
        <v>648.65</v>
      </c>
      <c r="AV347" s="41" t="n">
        <v>2533781.28</v>
      </c>
    </row>
    <row r="348" customFormat="false" ht="12" hidden="false" customHeight="true" outlineLevel="0" collapsed="false">
      <c r="A348" s="35" t="s">
        <v>535</v>
      </c>
      <c r="B348" s="35" t="s">
        <v>172</v>
      </c>
      <c r="C348" s="44" t="s">
        <v>92</v>
      </c>
      <c r="D348" s="35" t="n">
        <v>6</v>
      </c>
      <c r="E348" s="41" t="n">
        <v>153305.29</v>
      </c>
      <c r="F348" s="41" t="n">
        <v>137056.61</v>
      </c>
      <c r="G348" s="41" t="n">
        <v>238133.32</v>
      </c>
      <c r="H348" s="41" t="n">
        <v>10884.6</v>
      </c>
      <c r="I348" s="41" t="n">
        <v>10438.24</v>
      </c>
      <c r="J348" s="41" t="n">
        <v>15333.64</v>
      </c>
      <c r="K348" s="41" t="n">
        <v>2373.18</v>
      </c>
      <c r="L348" s="41" t="n">
        <v>3531.89</v>
      </c>
      <c r="M348" s="41" t="n">
        <v>80470.87</v>
      </c>
      <c r="N348" s="41" t="n">
        <v>0</v>
      </c>
      <c r="O348" s="41" t="n">
        <v>0</v>
      </c>
      <c r="P348" s="41" t="n">
        <v>0</v>
      </c>
      <c r="Q348" s="41" t="n">
        <v>0</v>
      </c>
      <c r="R348" s="41" t="n">
        <v>693827.78</v>
      </c>
      <c r="S348" s="41" t="n">
        <v>0</v>
      </c>
      <c r="T348" s="41" t="n">
        <v>0</v>
      </c>
      <c r="U348" s="41" t="n">
        <v>2037.91</v>
      </c>
      <c r="V348" s="41" t="n">
        <v>842.89</v>
      </c>
      <c r="W348" s="41" t="n">
        <v>5508.89</v>
      </c>
      <c r="X348" s="41" t="n">
        <v>0</v>
      </c>
      <c r="Y348" s="41" t="n">
        <v>4538.44</v>
      </c>
      <c r="Z348" s="41" t="n">
        <v>105273.66</v>
      </c>
      <c r="AA348" s="41" t="n">
        <v>0</v>
      </c>
      <c r="AB348" s="41" t="n">
        <v>10119.74</v>
      </c>
      <c r="AC348" s="41" t="n">
        <v>196258.73</v>
      </c>
      <c r="AD348" s="41" t="n">
        <v>245893.24</v>
      </c>
      <c r="AE348" s="41" t="n">
        <v>99953.31</v>
      </c>
      <c r="AF348" s="41" t="n">
        <v>47070.94</v>
      </c>
      <c r="AG348" s="41" t="n">
        <v>9357.42</v>
      </c>
      <c r="AH348" s="41" t="n">
        <v>83456.61</v>
      </c>
      <c r="AI348" s="41" t="n">
        <v>129381.79</v>
      </c>
      <c r="AJ348" s="41" t="n">
        <v>225066.43</v>
      </c>
      <c r="AK348" s="41" t="n">
        <v>3078.32</v>
      </c>
      <c r="AL348" s="41" t="n">
        <v>3635.64</v>
      </c>
      <c r="AM348" s="41" t="n">
        <v>0</v>
      </c>
      <c r="AN348" s="41" t="n">
        <v>83683.72</v>
      </c>
      <c r="AO348" s="41" t="n">
        <v>54243.04</v>
      </c>
      <c r="AP348" s="41" t="n">
        <v>1892.55</v>
      </c>
      <c r="AQ348" s="41" t="n">
        <v>93936.6</v>
      </c>
      <c r="AR348" s="41" t="n">
        <v>74164.82</v>
      </c>
      <c r="AS348" s="41" t="n">
        <v>258731.69</v>
      </c>
      <c r="AT348" s="41" t="n">
        <v>0</v>
      </c>
      <c r="AU348" s="41" t="n">
        <v>0</v>
      </c>
      <c r="AV348" s="41" t="n">
        <v>3083481.8</v>
      </c>
    </row>
    <row r="349" customFormat="false" ht="12" hidden="false" customHeight="true" outlineLevel="0" collapsed="false">
      <c r="A349" s="35" t="s">
        <v>536</v>
      </c>
      <c r="B349" s="35" t="s">
        <v>174</v>
      </c>
      <c r="C349" s="44" t="s">
        <v>92</v>
      </c>
      <c r="D349" s="35" t="n">
        <v>6</v>
      </c>
      <c r="E349" s="41" t="n">
        <v>63586.89</v>
      </c>
      <c r="F349" s="41" t="n">
        <v>57832.54</v>
      </c>
      <c r="G349" s="41" t="n">
        <v>383959.2</v>
      </c>
      <c r="H349" s="41" t="n">
        <v>11469.88</v>
      </c>
      <c r="I349" s="41" t="n">
        <v>24083.93</v>
      </c>
      <c r="J349" s="41" t="n">
        <v>17894.27</v>
      </c>
      <c r="K349" s="41" t="n">
        <v>0</v>
      </c>
      <c r="L349" s="41" t="n">
        <v>3544.4</v>
      </c>
      <c r="M349" s="41" t="n">
        <v>11241.36</v>
      </c>
      <c r="N349" s="41" t="n">
        <v>0</v>
      </c>
      <c r="O349" s="41" t="n">
        <v>0</v>
      </c>
      <c r="P349" s="41" t="n">
        <v>0</v>
      </c>
      <c r="Q349" s="41" t="n">
        <v>0</v>
      </c>
      <c r="R349" s="41" t="n">
        <v>686367.46</v>
      </c>
      <c r="S349" s="41" t="n">
        <v>0</v>
      </c>
      <c r="T349" s="41" t="n">
        <v>0</v>
      </c>
      <c r="U349" s="41" t="n">
        <v>3361.22</v>
      </c>
      <c r="V349" s="41" t="n">
        <v>0</v>
      </c>
      <c r="W349" s="41" t="n">
        <v>4959.93</v>
      </c>
      <c r="X349" s="41" t="n">
        <v>0</v>
      </c>
      <c r="Y349" s="41" t="n">
        <v>51</v>
      </c>
      <c r="Z349" s="41" t="n">
        <v>0</v>
      </c>
      <c r="AA349" s="41" t="n">
        <v>0</v>
      </c>
      <c r="AB349" s="41" t="n">
        <v>72012.06</v>
      </c>
      <c r="AC349" s="41" t="n">
        <v>659883.17</v>
      </c>
      <c r="AD349" s="41" t="n">
        <v>410493.36</v>
      </c>
      <c r="AE349" s="41" t="n">
        <v>202817.69</v>
      </c>
      <c r="AF349" s="41" t="n">
        <v>75635.21</v>
      </c>
      <c r="AG349" s="41" t="n">
        <v>13315.03</v>
      </c>
      <c r="AH349" s="41" t="n">
        <v>60907.96</v>
      </c>
      <c r="AI349" s="41" t="n">
        <v>1174762.89</v>
      </c>
      <c r="AJ349" s="41" t="n">
        <v>290722.21</v>
      </c>
      <c r="AK349" s="41" t="n">
        <v>1752.19</v>
      </c>
      <c r="AL349" s="41" t="n">
        <v>2789.36</v>
      </c>
      <c r="AM349" s="41" t="n">
        <v>0</v>
      </c>
      <c r="AN349" s="41" t="n">
        <v>144615.64</v>
      </c>
      <c r="AO349" s="41" t="n">
        <v>99915.72</v>
      </c>
      <c r="AP349" s="41" t="n">
        <v>3101.08</v>
      </c>
      <c r="AQ349" s="41" t="n">
        <v>111580.26</v>
      </c>
      <c r="AR349" s="41" t="n">
        <v>83042.96</v>
      </c>
      <c r="AS349" s="41" t="n">
        <v>17792.4</v>
      </c>
      <c r="AT349" s="41" t="n">
        <v>0</v>
      </c>
      <c r="AU349" s="41" t="n">
        <v>1</v>
      </c>
      <c r="AV349" s="41" t="n">
        <v>4693492.27</v>
      </c>
    </row>
    <row r="350" customFormat="false" ht="12" hidden="false" customHeight="true" outlineLevel="0" collapsed="false">
      <c r="A350" s="35" t="s">
        <v>537</v>
      </c>
      <c r="B350" s="35" t="s">
        <v>538</v>
      </c>
      <c r="C350" s="44" t="s">
        <v>92</v>
      </c>
      <c r="D350" s="35" t="n">
        <v>4</v>
      </c>
      <c r="E350" s="41" t="n">
        <v>0</v>
      </c>
      <c r="F350" s="41" t="n">
        <v>0</v>
      </c>
      <c r="G350" s="41" t="n">
        <v>0</v>
      </c>
      <c r="H350" s="41" t="n">
        <v>0</v>
      </c>
      <c r="I350" s="41" t="n">
        <v>0</v>
      </c>
      <c r="J350" s="41" t="n">
        <v>0</v>
      </c>
      <c r="K350" s="41" t="n">
        <v>0</v>
      </c>
      <c r="L350" s="41" t="n">
        <v>0</v>
      </c>
      <c r="M350" s="41" t="n">
        <v>0</v>
      </c>
      <c r="N350" s="41" t="n">
        <v>0</v>
      </c>
      <c r="O350" s="41" t="n">
        <v>0</v>
      </c>
      <c r="P350" s="41" t="n">
        <v>0</v>
      </c>
      <c r="Q350" s="41" t="n">
        <v>0</v>
      </c>
      <c r="R350" s="41" t="n">
        <v>0</v>
      </c>
      <c r="S350" s="41" t="n">
        <v>0</v>
      </c>
      <c r="T350" s="41" t="n">
        <v>0</v>
      </c>
      <c r="U350" s="41" t="n">
        <v>0</v>
      </c>
      <c r="V350" s="41" t="n">
        <v>0</v>
      </c>
      <c r="W350" s="41" t="n">
        <v>0</v>
      </c>
      <c r="X350" s="41" t="n">
        <v>0</v>
      </c>
      <c r="Y350" s="41" t="n">
        <v>0</v>
      </c>
      <c r="Z350" s="41" t="n">
        <v>0</v>
      </c>
      <c r="AA350" s="41" t="n">
        <v>0</v>
      </c>
      <c r="AB350" s="41" t="n">
        <v>0</v>
      </c>
      <c r="AC350" s="41" t="n">
        <v>0</v>
      </c>
      <c r="AD350" s="41" t="n">
        <v>0</v>
      </c>
      <c r="AE350" s="41" t="n">
        <v>0</v>
      </c>
      <c r="AF350" s="41" t="n">
        <v>0</v>
      </c>
      <c r="AG350" s="41" t="n">
        <v>0</v>
      </c>
      <c r="AH350" s="41" t="n">
        <v>0</v>
      </c>
      <c r="AI350" s="41" t="n">
        <v>0</v>
      </c>
      <c r="AJ350" s="41" t="n">
        <v>0</v>
      </c>
      <c r="AK350" s="41" t="n">
        <v>0</v>
      </c>
      <c r="AL350" s="41" t="n">
        <v>0</v>
      </c>
      <c r="AM350" s="41" t="n">
        <v>0</v>
      </c>
      <c r="AN350" s="41" t="n">
        <v>0</v>
      </c>
      <c r="AO350" s="41" t="n">
        <v>0</v>
      </c>
      <c r="AP350" s="41" t="n">
        <v>0</v>
      </c>
      <c r="AQ350" s="41" t="n">
        <v>0</v>
      </c>
      <c r="AR350" s="41" t="n">
        <v>0</v>
      </c>
      <c r="AS350" s="41" t="n">
        <v>0</v>
      </c>
      <c r="AT350" s="41" t="n">
        <v>0</v>
      </c>
      <c r="AU350" s="41" t="n">
        <v>0</v>
      </c>
      <c r="AV350" s="41" t="n">
        <v>0</v>
      </c>
    </row>
    <row r="351" customFormat="false" ht="12" hidden="false" customHeight="true" outlineLevel="0" collapsed="false">
      <c r="A351" s="35" t="s">
        <v>539</v>
      </c>
      <c r="B351" s="35" t="s">
        <v>166</v>
      </c>
      <c r="C351" s="44" t="s">
        <v>92</v>
      </c>
      <c r="D351" s="35" t="n">
        <v>6</v>
      </c>
      <c r="E351" s="41" t="n">
        <v>0</v>
      </c>
      <c r="F351" s="41" t="n">
        <v>0</v>
      </c>
      <c r="G351" s="41" t="n">
        <v>0</v>
      </c>
      <c r="H351" s="41" t="n">
        <v>0</v>
      </c>
      <c r="I351" s="41" t="n">
        <v>0</v>
      </c>
      <c r="J351" s="41" t="n">
        <v>0</v>
      </c>
      <c r="K351" s="41" t="n">
        <v>0</v>
      </c>
      <c r="L351" s="41" t="n">
        <v>0</v>
      </c>
      <c r="M351" s="41" t="n">
        <v>0</v>
      </c>
      <c r="N351" s="41" t="n">
        <v>0</v>
      </c>
      <c r="O351" s="41" t="n">
        <v>0</v>
      </c>
      <c r="P351" s="41" t="n">
        <v>0</v>
      </c>
      <c r="Q351" s="41" t="n">
        <v>0</v>
      </c>
      <c r="R351" s="41" t="n">
        <v>0</v>
      </c>
      <c r="S351" s="41" t="n">
        <v>0</v>
      </c>
      <c r="T351" s="41" t="n">
        <v>0</v>
      </c>
      <c r="U351" s="41" t="n">
        <v>0</v>
      </c>
      <c r="V351" s="41" t="n">
        <v>0</v>
      </c>
      <c r="W351" s="41" t="n">
        <v>0</v>
      </c>
      <c r="X351" s="41" t="n">
        <v>0</v>
      </c>
      <c r="Y351" s="41" t="n">
        <v>0</v>
      </c>
      <c r="Z351" s="41" t="n">
        <v>0</v>
      </c>
      <c r="AA351" s="41" t="n">
        <v>0</v>
      </c>
      <c r="AB351" s="41" t="n">
        <v>0</v>
      </c>
      <c r="AC351" s="41" t="n">
        <v>0</v>
      </c>
      <c r="AD351" s="41" t="n">
        <v>0</v>
      </c>
      <c r="AE351" s="41" t="n">
        <v>0</v>
      </c>
      <c r="AF351" s="41" t="n">
        <v>0</v>
      </c>
      <c r="AG351" s="41" t="n">
        <v>0</v>
      </c>
      <c r="AH351" s="41" t="n">
        <v>0</v>
      </c>
      <c r="AI351" s="41" t="n">
        <v>0</v>
      </c>
      <c r="AJ351" s="41" t="n">
        <v>0</v>
      </c>
      <c r="AK351" s="41" t="n">
        <v>0</v>
      </c>
      <c r="AL351" s="41" t="n">
        <v>0</v>
      </c>
      <c r="AM351" s="41" t="n">
        <v>0</v>
      </c>
      <c r="AN351" s="41" t="n">
        <v>0</v>
      </c>
      <c r="AO351" s="41" t="n">
        <v>0</v>
      </c>
      <c r="AP351" s="41" t="n">
        <v>0</v>
      </c>
      <c r="AQ351" s="41" t="n">
        <v>0</v>
      </c>
      <c r="AR351" s="41" t="n">
        <v>0</v>
      </c>
      <c r="AS351" s="41" t="n">
        <v>0</v>
      </c>
      <c r="AT351" s="41" t="n">
        <v>0</v>
      </c>
      <c r="AU351" s="41" t="n">
        <v>0</v>
      </c>
      <c r="AV351" s="41" t="n">
        <v>0</v>
      </c>
    </row>
    <row r="352" customFormat="false" ht="12" hidden="false" customHeight="true" outlineLevel="0" collapsed="false">
      <c r="A352" s="35" t="s">
        <v>540</v>
      </c>
      <c r="B352" s="35" t="s">
        <v>168</v>
      </c>
      <c r="C352" s="44" t="s">
        <v>92</v>
      </c>
      <c r="D352" s="35" t="n">
        <v>6</v>
      </c>
      <c r="E352" s="41" t="n">
        <v>0</v>
      </c>
      <c r="F352" s="41" t="n">
        <v>0</v>
      </c>
      <c r="G352" s="41" t="n">
        <v>0</v>
      </c>
      <c r="H352" s="41" t="n">
        <v>0</v>
      </c>
      <c r="I352" s="41" t="n">
        <v>0</v>
      </c>
      <c r="J352" s="41" t="n">
        <v>0</v>
      </c>
      <c r="K352" s="41" t="n">
        <v>0</v>
      </c>
      <c r="L352" s="41" t="n">
        <v>0</v>
      </c>
      <c r="M352" s="41" t="n">
        <v>0</v>
      </c>
      <c r="N352" s="41" t="n">
        <v>0</v>
      </c>
      <c r="O352" s="41" t="n">
        <v>0</v>
      </c>
      <c r="P352" s="41" t="n">
        <v>0</v>
      </c>
      <c r="Q352" s="41" t="n">
        <v>0</v>
      </c>
      <c r="R352" s="41" t="n">
        <v>0</v>
      </c>
      <c r="S352" s="41" t="n">
        <v>0</v>
      </c>
      <c r="T352" s="41" t="n">
        <v>0</v>
      </c>
      <c r="U352" s="41" t="n">
        <v>0</v>
      </c>
      <c r="V352" s="41" t="n">
        <v>0</v>
      </c>
      <c r="W352" s="41" t="n">
        <v>0</v>
      </c>
      <c r="X352" s="41" t="n">
        <v>0</v>
      </c>
      <c r="Y352" s="41" t="n">
        <v>0</v>
      </c>
      <c r="Z352" s="41" t="n">
        <v>0</v>
      </c>
      <c r="AA352" s="41" t="n">
        <v>0</v>
      </c>
      <c r="AB352" s="41" t="n">
        <v>0</v>
      </c>
      <c r="AC352" s="41" t="n">
        <v>0</v>
      </c>
      <c r="AD352" s="41" t="n">
        <v>0</v>
      </c>
      <c r="AE352" s="41" t="n">
        <v>0</v>
      </c>
      <c r="AF352" s="41" t="n">
        <v>0</v>
      </c>
      <c r="AG352" s="41" t="n">
        <v>0</v>
      </c>
      <c r="AH352" s="41" t="n">
        <v>0</v>
      </c>
      <c r="AI352" s="41" t="n">
        <v>0</v>
      </c>
      <c r="AJ352" s="41" t="n">
        <v>0</v>
      </c>
      <c r="AK352" s="41" t="n">
        <v>0</v>
      </c>
      <c r="AL352" s="41" t="n">
        <v>0</v>
      </c>
      <c r="AM352" s="41" t="n">
        <v>0</v>
      </c>
      <c r="AN352" s="41" t="n">
        <v>0</v>
      </c>
      <c r="AO352" s="41" t="n">
        <v>0</v>
      </c>
      <c r="AP352" s="41" t="n">
        <v>0</v>
      </c>
      <c r="AQ352" s="41" t="n">
        <v>0</v>
      </c>
      <c r="AR352" s="41" t="n">
        <v>0</v>
      </c>
      <c r="AS352" s="41" t="n">
        <v>0</v>
      </c>
      <c r="AT352" s="41" t="n">
        <v>0</v>
      </c>
      <c r="AU352" s="41" t="n">
        <v>0</v>
      </c>
      <c r="AV352" s="41" t="n">
        <v>0</v>
      </c>
    </row>
    <row r="353" customFormat="false" ht="12" hidden="false" customHeight="true" outlineLevel="0" collapsed="false">
      <c r="A353" s="35" t="s">
        <v>541</v>
      </c>
      <c r="B353" s="35" t="s">
        <v>486</v>
      </c>
      <c r="C353" s="44" t="s">
        <v>92</v>
      </c>
      <c r="D353" s="35" t="n">
        <v>6</v>
      </c>
      <c r="E353" s="41" t="n">
        <v>0</v>
      </c>
      <c r="F353" s="41" t="n">
        <v>0</v>
      </c>
      <c r="G353" s="41" t="n">
        <v>0</v>
      </c>
      <c r="H353" s="41" t="n">
        <v>0</v>
      </c>
      <c r="I353" s="41" t="n">
        <v>0</v>
      </c>
      <c r="J353" s="41" t="n">
        <v>0</v>
      </c>
      <c r="K353" s="41" t="n">
        <v>0</v>
      </c>
      <c r="L353" s="41" t="n">
        <v>0</v>
      </c>
      <c r="M353" s="41" t="n">
        <v>0</v>
      </c>
      <c r="N353" s="41" t="n">
        <v>0</v>
      </c>
      <c r="O353" s="41" t="n">
        <v>0</v>
      </c>
      <c r="P353" s="41" t="n">
        <v>0</v>
      </c>
      <c r="Q353" s="41" t="n">
        <v>0</v>
      </c>
      <c r="R353" s="41" t="n">
        <v>0</v>
      </c>
      <c r="S353" s="41" t="n">
        <v>0</v>
      </c>
      <c r="T353" s="41" t="n">
        <v>0</v>
      </c>
      <c r="U353" s="41" t="n">
        <v>0</v>
      </c>
      <c r="V353" s="41" t="n">
        <v>0</v>
      </c>
      <c r="W353" s="41" t="n">
        <v>0</v>
      </c>
      <c r="X353" s="41" t="n">
        <v>0</v>
      </c>
      <c r="Y353" s="41" t="n">
        <v>0</v>
      </c>
      <c r="Z353" s="41" t="n">
        <v>0</v>
      </c>
      <c r="AA353" s="41" t="n">
        <v>0</v>
      </c>
      <c r="AB353" s="41" t="n">
        <v>0</v>
      </c>
      <c r="AC353" s="41" t="n">
        <v>0</v>
      </c>
      <c r="AD353" s="41" t="n">
        <v>0</v>
      </c>
      <c r="AE353" s="41" t="n">
        <v>0</v>
      </c>
      <c r="AF353" s="41" t="n">
        <v>0</v>
      </c>
      <c r="AG353" s="41" t="n">
        <v>0</v>
      </c>
      <c r="AH353" s="41" t="n">
        <v>0</v>
      </c>
      <c r="AI353" s="41" t="n">
        <v>0</v>
      </c>
      <c r="AJ353" s="41" t="n">
        <v>0</v>
      </c>
      <c r="AK353" s="41" t="n">
        <v>0</v>
      </c>
      <c r="AL353" s="41" t="n">
        <v>0</v>
      </c>
      <c r="AM353" s="41" t="n">
        <v>0</v>
      </c>
      <c r="AN353" s="41" t="n">
        <v>0</v>
      </c>
      <c r="AO353" s="41" t="n">
        <v>0</v>
      </c>
      <c r="AP353" s="41" t="n">
        <v>0</v>
      </c>
      <c r="AQ353" s="41" t="n">
        <v>0</v>
      </c>
      <c r="AR353" s="41" t="n">
        <v>0</v>
      </c>
      <c r="AS353" s="41" t="n">
        <v>0</v>
      </c>
      <c r="AT353" s="41" t="n">
        <v>0</v>
      </c>
      <c r="AU353" s="41" t="n">
        <v>0</v>
      </c>
      <c r="AV353" s="41" t="n">
        <v>0</v>
      </c>
    </row>
    <row r="354" customFormat="false" ht="12" hidden="false" customHeight="true" outlineLevel="0" collapsed="false">
      <c r="A354" s="35" t="s">
        <v>542</v>
      </c>
      <c r="B354" s="35" t="s">
        <v>488</v>
      </c>
      <c r="C354" s="44" t="s">
        <v>92</v>
      </c>
      <c r="D354" s="35" t="n">
        <v>6</v>
      </c>
      <c r="E354" s="41" t="n">
        <v>0</v>
      </c>
      <c r="F354" s="41" t="n">
        <v>0</v>
      </c>
      <c r="G354" s="41" t="n">
        <v>0</v>
      </c>
      <c r="H354" s="41" t="n">
        <v>0</v>
      </c>
      <c r="I354" s="41" t="n">
        <v>0</v>
      </c>
      <c r="J354" s="41" t="n">
        <v>0</v>
      </c>
      <c r="K354" s="41" t="n">
        <v>0</v>
      </c>
      <c r="L354" s="41" t="n">
        <v>0</v>
      </c>
      <c r="M354" s="41" t="n">
        <v>0</v>
      </c>
      <c r="N354" s="41" t="n">
        <v>0</v>
      </c>
      <c r="O354" s="41" t="n">
        <v>0</v>
      </c>
      <c r="P354" s="41" t="n">
        <v>0</v>
      </c>
      <c r="Q354" s="41" t="n">
        <v>0</v>
      </c>
      <c r="R354" s="41" t="n">
        <v>0</v>
      </c>
      <c r="S354" s="41" t="n">
        <v>0</v>
      </c>
      <c r="T354" s="41" t="n">
        <v>0</v>
      </c>
      <c r="U354" s="41" t="n">
        <v>0</v>
      </c>
      <c r="V354" s="41" t="n">
        <v>0</v>
      </c>
      <c r="W354" s="41" t="n">
        <v>0</v>
      </c>
      <c r="X354" s="41" t="n">
        <v>0</v>
      </c>
      <c r="Y354" s="41" t="n">
        <v>0</v>
      </c>
      <c r="Z354" s="41" t="n">
        <v>0</v>
      </c>
      <c r="AA354" s="41" t="n">
        <v>0</v>
      </c>
      <c r="AB354" s="41" t="n">
        <v>0</v>
      </c>
      <c r="AC354" s="41" t="n">
        <v>0</v>
      </c>
      <c r="AD354" s="41" t="n">
        <v>0</v>
      </c>
      <c r="AE354" s="41" t="n">
        <v>0</v>
      </c>
      <c r="AF354" s="41" t="n">
        <v>0</v>
      </c>
      <c r="AG354" s="41" t="n">
        <v>0</v>
      </c>
      <c r="AH354" s="41" t="n">
        <v>0</v>
      </c>
      <c r="AI354" s="41" t="n">
        <v>0</v>
      </c>
      <c r="AJ354" s="41" t="n">
        <v>0</v>
      </c>
      <c r="AK354" s="41" t="n">
        <v>0</v>
      </c>
      <c r="AL354" s="41" t="n">
        <v>0</v>
      </c>
      <c r="AM354" s="41" t="n">
        <v>0</v>
      </c>
      <c r="AN354" s="41" t="n">
        <v>0</v>
      </c>
      <c r="AO354" s="41" t="n">
        <v>0</v>
      </c>
      <c r="AP354" s="41" t="n">
        <v>0</v>
      </c>
      <c r="AQ354" s="41" t="n">
        <v>0</v>
      </c>
      <c r="AR354" s="41" t="n">
        <v>0</v>
      </c>
      <c r="AS354" s="41" t="n">
        <v>0</v>
      </c>
      <c r="AT354" s="41" t="n">
        <v>0</v>
      </c>
      <c r="AU354" s="41" t="n">
        <v>0</v>
      </c>
      <c r="AV354" s="41" t="n">
        <v>0</v>
      </c>
    </row>
    <row r="355" customFormat="false" ht="12" hidden="false" customHeight="true" outlineLevel="0" collapsed="false">
      <c r="A355" s="35" t="s">
        <v>543</v>
      </c>
      <c r="B355" s="35" t="s">
        <v>490</v>
      </c>
      <c r="C355" s="44" t="s">
        <v>92</v>
      </c>
      <c r="D355" s="35" t="n">
        <v>6</v>
      </c>
      <c r="E355" s="41" t="n">
        <v>0</v>
      </c>
      <c r="F355" s="41" t="n">
        <v>0</v>
      </c>
      <c r="G355" s="41" t="n">
        <v>0</v>
      </c>
      <c r="H355" s="41" t="n">
        <v>0</v>
      </c>
      <c r="I355" s="41" t="n">
        <v>0</v>
      </c>
      <c r="J355" s="41" t="n">
        <v>0</v>
      </c>
      <c r="K355" s="41" t="n">
        <v>0</v>
      </c>
      <c r="L355" s="41" t="n">
        <v>0</v>
      </c>
      <c r="M355" s="41" t="n">
        <v>0</v>
      </c>
      <c r="N355" s="41" t="n">
        <v>0</v>
      </c>
      <c r="O355" s="41" t="n">
        <v>0</v>
      </c>
      <c r="P355" s="41" t="n">
        <v>0</v>
      </c>
      <c r="Q355" s="41" t="n">
        <v>0</v>
      </c>
      <c r="R355" s="41" t="n">
        <v>0</v>
      </c>
      <c r="S355" s="41" t="n">
        <v>0</v>
      </c>
      <c r="T355" s="41" t="n">
        <v>0</v>
      </c>
      <c r="U355" s="41" t="n">
        <v>0</v>
      </c>
      <c r="V355" s="41" t="n">
        <v>0</v>
      </c>
      <c r="W355" s="41" t="n">
        <v>0</v>
      </c>
      <c r="X355" s="41" t="n">
        <v>0</v>
      </c>
      <c r="Y355" s="41" t="n">
        <v>0</v>
      </c>
      <c r="Z355" s="41" t="n">
        <v>0</v>
      </c>
      <c r="AA355" s="41" t="n">
        <v>0</v>
      </c>
      <c r="AB355" s="41" t="n">
        <v>0</v>
      </c>
      <c r="AC355" s="41" t="n">
        <v>0</v>
      </c>
      <c r="AD355" s="41" t="n">
        <v>0</v>
      </c>
      <c r="AE355" s="41" t="n">
        <v>0</v>
      </c>
      <c r="AF355" s="41" t="n">
        <v>0</v>
      </c>
      <c r="AG355" s="41" t="n">
        <v>0</v>
      </c>
      <c r="AH355" s="41" t="n">
        <v>0</v>
      </c>
      <c r="AI355" s="41" t="n">
        <v>0</v>
      </c>
      <c r="AJ355" s="41" t="n">
        <v>0</v>
      </c>
      <c r="AK355" s="41" t="n">
        <v>0</v>
      </c>
      <c r="AL355" s="41" t="n">
        <v>0</v>
      </c>
      <c r="AM355" s="41" t="n">
        <v>0</v>
      </c>
      <c r="AN355" s="41" t="n">
        <v>0</v>
      </c>
      <c r="AO355" s="41" t="n">
        <v>0</v>
      </c>
      <c r="AP355" s="41" t="n">
        <v>0</v>
      </c>
      <c r="AQ355" s="41" t="n">
        <v>0</v>
      </c>
      <c r="AR355" s="41" t="n">
        <v>0</v>
      </c>
      <c r="AS355" s="41" t="n">
        <v>0</v>
      </c>
      <c r="AT355" s="41" t="n">
        <v>0</v>
      </c>
      <c r="AU355" s="41" t="n">
        <v>0</v>
      </c>
      <c r="AV355" s="41" t="n">
        <v>0</v>
      </c>
    </row>
    <row r="356" customFormat="false" ht="12" hidden="false" customHeight="true" outlineLevel="0" collapsed="false">
      <c r="A356" s="35" t="s">
        <v>544</v>
      </c>
      <c r="B356" s="35" t="s">
        <v>492</v>
      </c>
      <c r="C356" s="44" t="s">
        <v>92</v>
      </c>
      <c r="D356" s="35" t="n">
        <v>6</v>
      </c>
      <c r="E356" s="41" t="n">
        <v>0</v>
      </c>
      <c r="F356" s="41" t="n">
        <v>0</v>
      </c>
      <c r="G356" s="41" t="n">
        <v>0</v>
      </c>
      <c r="H356" s="41" t="n">
        <v>0</v>
      </c>
      <c r="I356" s="41" t="n">
        <v>0</v>
      </c>
      <c r="J356" s="41" t="n">
        <v>0</v>
      </c>
      <c r="K356" s="41" t="n">
        <v>0</v>
      </c>
      <c r="L356" s="41" t="n">
        <v>0</v>
      </c>
      <c r="M356" s="41" t="n">
        <v>0</v>
      </c>
      <c r="N356" s="41" t="n">
        <v>0</v>
      </c>
      <c r="O356" s="41" t="n">
        <v>0</v>
      </c>
      <c r="P356" s="41" t="n">
        <v>0</v>
      </c>
      <c r="Q356" s="41" t="n">
        <v>0</v>
      </c>
      <c r="R356" s="41" t="n">
        <v>0</v>
      </c>
      <c r="S356" s="41" t="n">
        <v>0</v>
      </c>
      <c r="T356" s="41" t="n">
        <v>0</v>
      </c>
      <c r="U356" s="41" t="n">
        <v>0</v>
      </c>
      <c r="V356" s="41" t="n">
        <v>0</v>
      </c>
      <c r="W356" s="41" t="n">
        <v>0</v>
      </c>
      <c r="X356" s="41" t="n">
        <v>0</v>
      </c>
      <c r="Y356" s="41" t="n">
        <v>0</v>
      </c>
      <c r="Z356" s="41" t="n">
        <v>0</v>
      </c>
      <c r="AA356" s="41" t="n">
        <v>0</v>
      </c>
      <c r="AB356" s="41" t="n">
        <v>0</v>
      </c>
      <c r="AC356" s="41" t="n">
        <v>0</v>
      </c>
      <c r="AD356" s="41" t="n">
        <v>0</v>
      </c>
      <c r="AE356" s="41" t="n">
        <v>0</v>
      </c>
      <c r="AF356" s="41" t="n">
        <v>0</v>
      </c>
      <c r="AG356" s="41" t="n">
        <v>0</v>
      </c>
      <c r="AH356" s="41" t="n">
        <v>0</v>
      </c>
      <c r="AI356" s="41" t="n">
        <v>0</v>
      </c>
      <c r="AJ356" s="41" t="n">
        <v>0</v>
      </c>
      <c r="AK356" s="41" t="n">
        <v>0</v>
      </c>
      <c r="AL356" s="41" t="n">
        <v>0</v>
      </c>
      <c r="AM356" s="41" t="n">
        <v>0</v>
      </c>
      <c r="AN356" s="41" t="n">
        <v>0</v>
      </c>
      <c r="AO356" s="41" t="n">
        <v>0</v>
      </c>
      <c r="AP356" s="41" t="n">
        <v>0</v>
      </c>
      <c r="AQ356" s="41" t="n">
        <v>0</v>
      </c>
      <c r="AR356" s="41" t="n">
        <v>0</v>
      </c>
      <c r="AS356" s="41" t="n">
        <v>0</v>
      </c>
      <c r="AT356" s="41" t="n">
        <v>0</v>
      </c>
      <c r="AU356" s="41" t="n">
        <v>0</v>
      </c>
      <c r="AV356" s="41" t="n">
        <v>0</v>
      </c>
    </row>
    <row r="357" customFormat="false" ht="12" hidden="false" customHeight="true" outlineLevel="0" collapsed="false">
      <c r="A357" s="35" t="s">
        <v>545</v>
      </c>
      <c r="B357" s="35" t="s">
        <v>546</v>
      </c>
      <c r="C357" s="44" t="s">
        <v>92</v>
      </c>
      <c r="D357" s="35" t="n">
        <v>4</v>
      </c>
      <c r="E357" s="41" t="n">
        <v>14</v>
      </c>
      <c r="F357" s="41" t="n">
        <v>1</v>
      </c>
      <c r="G357" s="41" t="n">
        <v>2</v>
      </c>
      <c r="H357" s="41" t="n">
        <v>0</v>
      </c>
      <c r="I357" s="41" t="n">
        <v>0</v>
      </c>
      <c r="J357" s="41" t="n">
        <v>0</v>
      </c>
      <c r="K357" s="41" t="n">
        <v>0</v>
      </c>
      <c r="L357" s="41" t="n">
        <v>0</v>
      </c>
      <c r="M357" s="41" t="n">
        <v>0</v>
      </c>
      <c r="N357" s="41" t="n">
        <v>0</v>
      </c>
      <c r="O357" s="41" t="n">
        <v>0</v>
      </c>
      <c r="P357" s="41" t="n">
        <v>0</v>
      </c>
      <c r="Q357" s="41" t="n">
        <v>1</v>
      </c>
      <c r="R357" s="41" t="n">
        <v>4</v>
      </c>
      <c r="S357" s="41" t="n">
        <v>0</v>
      </c>
      <c r="T357" s="41" t="n">
        <v>0</v>
      </c>
      <c r="U357" s="41" t="n">
        <v>0</v>
      </c>
      <c r="V357" s="41" t="n">
        <v>0</v>
      </c>
      <c r="W357" s="41" t="n">
        <v>0</v>
      </c>
      <c r="X357" s="41" t="n">
        <v>0</v>
      </c>
      <c r="Y357" s="41" t="n">
        <v>1</v>
      </c>
      <c r="Z357" s="41" t="n">
        <v>0</v>
      </c>
      <c r="AA357" s="41" t="n">
        <v>0</v>
      </c>
      <c r="AB357" s="41" t="n">
        <v>0</v>
      </c>
      <c r="AC357" s="41" t="n">
        <v>86778.8</v>
      </c>
      <c r="AD357" s="41" t="n">
        <v>0</v>
      </c>
      <c r="AE357" s="41" t="n">
        <v>0</v>
      </c>
      <c r="AF357" s="41" t="n">
        <v>0</v>
      </c>
      <c r="AG357" s="41" t="n">
        <v>0</v>
      </c>
      <c r="AH357" s="41" t="n">
        <v>0</v>
      </c>
      <c r="AI357" s="41" t="n">
        <v>0</v>
      </c>
      <c r="AJ357" s="41" t="n">
        <v>224.22</v>
      </c>
      <c r="AK357" s="41" t="n">
        <v>0</v>
      </c>
      <c r="AL357" s="41" t="n">
        <v>1</v>
      </c>
      <c r="AM357" s="41" t="n">
        <v>0</v>
      </c>
      <c r="AN357" s="41" t="n">
        <v>1474038.48</v>
      </c>
      <c r="AO357" s="41" t="n">
        <v>0</v>
      </c>
      <c r="AP357" s="41" t="n">
        <v>0</v>
      </c>
      <c r="AQ357" s="41" t="n">
        <v>0</v>
      </c>
      <c r="AR357" s="41" t="n">
        <v>0</v>
      </c>
      <c r="AS357" s="41" t="n">
        <v>0</v>
      </c>
      <c r="AT357" s="41" t="n">
        <v>0</v>
      </c>
      <c r="AU357" s="41" t="n">
        <v>0</v>
      </c>
      <c r="AV357" s="41" t="n">
        <v>1561065.5</v>
      </c>
    </row>
    <row r="358" customFormat="false" ht="12" hidden="false" customHeight="true" outlineLevel="0" collapsed="false">
      <c r="A358" s="35" t="s">
        <v>547</v>
      </c>
      <c r="B358" s="35" t="s">
        <v>166</v>
      </c>
      <c r="C358" s="44" t="s">
        <v>92</v>
      </c>
      <c r="D358" s="35" t="n">
        <v>6</v>
      </c>
      <c r="E358" s="41" t="n">
        <v>0</v>
      </c>
      <c r="F358" s="41" t="n">
        <v>0</v>
      </c>
      <c r="G358" s="41" t="n">
        <v>0</v>
      </c>
      <c r="H358" s="41" t="n">
        <v>0</v>
      </c>
      <c r="I358" s="41" t="n">
        <v>0</v>
      </c>
      <c r="J358" s="41" t="n">
        <v>0</v>
      </c>
      <c r="K358" s="41" t="n">
        <v>0</v>
      </c>
      <c r="L358" s="41" t="n">
        <v>0</v>
      </c>
      <c r="M358" s="41" t="n">
        <v>0</v>
      </c>
      <c r="N358" s="41" t="n">
        <v>0</v>
      </c>
      <c r="O358" s="41" t="n">
        <v>0</v>
      </c>
      <c r="P358" s="41" t="n">
        <v>0</v>
      </c>
      <c r="Q358" s="41" t="n">
        <v>0</v>
      </c>
      <c r="R358" s="41" t="n">
        <v>0</v>
      </c>
      <c r="S358" s="41" t="n">
        <v>0</v>
      </c>
      <c r="T358" s="41" t="n">
        <v>0</v>
      </c>
      <c r="U358" s="41" t="n">
        <v>0</v>
      </c>
      <c r="V358" s="41" t="n">
        <v>0</v>
      </c>
      <c r="W358" s="41" t="n">
        <v>0</v>
      </c>
      <c r="X358" s="41" t="n">
        <v>0</v>
      </c>
      <c r="Y358" s="41" t="n">
        <v>0</v>
      </c>
      <c r="Z358" s="41" t="n">
        <v>0</v>
      </c>
      <c r="AA358" s="41" t="n">
        <v>0</v>
      </c>
      <c r="AB358" s="41" t="n">
        <v>0</v>
      </c>
      <c r="AC358" s="41" t="n">
        <v>0</v>
      </c>
      <c r="AD358" s="41" t="n">
        <v>0</v>
      </c>
      <c r="AE358" s="41" t="n">
        <v>0</v>
      </c>
      <c r="AF358" s="41" t="n">
        <v>0</v>
      </c>
      <c r="AG358" s="41" t="n">
        <v>0</v>
      </c>
      <c r="AH358" s="41" t="n">
        <v>0</v>
      </c>
      <c r="AI358" s="41" t="n">
        <v>0</v>
      </c>
      <c r="AJ358" s="41" t="n">
        <v>0</v>
      </c>
      <c r="AK358" s="41" t="n">
        <v>0</v>
      </c>
      <c r="AL358" s="41" t="n">
        <v>0</v>
      </c>
      <c r="AM358" s="41" t="n">
        <v>0</v>
      </c>
      <c r="AN358" s="41" t="n">
        <v>0</v>
      </c>
      <c r="AO358" s="41" t="n">
        <v>0</v>
      </c>
      <c r="AP358" s="41" t="n">
        <v>0</v>
      </c>
      <c r="AQ358" s="41" t="n">
        <v>0</v>
      </c>
      <c r="AR358" s="41" t="n">
        <v>0</v>
      </c>
      <c r="AS358" s="41" t="n">
        <v>0</v>
      </c>
      <c r="AT358" s="41" t="n">
        <v>0</v>
      </c>
      <c r="AU358" s="41" t="n">
        <v>0</v>
      </c>
      <c r="AV358" s="41" t="n">
        <v>0</v>
      </c>
    </row>
    <row r="359" customFormat="false" ht="12" hidden="false" customHeight="true" outlineLevel="0" collapsed="false">
      <c r="A359" s="35" t="s">
        <v>548</v>
      </c>
      <c r="B359" s="35" t="s">
        <v>168</v>
      </c>
      <c r="C359" s="44" t="s">
        <v>92</v>
      </c>
      <c r="D359" s="35" t="n">
        <v>6</v>
      </c>
      <c r="E359" s="41" t="n">
        <v>0</v>
      </c>
      <c r="F359" s="41" t="n">
        <v>0</v>
      </c>
      <c r="G359" s="41" t="n">
        <v>0</v>
      </c>
      <c r="H359" s="41" t="n">
        <v>0</v>
      </c>
      <c r="I359" s="41" t="n">
        <v>0</v>
      </c>
      <c r="J359" s="41" t="n">
        <v>0</v>
      </c>
      <c r="K359" s="41" t="n">
        <v>0</v>
      </c>
      <c r="L359" s="41" t="n">
        <v>0</v>
      </c>
      <c r="M359" s="41" t="n">
        <v>0</v>
      </c>
      <c r="N359" s="41" t="n">
        <v>0</v>
      </c>
      <c r="O359" s="41" t="n">
        <v>0</v>
      </c>
      <c r="P359" s="41" t="n">
        <v>0</v>
      </c>
      <c r="Q359" s="41" t="n">
        <v>0</v>
      </c>
      <c r="R359" s="41" t="n">
        <v>0</v>
      </c>
      <c r="S359" s="41" t="n">
        <v>0</v>
      </c>
      <c r="T359" s="41" t="n">
        <v>0</v>
      </c>
      <c r="U359" s="41" t="n">
        <v>0</v>
      </c>
      <c r="V359" s="41" t="n">
        <v>0</v>
      </c>
      <c r="W359" s="41" t="n">
        <v>0</v>
      </c>
      <c r="X359" s="41" t="n">
        <v>0</v>
      </c>
      <c r="Y359" s="41" t="n">
        <v>0</v>
      </c>
      <c r="Z359" s="41" t="n">
        <v>0</v>
      </c>
      <c r="AA359" s="41" t="n">
        <v>0</v>
      </c>
      <c r="AB359" s="41" t="n">
        <v>0</v>
      </c>
      <c r="AC359" s="41" t="n">
        <v>46612.28</v>
      </c>
      <c r="AD359" s="41" t="n">
        <v>0</v>
      </c>
      <c r="AE359" s="41" t="n">
        <v>0</v>
      </c>
      <c r="AF359" s="41" t="n">
        <v>0</v>
      </c>
      <c r="AG359" s="41" t="n">
        <v>0</v>
      </c>
      <c r="AH359" s="41" t="n">
        <v>0</v>
      </c>
      <c r="AI359" s="41" t="n">
        <v>0</v>
      </c>
      <c r="AJ359" s="41" t="n">
        <v>0</v>
      </c>
      <c r="AK359" s="41" t="n">
        <v>0</v>
      </c>
      <c r="AL359" s="41" t="n">
        <v>0</v>
      </c>
      <c r="AM359" s="41" t="n">
        <v>0</v>
      </c>
      <c r="AN359" s="41" t="n">
        <v>321788.38</v>
      </c>
      <c r="AO359" s="41" t="n">
        <v>0</v>
      </c>
      <c r="AP359" s="41" t="n">
        <v>0</v>
      </c>
      <c r="AQ359" s="41" t="n">
        <v>0</v>
      </c>
      <c r="AR359" s="41" t="n">
        <v>0</v>
      </c>
      <c r="AS359" s="41" t="n">
        <v>0</v>
      </c>
      <c r="AT359" s="41" t="n">
        <v>0</v>
      </c>
      <c r="AU359" s="41" t="n">
        <v>0</v>
      </c>
      <c r="AV359" s="41" t="n">
        <v>368400.66</v>
      </c>
    </row>
    <row r="360" customFormat="false" ht="12" hidden="false" customHeight="true" outlineLevel="0" collapsed="false">
      <c r="A360" s="35" t="s">
        <v>549</v>
      </c>
      <c r="B360" s="35" t="s">
        <v>170</v>
      </c>
      <c r="C360" s="44" t="s">
        <v>92</v>
      </c>
      <c r="D360" s="35" t="n">
        <v>6</v>
      </c>
      <c r="E360" s="41" t="n">
        <v>0</v>
      </c>
      <c r="F360" s="41" t="n">
        <v>0</v>
      </c>
      <c r="G360" s="41" t="n">
        <v>0</v>
      </c>
      <c r="H360" s="41" t="n">
        <v>0</v>
      </c>
      <c r="I360" s="41" t="n">
        <v>0</v>
      </c>
      <c r="J360" s="41" t="n">
        <v>0</v>
      </c>
      <c r="K360" s="41" t="n">
        <v>0</v>
      </c>
      <c r="L360" s="41" t="n">
        <v>0</v>
      </c>
      <c r="M360" s="41" t="n">
        <v>0</v>
      </c>
      <c r="N360" s="41" t="n">
        <v>0</v>
      </c>
      <c r="O360" s="41" t="n">
        <v>0</v>
      </c>
      <c r="P360" s="41" t="n">
        <v>0</v>
      </c>
      <c r="Q360" s="41" t="n">
        <v>0</v>
      </c>
      <c r="R360" s="41" t="n">
        <v>0</v>
      </c>
      <c r="S360" s="41" t="n">
        <v>0</v>
      </c>
      <c r="T360" s="41" t="n">
        <v>0</v>
      </c>
      <c r="U360" s="41" t="n">
        <v>0</v>
      </c>
      <c r="V360" s="41" t="n">
        <v>0</v>
      </c>
      <c r="W360" s="41" t="n">
        <v>0</v>
      </c>
      <c r="X360" s="41" t="n">
        <v>0</v>
      </c>
      <c r="Y360" s="41" t="n">
        <v>0</v>
      </c>
      <c r="Z360" s="41" t="n">
        <v>0</v>
      </c>
      <c r="AA360" s="41" t="n">
        <v>0</v>
      </c>
      <c r="AB360" s="41" t="n">
        <v>0</v>
      </c>
      <c r="AC360" s="41" t="n">
        <v>0</v>
      </c>
      <c r="AD360" s="41" t="n">
        <v>0</v>
      </c>
      <c r="AE360" s="41" t="n">
        <v>0</v>
      </c>
      <c r="AF360" s="41" t="n">
        <v>0</v>
      </c>
      <c r="AG360" s="41" t="n">
        <v>0</v>
      </c>
      <c r="AH360" s="41" t="n">
        <v>0</v>
      </c>
      <c r="AI360" s="41" t="n">
        <v>0</v>
      </c>
      <c r="AJ360" s="41" t="n">
        <v>0</v>
      </c>
      <c r="AK360" s="41" t="n">
        <v>0</v>
      </c>
      <c r="AL360" s="41" t="n">
        <v>0</v>
      </c>
      <c r="AM360" s="41" t="n">
        <v>0</v>
      </c>
      <c r="AN360" s="41" t="n">
        <v>480293.09</v>
      </c>
      <c r="AO360" s="41" t="n">
        <v>0</v>
      </c>
      <c r="AP360" s="41" t="n">
        <v>0</v>
      </c>
      <c r="AQ360" s="41" t="n">
        <v>0</v>
      </c>
      <c r="AR360" s="41" t="n">
        <v>0</v>
      </c>
      <c r="AS360" s="41" t="n">
        <v>0</v>
      </c>
      <c r="AT360" s="41" t="n">
        <v>0</v>
      </c>
      <c r="AU360" s="41" t="n">
        <v>0</v>
      </c>
      <c r="AV360" s="41" t="n">
        <v>480293.09</v>
      </c>
    </row>
    <row r="361" customFormat="false" ht="12" hidden="false" customHeight="true" outlineLevel="0" collapsed="false">
      <c r="A361" s="35" t="s">
        <v>550</v>
      </c>
      <c r="B361" s="35" t="s">
        <v>172</v>
      </c>
      <c r="C361" s="44" t="s">
        <v>92</v>
      </c>
      <c r="D361" s="35" t="n">
        <v>6</v>
      </c>
      <c r="E361" s="41" t="n">
        <v>0</v>
      </c>
      <c r="F361" s="41" t="n">
        <v>1</v>
      </c>
      <c r="G361" s="41" t="n">
        <v>0</v>
      </c>
      <c r="H361" s="41" t="n">
        <v>0</v>
      </c>
      <c r="I361" s="41" t="n">
        <v>0</v>
      </c>
      <c r="J361" s="41" t="n">
        <v>0</v>
      </c>
      <c r="K361" s="41" t="n">
        <v>0</v>
      </c>
      <c r="L361" s="41" t="n">
        <v>0</v>
      </c>
      <c r="M361" s="41" t="n">
        <v>0</v>
      </c>
      <c r="N361" s="41" t="n">
        <v>0</v>
      </c>
      <c r="O361" s="41" t="n">
        <v>0</v>
      </c>
      <c r="P361" s="41" t="n">
        <v>0</v>
      </c>
      <c r="Q361" s="41" t="n">
        <v>0</v>
      </c>
      <c r="R361" s="41" t="n">
        <v>0</v>
      </c>
      <c r="S361" s="41" t="n">
        <v>0</v>
      </c>
      <c r="T361" s="41" t="n">
        <v>0</v>
      </c>
      <c r="U361" s="41" t="n">
        <v>0</v>
      </c>
      <c r="V361" s="41" t="n">
        <v>0</v>
      </c>
      <c r="W361" s="41" t="n">
        <v>0</v>
      </c>
      <c r="X361" s="41" t="n">
        <v>0</v>
      </c>
      <c r="Y361" s="41" t="n">
        <v>0</v>
      </c>
      <c r="Z361" s="41" t="n">
        <v>0</v>
      </c>
      <c r="AA361" s="41" t="n">
        <v>0</v>
      </c>
      <c r="AB361" s="41" t="n">
        <v>0</v>
      </c>
      <c r="AC361" s="41" t="n">
        <v>0</v>
      </c>
      <c r="AD361" s="41" t="n">
        <v>0</v>
      </c>
      <c r="AE361" s="41" t="n">
        <v>0</v>
      </c>
      <c r="AF361" s="41" t="n">
        <v>0</v>
      </c>
      <c r="AG361" s="41" t="n">
        <v>0</v>
      </c>
      <c r="AH361" s="41" t="n">
        <v>0</v>
      </c>
      <c r="AI361" s="41" t="n">
        <v>0</v>
      </c>
      <c r="AJ361" s="41" t="n">
        <v>0</v>
      </c>
      <c r="AK361" s="41" t="n">
        <v>0</v>
      </c>
      <c r="AL361" s="41" t="n">
        <v>0</v>
      </c>
      <c r="AM361" s="41" t="n">
        <v>0</v>
      </c>
      <c r="AN361" s="41" t="n">
        <v>495937.75</v>
      </c>
      <c r="AO361" s="41" t="n">
        <v>0</v>
      </c>
      <c r="AP361" s="41" t="n">
        <v>0</v>
      </c>
      <c r="AQ361" s="41" t="n">
        <v>0</v>
      </c>
      <c r="AR361" s="41" t="n">
        <v>0</v>
      </c>
      <c r="AS361" s="41" t="n">
        <v>0</v>
      </c>
      <c r="AT361" s="41" t="n">
        <v>0</v>
      </c>
      <c r="AU361" s="41" t="n">
        <v>0</v>
      </c>
      <c r="AV361" s="41" t="n">
        <v>495938.75</v>
      </c>
    </row>
    <row r="362" customFormat="false" ht="12" hidden="false" customHeight="true" outlineLevel="0" collapsed="false">
      <c r="A362" s="35" t="s">
        <v>551</v>
      </c>
      <c r="B362" s="35" t="s">
        <v>174</v>
      </c>
      <c r="C362" s="44" t="s">
        <v>92</v>
      </c>
      <c r="D362" s="35" t="n">
        <v>6</v>
      </c>
      <c r="E362" s="41" t="n">
        <v>14</v>
      </c>
      <c r="F362" s="41" t="n">
        <v>0</v>
      </c>
      <c r="G362" s="41" t="n">
        <v>2</v>
      </c>
      <c r="H362" s="41" t="n">
        <v>0</v>
      </c>
      <c r="I362" s="41" t="n">
        <v>0</v>
      </c>
      <c r="J362" s="41" t="n">
        <v>0</v>
      </c>
      <c r="K362" s="41" t="n">
        <v>0</v>
      </c>
      <c r="L362" s="41" t="n">
        <v>0</v>
      </c>
      <c r="M362" s="41" t="n">
        <v>0</v>
      </c>
      <c r="N362" s="41" t="n">
        <v>0</v>
      </c>
      <c r="O362" s="41" t="n">
        <v>0</v>
      </c>
      <c r="P362" s="41" t="n">
        <v>0</v>
      </c>
      <c r="Q362" s="41" t="n">
        <v>1</v>
      </c>
      <c r="R362" s="41" t="n">
        <v>4</v>
      </c>
      <c r="S362" s="41" t="n">
        <v>0</v>
      </c>
      <c r="T362" s="41" t="n">
        <v>0</v>
      </c>
      <c r="U362" s="41" t="n">
        <v>0</v>
      </c>
      <c r="V362" s="41" t="n">
        <v>0</v>
      </c>
      <c r="W362" s="41" t="n">
        <v>0</v>
      </c>
      <c r="X362" s="41" t="n">
        <v>0</v>
      </c>
      <c r="Y362" s="41" t="n">
        <v>1</v>
      </c>
      <c r="Z362" s="41" t="n">
        <v>0</v>
      </c>
      <c r="AA362" s="41" t="n">
        <v>0</v>
      </c>
      <c r="AB362" s="41" t="n">
        <v>0</v>
      </c>
      <c r="AC362" s="41" t="n">
        <v>40166.52</v>
      </c>
      <c r="AD362" s="41" t="n">
        <v>0</v>
      </c>
      <c r="AE362" s="41" t="n">
        <v>0</v>
      </c>
      <c r="AF362" s="41" t="n">
        <v>0</v>
      </c>
      <c r="AG362" s="41" t="n">
        <v>0</v>
      </c>
      <c r="AH362" s="41" t="n">
        <v>0</v>
      </c>
      <c r="AI362" s="41" t="n">
        <v>0</v>
      </c>
      <c r="AJ362" s="41" t="n">
        <v>224.22</v>
      </c>
      <c r="AK362" s="41" t="n">
        <v>0</v>
      </c>
      <c r="AL362" s="41" t="n">
        <v>1</v>
      </c>
      <c r="AM362" s="41" t="n">
        <v>0</v>
      </c>
      <c r="AN362" s="41" t="n">
        <v>176019.26</v>
      </c>
      <c r="AO362" s="41" t="n">
        <v>0</v>
      </c>
      <c r="AP362" s="41" t="n">
        <v>0</v>
      </c>
      <c r="AQ362" s="41" t="n">
        <v>0</v>
      </c>
      <c r="AR362" s="41" t="n">
        <v>0</v>
      </c>
      <c r="AS362" s="41" t="n">
        <v>0</v>
      </c>
      <c r="AT362" s="41" t="n">
        <v>0</v>
      </c>
      <c r="AU362" s="41" t="n">
        <v>0</v>
      </c>
      <c r="AV362" s="41" t="n">
        <v>216433</v>
      </c>
    </row>
    <row r="363" customFormat="false" ht="12" hidden="false" customHeight="true" outlineLevel="0" collapsed="false">
      <c r="A363" s="35" t="s">
        <v>552</v>
      </c>
      <c r="B363" s="35" t="s">
        <v>553</v>
      </c>
      <c r="C363" s="44" t="s">
        <v>92</v>
      </c>
      <c r="D363" s="35" t="n">
        <v>4</v>
      </c>
      <c r="E363" s="41" t="n">
        <v>3502.49</v>
      </c>
      <c r="F363" s="41" t="n">
        <v>6565.94</v>
      </c>
      <c r="G363" s="41" t="n">
        <v>5668.75</v>
      </c>
      <c r="H363" s="41" t="n">
        <v>4014.77</v>
      </c>
      <c r="I363" s="41" t="n">
        <v>1720.19</v>
      </c>
      <c r="J363" s="41" t="n">
        <v>6470.63</v>
      </c>
      <c r="K363" s="41" t="n">
        <v>0</v>
      </c>
      <c r="L363" s="41" t="n">
        <v>203</v>
      </c>
      <c r="M363" s="41" t="n">
        <v>7878.12</v>
      </c>
      <c r="N363" s="41" t="n">
        <v>292</v>
      </c>
      <c r="O363" s="41" t="n">
        <v>170</v>
      </c>
      <c r="P363" s="41" t="n">
        <v>1</v>
      </c>
      <c r="Q363" s="41" t="n">
        <v>2</v>
      </c>
      <c r="R363" s="41" t="n">
        <v>156251.04</v>
      </c>
      <c r="S363" s="41" t="n">
        <v>0</v>
      </c>
      <c r="T363" s="41" t="n">
        <v>0</v>
      </c>
      <c r="U363" s="41" t="n">
        <v>1</v>
      </c>
      <c r="V363" s="41" t="n">
        <v>0</v>
      </c>
      <c r="W363" s="41" t="n">
        <v>979.26</v>
      </c>
      <c r="X363" s="41" t="n">
        <v>0</v>
      </c>
      <c r="Y363" s="41" t="n">
        <v>4504.66</v>
      </c>
      <c r="Z363" s="41" t="n">
        <v>6</v>
      </c>
      <c r="AA363" s="41" t="n">
        <v>0</v>
      </c>
      <c r="AB363" s="41" t="n">
        <v>961.97</v>
      </c>
      <c r="AC363" s="41" t="n">
        <v>24262.86</v>
      </c>
      <c r="AD363" s="41" t="n">
        <v>4358.13</v>
      </c>
      <c r="AE363" s="41" t="n">
        <v>667.4</v>
      </c>
      <c r="AF363" s="41" t="n">
        <v>191.55</v>
      </c>
      <c r="AG363" s="41" t="n">
        <v>0</v>
      </c>
      <c r="AH363" s="41" t="n">
        <v>4477.6</v>
      </c>
      <c r="AI363" s="41" t="n">
        <v>2675.38</v>
      </c>
      <c r="AJ363" s="41" t="n">
        <v>41536.51</v>
      </c>
      <c r="AK363" s="41" t="n">
        <v>97.32</v>
      </c>
      <c r="AL363" s="41" t="n">
        <v>397.68</v>
      </c>
      <c r="AM363" s="41" t="n">
        <v>12203.39</v>
      </c>
      <c r="AN363" s="41" t="n">
        <v>583539.94</v>
      </c>
      <c r="AO363" s="41" t="n">
        <v>0</v>
      </c>
      <c r="AP363" s="41" t="n">
        <v>58273.34</v>
      </c>
      <c r="AQ363" s="41" t="n">
        <v>4872.74</v>
      </c>
      <c r="AR363" s="41" t="n">
        <v>157449.84</v>
      </c>
      <c r="AS363" s="41" t="n">
        <v>60816.43</v>
      </c>
      <c r="AT363" s="41" t="n">
        <v>0</v>
      </c>
      <c r="AU363" s="41" t="n">
        <v>2</v>
      </c>
      <c r="AV363" s="41" t="n">
        <v>1155014.93</v>
      </c>
    </row>
    <row r="364" customFormat="false" ht="12" hidden="false" customHeight="true" outlineLevel="0" collapsed="false">
      <c r="A364" s="35" t="s">
        <v>554</v>
      </c>
      <c r="B364" s="35" t="s">
        <v>166</v>
      </c>
      <c r="C364" s="44" t="s">
        <v>92</v>
      </c>
      <c r="D364" s="35" t="n">
        <v>6</v>
      </c>
      <c r="E364" s="41" t="n">
        <v>0</v>
      </c>
      <c r="F364" s="41" t="n">
        <v>221</v>
      </c>
      <c r="G364" s="41" t="n">
        <v>238.78</v>
      </c>
      <c r="H364" s="41" t="n">
        <v>1</v>
      </c>
      <c r="I364" s="41" t="n">
        <v>0</v>
      </c>
      <c r="J364" s="41" t="n">
        <v>0</v>
      </c>
      <c r="K364" s="41" t="n">
        <v>0</v>
      </c>
      <c r="L364" s="41" t="n">
        <v>0</v>
      </c>
      <c r="M364" s="41" t="n">
        <v>73</v>
      </c>
      <c r="N364" s="41" t="n">
        <v>0</v>
      </c>
      <c r="O364" s="41" t="n">
        <v>0</v>
      </c>
      <c r="P364" s="41" t="n">
        <v>0</v>
      </c>
      <c r="Q364" s="41" t="n">
        <v>0</v>
      </c>
      <c r="R364" s="41" t="n">
        <v>124.87</v>
      </c>
      <c r="S364" s="41" t="n">
        <v>0</v>
      </c>
      <c r="T364" s="41" t="n">
        <v>0</v>
      </c>
      <c r="U364" s="41" t="n">
        <v>0</v>
      </c>
      <c r="V364" s="41" t="n">
        <v>0</v>
      </c>
      <c r="W364" s="41" t="n">
        <v>0</v>
      </c>
      <c r="X364" s="41" t="n">
        <v>0</v>
      </c>
      <c r="Y364" s="41" t="n">
        <v>0</v>
      </c>
      <c r="Z364" s="41" t="n">
        <v>0</v>
      </c>
      <c r="AA364" s="41" t="n">
        <v>0</v>
      </c>
      <c r="AB364" s="41" t="n">
        <v>0</v>
      </c>
      <c r="AC364" s="41" t="n">
        <v>3945.21</v>
      </c>
      <c r="AD364" s="41" t="n">
        <v>6</v>
      </c>
      <c r="AE364" s="41" t="n">
        <v>1</v>
      </c>
      <c r="AF364" s="41" t="n">
        <v>0</v>
      </c>
      <c r="AG364" s="41" t="n">
        <v>0</v>
      </c>
      <c r="AH364" s="41" t="n">
        <v>41</v>
      </c>
      <c r="AI364" s="41" t="n">
        <v>2</v>
      </c>
      <c r="AJ364" s="41" t="n">
        <v>0</v>
      </c>
      <c r="AK364" s="41" t="n">
        <v>0</v>
      </c>
      <c r="AL364" s="41" t="n">
        <v>1</v>
      </c>
      <c r="AM364" s="41" t="n">
        <v>0</v>
      </c>
      <c r="AN364" s="41" t="n">
        <v>0</v>
      </c>
      <c r="AO364" s="41" t="n">
        <v>0</v>
      </c>
      <c r="AP364" s="41" t="n">
        <v>941.47</v>
      </c>
      <c r="AQ364" s="41" t="n">
        <v>0</v>
      </c>
      <c r="AR364" s="41" t="n">
        <v>0</v>
      </c>
      <c r="AS364" s="41" t="n">
        <v>28960.67</v>
      </c>
      <c r="AT364" s="41" t="n">
        <v>0</v>
      </c>
      <c r="AU364" s="41" t="n">
        <v>0</v>
      </c>
      <c r="AV364" s="41" t="n">
        <v>34557</v>
      </c>
    </row>
    <row r="365" customFormat="false" ht="12" hidden="false" customHeight="true" outlineLevel="0" collapsed="false">
      <c r="A365" s="35" t="s">
        <v>555</v>
      </c>
      <c r="B365" s="35" t="s">
        <v>168</v>
      </c>
      <c r="C365" s="44" t="s">
        <v>92</v>
      </c>
      <c r="D365" s="35" t="n">
        <v>6</v>
      </c>
      <c r="E365" s="41" t="n">
        <v>3369.49</v>
      </c>
      <c r="F365" s="41" t="n">
        <v>6334.94</v>
      </c>
      <c r="G365" s="41" t="n">
        <v>3888.97</v>
      </c>
      <c r="H365" s="41" t="n">
        <v>213.41</v>
      </c>
      <c r="I365" s="41" t="n">
        <v>679.6</v>
      </c>
      <c r="J365" s="41" t="n">
        <v>5717.83</v>
      </c>
      <c r="K365" s="41" t="n">
        <v>0</v>
      </c>
      <c r="L365" s="41" t="n">
        <v>0</v>
      </c>
      <c r="M365" s="41" t="n">
        <v>52.3</v>
      </c>
      <c r="N365" s="41" t="n">
        <v>283</v>
      </c>
      <c r="O365" s="41" t="n">
        <v>170</v>
      </c>
      <c r="P365" s="41" t="n">
        <v>0</v>
      </c>
      <c r="Q365" s="41" t="n">
        <v>0</v>
      </c>
      <c r="R365" s="41" t="n">
        <v>155111.17</v>
      </c>
      <c r="S365" s="41" t="n">
        <v>0</v>
      </c>
      <c r="T365" s="41" t="n">
        <v>0</v>
      </c>
      <c r="U365" s="41" t="n">
        <v>0</v>
      </c>
      <c r="V365" s="41" t="n">
        <v>0</v>
      </c>
      <c r="W365" s="41" t="n">
        <v>977.26</v>
      </c>
      <c r="X365" s="41" t="n">
        <v>0</v>
      </c>
      <c r="Y365" s="41" t="n">
        <v>4301.66</v>
      </c>
      <c r="Z365" s="41" t="n">
        <v>0</v>
      </c>
      <c r="AA365" s="41" t="n">
        <v>0</v>
      </c>
      <c r="AB365" s="41" t="n">
        <v>649.88</v>
      </c>
      <c r="AC365" s="41" t="n">
        <v>11048.07</v>
      </c>
      <c r="AD365" s="41" t="n">
        <v>2958.13</v>
      </c>
      <c r="AE365" s="41" t="n">
        <v>663.4</v>
      </c>
      <c r="AF365" s="41" t="n">
        <v>190.55</v>
      </c>
      <c r="AG365" s="41" t="n">
        <v>0</v>
      </c>
      <c r="AH365" s="41" t="n">
        <v>2876.68</v>
      </c>
      <c r="AI365" s="41" t="n">
        <v>694.92</v>
      </c>
      <c r="AJ365" s="41" t="n">
        <v>2724.53</v>
      </c>
      <c r="AK365" s="41" t="n">
        <v>0</v>
      </c>
      <c r="AL365" s="41" t="n">
        <v>394.68</v>
      </c>
      <c r="AM365" s="41" t="n">
        <v>923.36</v>
      </c>
      <c r="AN365" s="41" t="n">
        <v>170902.37</v>
      </c>
      <c r="AO365" s="41" t="n">
        <v>0</v>
      </c>
      <c r="AP365" s="41" t="n">
        <v>2128.18</v>
      </c>
      <c r="AQ365" s="41" t="n">
        <v>2942.45</v>
      </c>
      <c r="AR365" s="41" t="n">
        <v>20438.59</v>
      </c>
      <c r="AS365" s="41" t="n">
        <v>7711.65</v>
      </c>
      <c r="AT365" s="41" t="n">
        <v>0</v>
      </c>
      <c r="AU365" s="41" t="n">
        <v>0</v>
      </c>
      <c r="AV365" s="41" t="n">
        <v>408347.07</v>
      </c>
    </row>
    <row r="366" customFormat="false" ht="12" hidden="false" customHeight="true" outlineLevel="0" collapsed="false">
      <c r="A366" s="35" t="s">
        <v>556</v>
      </c>
      <c r="B366" s="35" t="s">
        <v>170</v>
      </c>
      <c r="C366" s="44" t="s">
        <v>92</v>
      </c>
      <c r="D366" s="35" t="n">
        <v>6</v>
      </c>
      <c r="E366" s="41" t="n">
        <v>0</v>
      </c>
      <c r="F366" s="41" t="n">
        <v>6</v>
      </c>
      <c r="G366" s="41" t="n">
        <v>0</v>
      </c>
      <c r="H366" s="41" t="n">
        <v>0</v>
      </c>
      <c r="I366" s="41" t="n">
        <v>765.72</v>
      </c>
      <c r="J366" s="41" t="n">
        <v>610.8</v>
      </c>
      <c r="K366" s="41" t="n">
        <v>0</v>
      </c>
      <c r="L366" s="41" t="n">
        <v>0</v>
      </c>
      <c r="M366" s="41" t="n">
        <v>7175.95</v>
      </c>
      <c r="N366" s="41" t="n">
        <v>2</v>
      </c>
      <c r="O366" s="41" t="n">
        <v>0</v>
      </c>
      <c r="P366" s="41" t="n">
        <v>0</v>
      </c>
      <c r="Q366" s="41" t="n">
        <v>0</v>
      </c>
      <c r="R366" s="41" t="n">
        <v>0</v>
      </c>
      <c r="S366" s="41" t="n">
        <v>0</v>
      </c>
      <c r="T366" s="41" t="n">
        <v>0</v>
      </c>
      <c r="U366" s="41" t="n">
        <v>0</v>
      </c>
      <c r="V366" s="41" t="n">
        <v>0</v>
      </c>
      <c r="W366" s="41" t="n">
        <v>1</v>
      </c>
      <c r="X366" s="41" t="n">
        <v>0</v>
      </c>
      <c r="Y366" s="41" t="n">
        <v>20</v>
      </c>
      <c r="Z366" s="41" t="n">
        <v>0</v>
      </c>
      <c r="AA366" s="41" t="n">
        <v>0</v>
      </c>
      <c r="AB366" s="41" t="n">
        <v>310.09</v>
      </c>
      <c r="AC366" s="41" t="n">
        <v>5762.16</v>
      </c>
      <c r="AD366" s="41" t="n">
        <v>53</v>
      </c>
      <c r="AE366" s="41" t="n">
        <v>1</v>
      </c>
      <c r="AF366" s="41" t="n">
        <v>0</v>
      </c>
      <c r="AG366" s="41" t="n">
        <v>0</v>
      </c>
      <c r="AH366" s="41" t="n">
        <v>1327.7</v>
      </c>
      <c r="AI366" s="41" t="n">
        <v>531.79</v>
      </c>
      <c r="AJ366" s="41" t="n">
        <v>11208.01</v>
      </c>
      <c r="AK366" s="41" t="n">
        <v>84.76</v>
      </c>
      <c r="AL366" s="41" t="n">
        <v>0</v>
      </c>
      <c r="AM366" s="41" t="n">
        <v>1713.19</v>
      </c>
      <c r="AN366" s="41" t="n">
        <v>175780.46</v>
      </c>
      <c r="AO366" s="41" t="n">
        <v>0</v>
      </c>
      <c r="AP366" s="41" t="n">
        <v>2877.13</v>
      </c>
      <c r="AQ366" s="41" t="n">
        <v>436.28</v>
      </c>
      <c r="AR366" s="41" t="n">
        <v>27531.45</v>
      </c>
      <c r="AS366" s="41" t="n">
        <v>11107.61</v>
      </c>
      <c r="AT366" s="41" t="n">
        <v>0</v>
      </c>
      <c r="AU366" s="41" t="n">
        <v>0</v>
      </c>
      <c r="AV366" s="41" t="n">
        <v>247306.1</v>
      </c>
    </row>
    <row r="367" customFormat="false" ht="12" hidden="false" customHeight="true" outlineLevel="0" collapsed="false">
      <c r="A367" s="35" t="s">
        <v>557</v>
      </c>
      <c r="B367" s="35" t="s">
        <v>478</v>
      </c>
      <c r="C367" s="44" t="s">
        <v>92</v>
      </c>
      <c r="D367" s="35" t="n">
        <v>6</v>
      </c>
      <c r="E367" s="41" t="n">
        <v>0</v>
      </c>
      <c r="F367" s="41" t="n">
        <v>3</v>
      </c>
      <c r="G367" s="41" t="n">
        <v>0</v>
      </c>
      <c r="H367" s="41" t="n">
        <v>1</v>
      </c>
      <c r="I367" s="41" t="n">
        <v>249.87</v>
      </c>
      <c r="J367" s="41" t="n">
        <v>0</v>
      </c>
      <c r="K367" s="41" t="n">
        <v>0</v>
      </c>
      <c r="L367" s="41" t="n">
        <v>0</v>
      </c>
      <c r="M367" s="41" t="n">
        <v>0</v>
      </c>
      <c r="N367" s="41" t="n">
        <v>6</v>
      </c>
      <c r="O367" s="41" t="n">
        <v>0</v>
      </c>
      <c r="P367" s="41" t="n">
        <v>0</v>
      </c>
      <c r="Q367" s="41" t="n">
        <v>0</v>
      </c>
      <c r="R367" s="41" t="n">
        <v>0</v>
      </c>
      <c r="S367" s="41" t="n">
        <v>0</v>
      </c>
      <c r="T367" s="41" t="n">
        <v>0</v>
      </c>
      <c r="U367" s="41" t="n">
        <v>0</v>
      </c>
      <c r="V367" s="41" t="n">
        <v>0</v>
      </c>
      <c r="W367" s="41" t="n">
        <v>1</v>
      </c>
      <c r="X367" s="41" t="n">
        <v>0</v>
      </c>
      <c r="Y367" s="41" t="n">
        <v>17</v>
      </c>
      <c r="Z367" s="41" t="n">
        <v>0</v>
      </c>
      <c r="AA367" s="41" t="n">
        <v>0</v>
      </c>
      <c r="AB367" s="41" t="n">
        <v>0</v>
      </c>
      <c r="AC367" s="41" t="n">
        <v>2537.42</v>
      </c>
      <c r="AD367" s="41" t="n">
        <v>25</v>
      </c>
      <c r="AE367" s="41" t="n">
        <v>0</v>
      </c>
      <c r="AF367" s="41" t="n">
        <v>0</v>
      </c>
      <c r="AG367" s="41" t="n">
        <v>0</v>
      </c>
      <c r="AH367" s="41" t="n">
        <v>1</v>
      </c>
      <c r="AI367" s="41" t="n">
        <v>277.38</v>
      </c>
      <c r="AJ367" s="41" t="n">
        <v>17574.84</v>
      </c>
      <c r="AK367" s="41" t="n">
        <v>8.56</v>
      </c>
      <c r="AL367" s="41" t="n">
        <v>0</v>
      </c>
      <c r="AM367" s="41" t="n">
        <v>4125.78</v>
      </c>
      <c r="AN367" s="41" t="n">
        <v>148333.9</v>
      </c>
      <c r="AO367" s="41" t="n">
        <v>0</v>
      </c>
      <c r="AP367" s="41" t="n">
        <v>2894.41</v>
      </c>
      <c r="AQ367" s="41" t="n">
        <v>1425.01</v>
      </c>
      <c r="AR367" s="41" t="n">
        <v>23189.36</v>
      </c>
      <c r="AS367" s="41" t="n">
        <v>10163.56</v>
      </c>
      <c r="AT367" s="41" t="n">
        <v>0</v>
      </c>
      <c r="AU367" s="41" t="n">
        <v>0</v>
      </c>
      <c r="AV367" s="41" t="n">
        <v>210834.09</v>
      </c>
    </row>
    <row r="368" customFormat="false" ht="12" hidden="false" customHeight="true" outlineLevel="0" collapsed="false">
      <c r="A368" s="35" t="s">
        <v>558</v>
      </c>
      <c r="B368" s="35" t="s">
        <v>480</v>
      </c>
      <c r="C368" s="44" t="s">
        <v>92</v>
      </c>
      <c r="D368" s="35" t="n">
        <v>6</v>
      </c>
      <c r="E368" s="41" t="n">
        <v>133</v>
      </c>
      <c r="F368" s="41" t="n">
        <v>1</v>
      </c>
      <c r="G368" s="41" t="n">
        <v>1541</v>
      </c>
      <c r="H368" s="41" t="n">
        <v>3799.36</v>
      </c>
      <c r="I368" s="41" t="n">
        <v>25</v>
      </c>
      <c r="J368" s="41" t="n">
        <v>142</v>
      </c>
      <c r="K368" s="41" t="n">
        <v>0</v>
      </c>
      <c r="L368" s="41" t="n">
        <v>203</v>
      </c>
      <c r="M368" s="41" t="n">
        <v>576.87</v>
      </c>
      <c r="N368" s="41" t="n">
        <v>1</v>
      </c>
      <c r="O368" s="41" t="n">
        <v>0</v>
      </c>
      <c r="P368" s="41" t="n">
        <v>1</v>
      </c>
      <c r="Q368" s="41" t="n">
        <v>2</v>
      </c>
      <c r="R368" s="41" t="n">
        <v>1015</v>
      </c>
      <c r="S368" s="41" t="n">
        <v>0</v>
      </c>
      <c r="T368" s="41" t="n">
        <v>0</v>
      </c>
      <c r="U368" s="41" t="n">
        <v>1</v>
      </c>
      <c r="V368" s="41" t="n">
        <v>0</v>
      </c>
      <c r="W368" s="41" t="n">
        <v>0</v>
      </c>
      <c r="X368" s="41" t="n">
        <v>0</v>
      </c>
      <c r="Y368" s="41" t="n">
        <v>166</v>
      </c>
      <c r="Z368" s="41" t="n">
        <v>6</v>
      </c>
      <c r="AA368" s="41" t="n">
        <v>0</v>
      </c>
      <c r="AB368" s="41" t="n">
        <v>2</v>
      </c>
      <c r="AC368" s="41" t="n">
        <v>970</v>
      </c>
      <c r="AD368" s="41" t="n">
        <v>1316</v>
      </c>
      <c r="AE368" s="41" t="n">
        <v>2</v>
      </c>
      <c r="AF368" s="41" t="n">
        <v>1</v>
      </c>
      <c r="AG368" s="41" t="n">
        <v>0</v>
      </c>
      <c r="AH368" s="41" t="n">
        <v>231.22</v>
      </c>
      <c r="AI368" s="41" t="n">
        <v>1169.29</v>
      </c>
      <c r="AJ368" s="41" t="n">
        <v>10029.13</v>
      </c>
      <c r="AK368" s="41" t="n">
        <v>4</v>
      </c>
      <c r="AL368" s="41" t="n">
        <v>2</v>
      </c>
      <c r="AM368" s="41" t="n">
        <v>5441.06</v>
      </c>
      <c r="AN368" s="41" t="n">
        <v>88523.21</v>
      </c>
      <c r="AO368" s="41" t="n">
        <v>0</v>
      </c>
      <c r="AP368" s="41" t="n">
        <v>49432.15</v>
      </c>
      <c r="AQ368" s="41" t="n">
        <v>69</v>
      </c>
      <c r="AR368" s="41" t="n">
        <v>86290.44</v>
      </c>
      <c r="AS368" s="41" t="n">
        <v>2872.94</v>
      </c>
      <c r="AT368" s="41" t="n">
        <v>0</v>
      </c>
      <c r="AU368" s="41" t="n">
        <v>2</v>
      </c>
      <c r="AV368" s="41" t="n">
        <v>253970.67</v>
      </c>
    </row>
    <row r="369" customFormat="false" ht="12" hidden="false" customHeight="true" outlineLevel="0" collapsed="false">
      <c r="A369" s="35" t="s">
        <v>559</v>
      </c>
      <c r="B369" s="35" t="s">
        <v>560</v>
      </c>
      <c r="C369" s="44" t="s">
        <v>92</v>
      </c>
      <c r="D369" s="35" t="n">
        <v>4</v>
      </c>
      <c r="E369" s="41" t="n">
        <v>6</v>
      </c>
      <c r="F369" s="41" t="n">
        <v>3</v>
      </c>
      <c r="G369" s="41" t="n">
        <v>20</v>
      </c>
      <c r="H369" s="41" t="n">
        <v>0</v>
      </c>
      <c r="I369" s="41" t="n">
        <v>0</v>
      </c>
      <c r="J369" s="41" t="n">
        <v>0</v>
      </c>
      <c r="K369" s="41" t="n">
        <v>0</v>
      </c>
      <c r="L369" s="41" t="n">
        <v>0</v>
      </c>
      <c r="M369" s="41" t="n">
        <v>0</v>
      </c>
      <c r="N369" s="41" t="n">
        <v>0</v>
      </c>
      <c r="O369" s="41" t="n">
        <v>0</v>
      </c>
      <c r="P369" s="41" t="n">
        <v>0</v>
      </c>
      <c r="Q369" s="41" t="n">
        <v>0</v>
      </c>
      <c r="R369" s="41" t="n">
        <v>712.05</v>
      </c>
      <c r="S369" s="41" t="n">
        <v>0</v>
      </c>
      <c r="T369" s="41" t="n">
        <v>0</v>
      </c>
      <c r="U369" s="41" t="n">
        <v>0</v>
      </c>
      <c r="V369" s="41" t="n">
        <v>0</v>
      </c>
      <c r="W369" s="41" t="n">
        <v>0</v>
      </c>
      <c r="X369" s="41" t="n">
        <v>0</v>
      </c>
      <c r="Y369" s="41" t="n">
        <v>4</v>
      </c>
      <c r="Z369" s="41" t="n">
        <v>0</v>
      </c>
      <c r="AA369" s="41" t="n">
        <v>0</v>
      </c>
      <c r="AB369" s="41" t="n">
        <v>0</v>
      </c>
      <c r="AC369" s="41" t="n">
        <v>7</v>
      </c>
      <c r="AD369" s="41" t="n">
        <v>1</v>
      </c>
      <c r="AE369" s="41" t="n">
        <v>0</v>
      </c>
      <c r="AF369" s="41" t="n">
        <v>0</v>
      </c>
      <c r="AG369" s="41" t="n">
        <v>0</v>
      </c>
      <c r="AH369" s="41" t="n">
        <v>1</v>
      </c>
      <c r="AI369" s="41" t="n">
        <v>0</v>
      </c>
      <c r="AJ369" s="41" t="n">
        <v>1220.23</v>
      </c>
      <c r="AK369" s="41" t="n">
        <v>1</v>
      </c>
      <c r="AL369" s="41" t="n">
        <v>0</v>
      </c>
      <c r="AM369" s="41" t="n">
        <v>0</v>
      </c>
      <c r="AN369" s="41" t="n">
        <v>1281.01</v>
      </c>
      <c r="AO369" s="41" t="n">
        <v>0</v>
      </c>
      <c r="AP369" s="41" t="n">
        <v>1</v>
      </c>
      <c r="AQ369" s="41" t="n">
        <v>0</v>
      </c>
      <c r="AR369" s="41" t="n">
        <v>7522.94</v>
      </c>
      <c r="AS369" s="41" t="n">
        <v>34143.02</v>
      </c>
      <c r="AT369" s="41" t="n">
        <v>0</v>
      </c>
      <c r="AU369" s="41" t="n">
        <v>0</v>
      </c>
      <c r="AV369" s="41" t="n">
        <v>44923.25</v>
      </c>
    </row>
    <row r="370" customFormat="false" ht="12" hidden="false" customHeight="true" outlineLevel="0" collapsed="false">
      <c r="A370" s="35" t="s">
        <v>561</v>
      </c>
      <c r="B370" s="35" t="s">
        <v>166</v>
      </c>
      <c r="C370" s="44" t="s">
        <v>92</v>
      </c>
      <c r="D370" s="35" t="n">
        <v>6</v>
      </c>
      <c r="E370" s="41" t="n">
        <v>0</v>
      </c>
      <c r="F370" s="41" t="n">
        <v>2</v>
      </c>
      <c r="G370" s="41" t="n">
        <v>0</v>
      </c>
      <c r="H370" s="41" t="n">
        <v>0</v>
      </c>
      <c r="I370" s="41" t="n">
        <v>0</v>
      </c>
      <c r="J370" s="41" t="n">
        <v>0</v>
      </c>
      <c r="K370" s="41" t="n">
        <v>0</v>
      </c>
      <c r="L370" s="41" t="n">
        <v>0</v>
      </c>
      <c r="M370" s="41" t="n">
        <v>0</v>
      </c>
      <c r="N370" s="41" t="n">
        <v>0</v>
      </c>
      <c r="O370" s="41" t="n">
        <v>0</v>
      </c>
      <c r="P370" s="41" t="n">
        <v>0</v>
      </c>
      <c r="Q370" s="41" t="n">
        <v>0</v>
      </c>
      <c r="R370" s="41" t="n">
        <v>0</v>
      </c>
      <c r="S370" s="41" t="n">
        <v>0</v>
      </c>
      <c r="T370" s="41" t="n">
        <v>0</v>
      </c>
      <c r="U370" s="41" t="n">
        <v>0</v>
      </c>
      <c r="V370" s="41" t="n">
        <v>0</v>
      </c>
      <c r="W370" s="41" t="n">
        <v>0</v>
      </c>
      <c r="X370" s="41" t="n">
        <v>0</v>
      </c>
      <c r="Y370" s="41" t="n">
        <v>0</v>
      </c>
      <c r="Z370" s="41" t="n">
        <v>0</v>
      </c>
      <c r="AA370" s="41" t="n">
        <v>0</v>
      </c>
      <c r="AB370" s="41" t="n">
        <v>0</v>
      </c>
      <c r="AC370" s="41" t="n">
        <v>0</v>
      </c>
      <c r="AD370" s="41" t="n">
        <v>1</v>
      </c>
      <c r="AE370" s="41" t="n">
        <v>0</v>
      </c>
      <c r="AF370" s="41" t="n">
        <v>0</v>
      </c>
      <c r="AG370" s="41" t="n">
        <v>0</v>
      </c>
      <c r="AH370" s="41" t="n">
        <v>1</v>
      </c>
      <c r="AI370" s="41" t="n">
        <v>0</v>
      </c>
      <c r="AJ370" s="41" t="n">
        <v>0</v>
      </c>
      <c r="AK370" s="41" t="n">
        <v>0</v>
      </c>
      <c r="AL370" s="41" t="n">
        <v>0</v>
      </c>
      <c r="AM370" s="41" t="n">
        <v>0</v>
      </c>
      <c r="AN370" s="41" t="n">
        <v>0</v>
      </c>
      <c r="AO370" s="41" t="n">
        <v>0</v>
      </c>
      <c r="AP370" s="41" t="n">
        <v>0</v>
      </c>
      <c r="AQ370" s="41" t="n">
        <v>0</v>
      </c>
      <c r="AR370" s="41" t="n">
        <v>0</v>
      </c>
      <c r="AS370" s="41" t="n">
        <v>0</v>
      </c>
      <c r="AT370" s="41" t="n">
        <v>0</v>
      </c>
      <c r="AU370" s="41" t="n">
        <v>0</v>
      </c>
      <c r="AV370" s="41" t="n">
        <v>4</v>
      </c>
    </row>
    <row r="371" customFormat="false" ht="12" hidden="false" customHeight="true" outlineLevel="0" collapsed="false">
      <c r="A371" s="35" t="s">
        <v>562</v>
      </c>
      <c r="B371" s="35" t="s">
        <v>168</v>
      </c>
      <c r="C371" s="44" t="s">
        <v>92</v>
      </c>
      <c r="D371" s="35" t="n">
        <v>6</v>
      </c>
      <c r="E371" s="41" t="n">
        <v>0</v>
      </c>
      <c r="F371" s="41" t="n">
        <v>0</v>
      </c>
      <c r="G371" s="41" t="n">
        <v>0</v>
      </c>
      <c r="H371" s="41" t="n">
        <v>0</v>
      </c>
      <c r="I371" s="41" t="n">
        <v>0</v>
      </c>
      <c r="J371" s="41" t="n">
        <v>0</v>
      </c>
      <c r="K371" s="41" t="n">
        <v>0</v>
      </c>
      <c r="L371" s="41" t="n">
        <v>0</v>
      </c>
      <c r="M371" s="41" t="n">
        <v>0</v>
      </c>
      <c r="N371" s="41" t="n">
        <v>0</v>
      </c>
      <c r="O371" s="41" t="n">
        <v>0</v>
      </c>
      <c r="P371" s="41" t="n">
        <v>0</v>
      </c>
      <c r="Q371" s="41" t="n">
        <v>0</v>
      </c>
      <c r="R371" s="41" t="n">
        <v>663.05</v>
      </c>
      <c r="S371" s="41" t="n">
        <v>0</v>
      </c>
      <c r="T371" s="41" t="n">
        <v>0</v>
      </c>
      <c r="U371" s="41" t="n">
        <v>0</v>
      </c>
      <c r="V371" s="41" t="n">
        <v>0</v>
      </c>
      <c r="W371" s="41" t="n">
        <v>0</v>
      </c>
      <c r="X371" s="41" t="n">
        <v>0</v>
      </c>
      <c r="Y371" s="41" t="n">
        <v>0</v>
      </c>
      <c r="Z371" s="41" t="n">
        <v>0</v>
      </c>
      <c r="AA371" s="41" t="n">
        <v>0</v>
      </c>
      <c r="AB371" s="41" t="n">
        <v>0</v>
      </c>
      <c r="AC371" s="41" t="n">
        <v>0</v>
      </c>
      <c r="AD371" s="41" t="n">
        <v>0</v>
      </c>
      <c r="AE371" s="41" t="n">
        <v>0</v>
      </c>
      <c r="AF371" s="41" t="n">
        <v>0</v>
      </c>
      <c r="AG371" s="41" t="n">
        <v>0</v>
      </c>
      <c r="AH371" s="41" t="n">
        <v>0</v>
      </c>
      <c r="AI371" s="41" t="n">
        <v>0</v>
      </c>
      <c r="AJ371" s="41" t="n">
        <v>120.78</v>
      </c>
      <c r="AK371" s="41" t="n">
        <v>0</v>
      </c>
      <c r="AL371" s="41" t="n">
        <v>0</v>
      </c>
      <c r="AM371" s="41" t="n">
        <v>0</v>
      </c>
      <c r="AN371" s="41" t="n">
        <v>275.48</v>
      </c>
      <c r="AO371" s="41" t="n">
        <v>0</v>
      </c>
      <c r="AP371" s="41" t="n">
        <v>0</v>
      </c>
      <c r="AQ371" s="41" t="n">
        <v>0</v>
      </c>
      <c r="AR371" s="41" t="n">
        <v>301.75</v>
      </c>
      <c r="AS371" s="41" t="n">
        <v>33741.97</v>
      </c>
      <c r="AT371" s="41" t="n">
        <v>0</v>
      </c>
      <c r="AU371" s="41" t="n">
        <v>0</v>
      </c>
      <c r="AV371" s="41" t="n">
        <v>35103.03</v>
      </c>
    </row>
    <row r="372" customFormat="false" ht="12" hidden="false" customHeight="true" outlineLevel="0" collapsed="false">
      <c r="A372" s="35" t="s">
        <v>563</v>
      </c>
      <c r="B372" s="35" t="s">
        <v>486</v>
      </c>
      <c r="C372" s="44" t="s">
        <v>92</v>
      </c>
      <c r="D372" s="35" t="n">
        <v>6</v>
      </c>
      <c r="E372" s="41" t="n">
        <v>0</v>
      </c>
      <c r="F372" s="41" t="n">
        <v>0</v>
      </c>
      <c r="G372" s="41" t="n">
        <v>0</v>
      </c>
      <c r="H372" s="41" t="n">
        <v>0</v>
      </c>
      <c r="I372" s="41" t="n">
        <v>0</v>
      </c>
      <c r="J372" s="41" t="n">
        <v>0</v>
      </c>
      <c r="K372" s="41" t="n">
        <v>0</v>
      </c>
      <c r="L372" s="41" t="n">
        <v>0</v>
      </c>
      <c r="M372" s="41" t="n">
        <v>0</v>
      </c>
      <c r="N372" s="41" t="n">
        <v>0</v>
      </c>
      <c r="O372" s="41" t="n">
        <v>0</v>
      </c>
      <c r="P372" s="41" t="n">
        <v>0</v>
      </c>
      <c r="Q372" s="41" t="n">
        <v>0</v>
      </c>
      <c r="R372" s="41" t="n">
        <v>0</v>
      </c>
      <c r="S372" s="41" t="n">
        <v>0</v>
      </c>
      <c r="T372" s="41" t="n">
        <v>0</v>
      </c>
      <c r="U372" s="41" t="n">
        <v>0</v>
      </c>
      <c r="V372" s="41" t="n">
        <v>0</v>
      </c>
      <c r="W372" s="41" t="n">
        <v>0</v>
      </c>
      <c r="X372" s="41" t="n">
        <v>0</v>
      </c>
      <c r="Y372" s="41" t="n">
        <v>0</v>
      </c>
      <c r="Z372" s="41" t="n">
        <v>0</v>
      </c>
      <c r="AA372" s="41" t="n">
        <v>0</v>
      </c>
      <c r="AB372" s="41" t="n">
        <v>0</v>
      </c>
      <c r="AC372" s="41" t="n">
        <v>0</v>
      </c>
      <c r="AD372" s="41" t="n">
        <v>0</v>
      </c>
      <c r="AE372" s="41" t="n">
        <v>0</v>
      </c>
      <c r="AF372" s="41" t="n">
        <v>0</v>
      </c>
      <c r="AG372" s="41" t="n">
        <v>0</v>
      </c>
      <c r="AH372" s="41" t="n">
        <v>0</v>
      </c>
      <c r="AI372" s="41" t="n">
        <v>0</v>
      </c>
      <c r="AJ372" s="41" t="n">
        <v>706.24</v>
      </c>
      <c r="AK372" s="41" t="n">
        <v>0</v>
      </c>
      <c r="AL372" s="41" t="n">
        <v>0</v>
      </c>
      <c r="AM372" s="41" t="n">
        <v>0</v>
      </c>
      <c r="AN372" s="41" t="n">
        <v>1001.53</v>
      </c>
      <c r="AO372" s="41" t="n">
        <v>0</v>
      </c>
      <c r="AP372" s="41" t="n">
        <v>0</v>
      </c>
      <c r="AQ372" s="41" t="n">
        <v>0</v>
      </c>
      <c r="AR372" s="41" t="n">
        <v>1758.29</v>
      </c>
      <c r="AS372" s="41" t="n">
        <v>397.05</v>
      </c>
      <c r="AT372" s="41" t="n">
        <v>0</v>
      </c>
      <c r="AU372" s="41" t="n">
        <v>0</v>
      </c>
      <c r="AV372" s="41" t="n">
        <v>3863.11</v>
      </c>
    </row>
    <row r="373" customFormat="false" ht="12" hidden="false" customHeight="true" outlineLevel="0" collapsed="false">
      <c r="A373" s="35" t="s">
        <v>564</v>
      </c>
      <c r="B373" s="35" t="s">
        <v>488</v>
      </c>
      <c r="C373" s="44" t="s">
        <v>92</v>
      </c>
      <c r="D373" s="35" t="n">
        <v>6</v>
      </c>
      <c r="E373" s="41" t="n">
        <v>0</v>
      </c>
      <c r="F373" s="41" t="n">
        <v>0</v>
      </c>
      <c r="G373" s="41" t="n">
        <v>0</v>
      </c>
      <c r="H373" s="41" t="n">
        <v>0</v>
      </c>
      <c r="I373" s="41" t="n">
        <v>0</v>
      </c>
      <c r="J373" s="41" t="n">
        <v>0</v>
      </c>
      <c r="K373" s="41" t="n">
        <v>0</v>
      </c>
      <c r="L373" s="41" t="n">
        <v>0</v>
      </c>
      <c r="M373" s="41" t="n">
        <v>0</v>
      </c>
      <c r="N373" s="41" t="n">
        <v>0</v>
      </c>
      <c r="O373" s="41" t="n">
        <v>0</v>
      </c>
      <c r="P373" s="41" t="n">
        <v>0</v>
      </c>
      <c r="Q373" s="41" t="n">
        <v>0</v>
      </c>
      <c r="R373" s="41" t="n">
        <v>0</v>
      </c>
      <c r="S373" s="41" t="n">
        <v>0</v>
      </c>
      <c r="T373" s="41" t="n">
        <v>0</v>
      </c>
      <c r="U373" s="41" t="n">
        <v>0</v>
      </c>
      <c r="V373" s="41" t="n">
        <v>0</v>
      </c>
      <c r="W373" s="41" t="n">
        <v>0</v>
      </c>
      <c r="X373" s="41" t="n">
        <v>0</v>
      </c>
      <c r="Y373" s="41" t="n">
        <v>0</v>
      </c>
      <c r="Z373" s="41" t="n">
        <v>0</v>
      </c>
      <c r="AA373" s="41" t="n">
        <v>0</v>
      </c>
      <c r="AB373" s="41" t="n">
        <v>0</v>
      </c>
      <c r="AC373" s="41" t="n">
        <v>0</v>
      </c>
      <c r="AD373" s="41" t="n">
        <v>0</v>
      </c>
      <c r="AE373" s="41" t="n">
        <v>0</v>
      </c>
      <c r="AF373" s="41" t="n">
        <v>0</v>
      </c>
      <c r="AG373" s="41" t="n">
        <v>0</v>
      </c>
      <c r="AH373" s="41" t="n">
        <v>0</v>
      </c>
      <c r="AI373" s="41" t="n">
        <v>0</v>
      </c>
      <c r="AJ373" s="41" t="n">
        <v>338.98</v>
      </c>
      <c r="AK373" s="41" t="n">
        <v>0</v>
      </c>
      <c r="AL373" s="41" t="n">
        <v>0</v>
      </c>
      <c r="AM373" s="41" t="n">
        <v>0</v>
      </c>
      <c r="AN373" s="41" t="n">
        <v>0</v>
      </c>
      <c r="AO373" s="41" t="n">
        <v>0</v>
      </c>
      <c r="AP373" s="41" t="n">
        <v>0</v>
      </c>
      <c r="AQ373" s="41" t="n">
        <v>0</v>
      </c>
      <c r="AR373" s="41" t="n">
        <v>846.51</v>
      </c>
      <c r="AS373" s="41" t="n">
        <v>0</v>
      </c>
      <c r="AT373" s="41" t="n">
        <v>0</v>
      </c>
      <c r="AU373" s="41" t="n">
        <v>0</v>
      </c>
      <c r="AV373" s="41" t="n">
        <v>1185.49</v>
      </c>
    </row>
    <row r="374" customFormat="false" ht="12" hidden="false" customHeight="true" outlineLevel="0" collapsed="false">
      <c r="A374" s="35" t="s">
        <v>565</v>
      </c>
      <c r="B374" s="35" t="s">
        <v>490</v>
      </c>
      <c r="C374" s="44" t="s">
        <v>92</v>
      </c>
      <c r="D374" s="35" t="n">
        <v>6</v>
      </c>
      <c r="E374" s="41" t="n">
        <v>0</v>
      </c>
      <c r="F374" s="41" t="n">
        <v>1</v>
      </c>
      <c r="G374" s="41" t="n">
        <v>0</v>
      </c>
      <c r="H374" s="41" t="n">
        <v>0</v>
      </c>
      <c r="I374" s="41" t="n">
        <v>0</v>
      </c>
      <c r="J374" s="41" t="n">
        <v>0</v>
      </c>
      <c r="K374" s="41" t="n">
        <v>0</v>
      </c>
      <c r="L374" s="41" t="n">
        <v>0</v>
      </c>
      <c r="M374" s="41" t="n">
        <v>0</v>
      </c>
      <c r="N374" s="41" t="n">
        <v>0</v>
      </c>
      <c r="O374" s="41" t="n">
        <v>0</v>
      </c>
      <c r="P374" s="41" t="n">
        <v>0</v>
      </c>
      <c r="Q374" s="41" t="n">
        <v>0</v>
      </c>
      <c r="R374" s="41" t="n">
        <v>0</v>
      </c>
      <c r="S374" s="41" t="n">
        <v>0</v>
      </c>
      <c r="T374" s="41" t="n">
        <v>0</v>
      </c>
      <c r="U374" s="41" t="n">
        <v>0</v>
      </c>
      <c r="V374" s="41" t="n">
        <v>0</v>
      </c>
      <c r="W374" s="41" t="n">
        <v>0</v>
      </c>
      <c r="X374" s="41" t="n">
        <v>0</v>
      </c>
      <c r="Y374" s="41" t="n">
        <v>0</v>
      </c>
      <c r="Z374" s="41" t="n">
        <v>0</v>
      </c>
      <c r="AA374" s="41" t="n">
        <v>0</v>
      </c>
      <c r="AB374" s="41" t="n">
        <v>0</v>
      </c>
      <c r="AC374" s="41" t="n">
        <v>1</v>
      </c>
      <c r="AD374" s="41" t="n">
        <v>0</v>
      </c>
      <c r="AE374" s="41" t="n">
        <v>0</v>
      </c>
      <c r="AF374" s="41" t="n">
        <v>0</v>
      </c>
      <c r="AG374" s="41" t="n">
        <v>0</v>
      </c>
      <c r="AH374" s="41" t="n">
        <v>0</v>
      </c>
      <c r="AI374" s="41" t="n">
        <v>0</v>
      </c>
      <c r="AJ374" s="41" t="n">
        <v>53.23</v>
      </c>
      <c r="AK374" s="41" t="n">
        <v>0</v>
      </c>
      <c r="AL374" s="41" t="n">
        <v>0</v>
      </c>
      <c r="AM374" s="41" t="n">
        <v>0</v>
      </c>
      <c r="AN374" s="41" t="n">
        <v>4</v>
      </c>
      <c r="AO374" s="41" t="n">
        <v>0</v>
      </c>
      <c r="AP374" s="41" t="n">
        <v>0</v>
      </c>
      <c r="AQ374" s="41" t="n">
        <v>0</v>
      </c>
      <c r="AR374" s="41" t="n">
        <v>2927.8</v>
      </c>
      <c r="AS374" s="41" t="n">
        <v>0</v>
      </c>
      <c r="AT374" s="41" t="n">
        <v>0</v>
      </c>
      <c r="AU374" s="41" t="n">
        <v>0</v>
      </c>
      <c r="AV374" s="41" t="n">
        <v>2987.03</v>
      </c>
    </row>
    <row r="375" customFormat="false" ht="12" hidden="false" customHeight="true" outlineLevel="0" collapsed="false">
      <c r="A375" s="35" t="s">
        <v>566</v>
      </c>
      <c r="B375" s="35" t="s">
        <v>492</v>
      </c>
      <c r="C375" s="44" t="s">
        <v>92</v>
      </c>
      <c r="D375" s="35" t="n">
        <v>6</v>
      </c>
      <c r="E375" s="41" t="n">
        <v>6</v>
      </c>
      <c r="F375" s="41" t="n">
        <v>0</v>
      </c>
      <c r="G375" s="41" t="n">
        <v>20</v>
      </c>
      <c r="H375" s="41" t="n">
        <v>0</v>
      </c>
      <c r="I375" s="41" t="n">
        <v>0</v>
      </c>
      <c r="J375" s="41" t="n">
        <v>0</v>
      </c>
      <c r="K375" s="41" t="n">
        <v>0</v>
      </c>
      <c r="L375" s="41" t="n">
        <v>0</v>
      </c>
      <c r="M375" s="41" t="n">
        <v>0</v>
      </c>
      <c r="N375" s="41" t="n">
        <v>0</v>
      </c>
      <c r="O375" s="41" t="n">
        <v>0</v>
      </c>
      <c r="P375" s="41" t="n">
        <v>0</v>
      </c>
      <c r="Q375" s="41" t="n">
        <v>0</v>
      </c>
      <c r="R375" s="41" t="n">
        <v>49</v>
      </c>
      <c r="S375" s="41" t="n">
        <v>0</v>
      </c>
      <c r="T375" s="41" t="n">
        <v>0</v>
      </c>
      <c r="U375" s="41" t="n">
        <v>0</v>
      </c>
      <c r="V375" s="41" t="n">
        <v>0</v>
      </c>
      <c r="W375" s="41" t="n">
        <v>0</v>
      </c>
      <c r="X375" s="41" t="n">
        <v>0</v>
      </c>
      <c r="Y375" s="41" t="n">
        <v>4</v>
      </c>
      <c r="Z375" s="41" t="n">
        <v>0</v>
      </c>
      <c r="AA375" s="41" t="n">
        <v>0</v>
      </c>
      <c r="AB375" s="41" t="n">
        <v>0</v>
      </c>
      <c r="AC375" s="41" t="n">
        <v>6</v>
      </c>
      <c r="AD375" s="41" t="n">
        <v>0</v>
      </c>
      <c r="AE375" s="41" t="n">
        <v>0</v>
      </c>
      <c r="AF375" s="41" t="n">
        <v>0</v>
      </c>
      <c r="AG375" s="41" t="n">
        <v>0</v>
      </c>
      <c r="AH375" s="41" t="n">
        <v>0</v>
      </c>
      <c r="AI375" s="41" t="n">
        <v>0</v>
      </c>
      <c r="AJ375" s="41" t="n">
        <v>1</v>
      </c>
      <c r="AK375" s="41" t="n">
        <v>1</v>
      </c>
      <c r="AL375" s="41" t="n">
        <v>0</v>
      </c>
      <c r="AM375" s="41" t="n">
        <v>0</v>
      </c>
      <c r="AN375" s="41" t="n">
        <v>0</v>
      </c>
      <c r="AO375" s="41" t="n">
        <v>0</v>
      </c>
      <c r="AP375" s="41" t="n">
        <v>1</v>
      </c>
      <c r="AQ375" s="41" t="n">
        <v>0</v>
      </c>
      <c r="AR375" s="41" t="n">
        <v>1688.59</v>
      </c>
      <c r="AS375" s="41" t="n">
        <v>4</v>
      </c>
      <c r="AT375" s="41" t="n">
        <v>0</v>
      </c>
      <c r="AU375" s="41" t="n">
        <v>0</v>
      </c>
      <c r="AV375" s="41" t="n">
        <v>1780.59</v>
      </c>
    </row>
    <row r="376" customFormat="false" ht="12" hidden="false" customHeight="true" outlineLevel="0" collapsed="false">
      <c r="A376" s="35" t="s">
        <v>567</v>
      </c>
      <c r="B376" s="35" t="s">
        <v>568</v>
      </c>
      <c r="C376" s="44" t="s">
        <v>92</v>
      </c>
      <c r="D376" s="35" t="n">
        <v>4</v>
      </c>
      <c r="E376" s="41" t="n">
        <v>22495.84</v>
      </c>
      <c r="F376" s="41" t="n">
        <v>7158.61</v>
      </c>
      <c r="G376" s="41" t="n">
        <v>8766.15</v>
      </c>
      <c r="H376" s="41" t="n">
        <v>529.55</v>
      </c>
      <c r="I376" s="41" t="n">
        <v>2553.37</v>
      </c>
      <c r="J376" s="41" t="n">
        <v>50927.48</v>
      </c>
      <c r="K376" s="41" t="n">
        <v>1206.69</v>
      </c>
      <c r="L376" s="41" t="n">
        <v>197</v>
      </c>
      <c r="M376" s="41" t="n">
        <v>5338.23</v>
      </c>
      <c r="N376" s="41" t="n">
        <v>14163.2</v>
      </c>
      <c r="O376" s="41" t="n">
        <v>0</v>
      </c>
      <c r="P376" s="41" t="n">
        <v>0</v>
      </c>
      <c r="Q376" s="41" t="n">
        <v>10</v>
      </c>
      <c r="R376" s="41" t="n">
        <v>327732.56</v>
      </c>
      <c r="S376" s="41" t="n">
        <v>0</v>
      </c>
      <c r="T376" s="41" t="n">
        <v>0</v>
      </c>
      <c r="U376" s="41" t="n">
        <v>8</v>
      </c>
      <c r="V376" s="41" t="n">
        <v>199.48</v>
      </c>
      <c r="W376" s="41" t="n">
        <v>70.08</v>
      </c>
      <c r="X376" s="41" t="n">
        <v>0</v>
      </c>
      <c r="Y376" s="41" t="n">
        <v>1258.93</v>
      </c>
      <c r="Z376" s="41" t="n">
        <v>427.02</v>
      </c>
      <c r="AA376" s="41" t="n">
        <v>6</v>
      </c>
      <c r="AB376" s="41" t="n">
        <v>2277.05</v>
      </c>
      <c r="AC376" s="41" t="n">
        <v>86873.25</v>
      </c>
      <c r="AD376" s="41" t="n">
        <v>4528.22</v>
      </c>
      <c r="AE376" s="41" t="n">
        <v>1155.11</v>
      </c>
      <c r="AF376" s="41" t="n">
        <v>90.44</v>
      </c>
      <c r="AG376" s="41" t="n">
        <v>0</v>
      </c>
      <c r="AH376" s="41" t="n">
        <v>20310.28</v>
      </c>
      <c r="AI376" s="41" t="n">
        <v>12945.43</v>
      </c>
      <c r="AJ376" s="41" t="n">
        <v>30879.75</v>
      </c>
      <c r="AK376" s="41" t="n">
        <v>9</v>
      </c>
      <c r="AL376" s="41" t="n">
        <v>86.47</v>
      </c>
      <c r="AM376" s="41" t="n">
        <v>56137</v>
      </c>
      <c r="AN376" s="41" t="n">
        <v>131444.32</v>
      </c>
      <c r="AO376" s="41" t="n">
        <v>2</v>
      </c>
      <c r="AP376" s="41" t="n">
        <v>80914.19</v>
      </c>
      <c r="AQ376" s="41" t="n">
        <v>3749.58</v>
      </c>
      <c r="AR376" s="41" t="n">
        <v>104687.66</v>
      </c>
      <c r="AS376" s="41" t="n">
        <v>28387.29</v>
      </c>
      <c r="AT376" s="41" t="n">
        <v>0</v>
      </c>
      <c r="AU376" s="41" t="n">
        <v>18850.23</v>
      </c>
      <c r="AV376" s="41" t="n">
        <v>1026375.46</v>
      </c>
    </row>
    <row r="377" customFormat="false" ht="12" hidden="false" customHeight="true" outlineLevel="0" collapsed="false">
      <c r="A377" s="35" t="s">
        <v>569</v>
      </c>
      <c r="B377" s="35" t="s">
        <v>166</v>
      </c>
      <c r="C377" s="44" t="s">
        <v>92</v>
      </c>
      <c r="D377" s="35" t="n">
        <v>6</v>
      </c>
      <c r="E377" s="41" t="n">
        <v>6590.4</v>
      </c>
      <c r="F377" s="41" t="n">
        <v>316</v>
      </c>
      <c r="G377" s="41" t="n">
        <v>0</v>
      </c>
      <c r="H377" s="41" t="n">
        <v>1</v>
      </c>
      <c r="I377" s="41" t="n">
        <v>0</v>
      </c>
      <c r="J377" s="41" t="n">
        <v>1447.97</v>
      </c>
      <c r="K377" s="41" t="n">
        <v>27</v>
      </c>
      <c r="L377" s="41" t="n">
        <v>0</v>
      </c>
      <c r="M377" s="41" t="n">
        <v>115</v>
      </c>
      <c r="N377" s="41" t="n">
        <v>6913.79</v>
      </c>
      <c r="O377" s="41" t="n">
        <v>0</v>
      </c>
      <c r="P377" s="41" t="n">
        <v>0</v>
      </c>
      <c r="Q377" s="41" t="n">
        <v>0</v>
      </c>
      <c r="R377" s="41" t="n">
        <v>0</v>
      </c>
      <c r="S377" s="41" t="n">
        <v>0</v>
      </c>
      <c r="T377" s="41" t="n">
        <v>0</v>
      </c>
      <c r="U377" s="41" t="n">
        <v>0</v>
      </c>
      <c r="V377" s="41" t="n">
        <v>0</v>
      </c>
      <c r="W377" s="41" t="n">
        <v>0</v>
      </c>
      <c r="X377" s="41" t="n">
        <v>0</v>
      </c>
      <c r="Y377" s="41" t="n">
        <v>0</v>
      </c>
      <c r="Z377" s="41" t="n">
        <v>0</v>
      </c>
      <c r="AA377" s="41" t="n">
        <v>0</v>
      </c>
      <c r="AB377" s="41" t="n">
        <v>0</v>
      </c>
      <c r="AC377" s="41" t="n">
        <v>5668.21</v>
      </c>
      <c r="AD377" s="41" t="n">
        <v>7</v>
      </c>
      <c r="AE377" s="41" t="n">
        <v>0</v>
      </c>
      <c r="AF377" s="41" t="n">
        <v>0</v>
      </c>
      <c r="AG377" s="41" t="n">
        <v>0</v>
      </c>
      <c r="AH377" s="41" t="n">
        <v>230</v>
      </c>
      <c r="AI377" s="41" t="n">
        <v>67.12</v>
      </c>
      <c r="AJ377" s="41" t="n">
        <v>0</v>
      </c>
      <c r="AK377" s="41" t="n">
        <v>1</v>
      </c>
      <c r="AL377" s="41" t="n">
        <v>1</v>
      </c>
      <c r="AM377" s="41" t="n">
        <v>0</v>
      </c>
      <c r="AN377" s="41" t="n">
        <v>0</v>
      </c>
      <c r="AO377" s="41" t="n">
        <v>0</v>
      </c>
      <c r="AP377" s="41" t="n">
        <v>1735.56</v>
      </c>
      <c r="AQ377" s="41" t="n">
        <v>0</v>
      </c>
      <c r="AR377" s="41" t="n">
        <v>0</v>
      </c>
      <c r="AS377" s="41" t="n">
        <v>0</v>
      </c>
      <c r="AT377" s="41" t="n">
        <v>0</v>
      </c>
      <c r="AU377" s="41" t="n">
        <v>1588.22</v>
      </c>
      <c r="AV377" s="41" t="n">
        <v>24709.27</v>
      </c>
    </row>
    <row r="378" customFormat="false" ht="12" hidden="false" customHeight="true" outlineLevel="0" collapsed="false">
      <c r="A378" s="35" t="s">
        <v>570</v>
      </c>
      <c r="B378" s="35" t="s">
        <v>168</v>
      </c>
      <c r="C378" s="44" t="s">
        <v>92</v>
      </c>
      <c r="D378" s="35" t="n">
        <v>6</v>
      </c>
      <c r="E378" s="41" t="n">
        <v>11519.45</v>
      </c>
      <c r="F378" s="41" t="n">
        <v>6827.61</v>
      </c>
      <c r="G378" s="41" t="n">
        <v>5577.68</v>
      </c>
      <c r="H378" s="41" t="n">
        <v>483.55</v>
      </c>
      <c r="I378" s="41" t="n">
        <v>1539.81</v>
      </c>
      <c r="J378" s="41" t="n">
        <v>43084.76</v>
      </c>
      <c r="K378" s="41" t="n">
        <v>1179.69</v>
      </c>
      <c r="L378" s="41" t="n">
        <v>0</v>
      </c>
      <c r="M378" s="41" t="n">
        <v>1037.61</v>
      </c>
      <c r="N378" s="41" t="n">
        <v>5551.3</v>
      </c>
      <c r="O378" s="41" t="n">
        <v>0</v>
      </c>
      <c r="P378" s="41" t="n">
        <v>0</v>
      </c>
      <c r="Q378" s="41" t="n">
        <v>0</v>
      </c>
      <c r="R378" s="41" t="n">
        <v>325785.56</v>
      </c>
      <c r="S378" s="41" t="n">
        <v>0</v>
      </c>
      <c r="T378" s="41" t="n">
        <v>0</v>
      </c>
      <c r="U378" s="41" t="n">
        <v>0</v>
      </c>
      <c r="V378" s="41" t="n">
        <v>196.48</v>
      </c>
      <c r="W378" s="41" t="n">
        <v>68.08</v>
      </c>
      <c r="X378" s="41" t="n">
        <v>0</v>
      </c>
      <c r="Y378" s="41" t="n">
        <v>1141.93</v>
      </c>
      <c r="Z378" s="41" t="n">
        <v>404.02</v>
      </c>
      <c r="AA378" s="41" t="n">
        <v>0</v>
      </c>
      <c r="AB378" s="41" t="n">
        <v>2104.1</v>
      </c>
      <c r="AC378" s="41" t="n">
        <v>7615.51</v>
      </c>
      <c r="AD378" s="41" t="n">
        <v>519.51</v>
      </c>
      <c r="AE378" s="41" t="n">
        <v>1108.11</v>
      </c>
      <c r="AF378" s="41" t="n">
        <v>88.44</v>
      </c>
      <c r="AG378" s="41" t="n">
        <v>0</v>
      </c>
      <c r="AH378" s="41" t="n">
        <v>12977.66</v>
      </c>
      <c r="AI378" s="41" t="n">
        <v>4103.63</v>
      </c>
      <c r="AJ378" s="41" t="n">
        <v>5099.77</v>
      </c>
      <c r="AK378" s="41" t="n">
        <v>0</v>
      </c>
      <c r="AL378" s="41" t="n">
        <v>84.47</v>
      </c>
      <c r="AM378" s="41" t="n">
        <v>4912.91</v>
      </c>
      <c r="AN378" s="41" t="n">
        <v>30606.3</v>
      </c>
      <c r="AO378" s="41" t="n">
        <v>0</v>
      </c>
      <c r="AP378" s="41" t="n">
        <v>3447.95</v>
      </c>
      <c r="AQ378" s="41" t="n">
        <v>2928.32</v>
      </c>
      <c r="AR378" s="41" t="n">
        <v>11115.78</v>
      </c>
      <c r="AS378" s="41" t="n">
        <v>12522.51</v>
      </c>
      <c r="AT378" s="41" t="n">
        <v>0</v>
      </c>
      <c r="AU378" s="41" t="n">
        <v>6434.7</v>
      </c>
      <c r="AV378" s="41" t="n">
        <v>510067.2</v>
      </c>
    </row>
    <row r="379" customFormat="false" ht="12" hidden="false" customHeight="true" outlineLevel="0" collapsed="false">
      <c r="A379" s="35" t="s">
        <v>571</v>
      </c>
      <c r="B379" s="35" t="s">
        <v>170</v>
      </c>
      <c r="C379" s="44" t="s">
        <v>92</v>
      </c>
      <c r="D379" s="35" t="n">
        <v>6</v>
      </c>
      <c r="E379" s="41" t="n">
        <v>4068.99</v>
      </c>
      <c r="F379" s="41" t="n">
        <v>8</v>
      </c>
      <c r="G379" s="41" t="n">
        <v>0</v>
      </c>
      <c r="H379" s="41" t="n">
        <v>5</v>
      </c>
      <c r="I379" s="41" t="n">
        <v>706.59</v>
      </c>
      <c r="J379" s="41" t="n">
        <v>5475.4</v>
      </c>
      <c r="K379" s="41" t="n">
        <v>0</v>
      </c>
      <c r="L379" s="41" t="n">
        <v>0</v>
      </c>
      <c r="M379" s="41" t="n">
        <v>290.05</v>
      </c>
      <c r="N379" s="41" t="n">
        <v>750.04</v>
      </c>
      <c r="O379" s="41" t="n">
        <v>0</v>
      </c>
      <c r="P379" s="41" t="n">
        <v>0</v>
      </c>
      <c r="Q379" s="41" t="n">
        <v>0</v>
      </c>
      <c r="R379" s="41" t="n">
        <v>0</v>
      </c>
      <c r="S379" s="41" t="n">
        <v>0</v>
      </c>
      <c r="T379" s="41" t="n">
        <v>0</v>
      </c>
      <c r="U379" s="41" t="n">
        <v>1</v>
      </c>
      <c r="V379" s="41" t="n">
        <v>1</v>
      </c>
      <c r="W379" s="41" t="n">
        <v>2</v>
      </c>
      <c r="X379" s="41" t="n">
        <v>0</v>
      </c>
      <c r="Y379" s="41" t="n">
        <v>7</v>
      </c>
      <c r="Z379" s="41" t="n">
        <v>2</v>
      </c>
      <c r="AA379" s="41" t="n">
        <v>0</v>
      </c>
      <c r="AB379" s="41" t="n">
        <v>108.95</v>
      </c>
      <c r="AC379" s="41" t="n">
        <v>7237.27</v>
      </c>
      <c r="AD379" s="41" t="n">
        <v>708.42</v>
      </c>
      <c r="AE379" s="41" t="n">
        <v>1</v>
      </c>
      <c r="AF379" s="41" t="n">
        <v>0</v>
      </c>
      <c r="AG379" s="41" t="n">
        <v>0</v>
      </c>
      <c r="AH379" s="41" t="n">
        <v>4839.8</v>
      </c>
      <c r="AI379" s="41" t="n">
        <v>1496.1</v>
      </c>
      <c r="AJ379" s="41" t="n">
        <v>2934.44</v>
      </c>
      <c r="AK379" s="41" t="n">
        <v>0</v>
      </c>
      <c r="AL379" s="41" t="n">
        <v>0</v>
      </c>
      <c r="AM379" s="41" t="n">
        <v>0</v>
      </c>
      <c r="AN379" s="41" t="n">
        <v>33321.22</v>
      </c>
      <c r="AO379" s="41" t="n">
        <v>0</v>
      </c>
      <c r="AP379" s="41" t="n">
        <v>5115.94</v>
      </c>
      <c r="AQ379" s="41" t="n">
        <v>700.26</v>
      </c>
      <c r="AR379" s="41" t="n">
        <v>20897.27</v>
      </c>
      <c r="AS379" s="41" t="n">
        <v>3427.71</v>
      </c>
      <c r="AT379" s="41" t="n">
        <v>0</v>
      </c>
      <c r="AU379" s="41" t="n">
        <v>4856.26</v>
      </c>
      <c r="AV379" s="41" t="n">
        <v>96961.71</v>
      </c>
    </row>
    <row r="380" customFormat="false" ht="12" hidden="false" customHeight="true" outlineLevel="0" collapsed="false">
      <c r="A380" s="35" t="s">
        <v>572</v>
      </c>
      <c r="B380" s="35" t="s">
        <v>172</v>
      </c>
      <c r="C380" s="44" t="s">
        <v>92</v>
      </c>
      <c r="D380" s="35" t="n">
        <v>6</v>
      </c>
      <c r="E380" s="41" t="n">
        <v>0</v>
      </c>
      <c r="F380" s="41" t="n">
        <v>5</v>
      </c>
      <c r="G380" s="41" t="n">
        <v>0</v>
      </c>
      <c r="H380" s="41" t="n">
        <v>7</v>
      </c>
      <c r="I380" s="41" t="n">
        <v>277.97</v>
      </c>
      <c r="J380" s="41" t="n">
        <v>292.35</v>
      </c>
      <c r="K380" s="41" t="n">
        <v>0</v>
      </c>
      <c r="L380" s="41" t="n">
        <v>0</v>
      </c>
      <c r="M380" s="41" t="n">
        <v>3655.99</v>
      </c>
      <c r="N380" s="41" t="n">
        <v>941.07</v>
      </c>
      <c r="O380" s="41" t="n">
        <v>0</v>
      </c>
      <c r="P380" s="41" t="n">
        <v>0</v>
      </c>
      <c r="Q380" s="41" t="n">
        <v>0</v>
      </c>
      <c r="R380" s="41" t="n">
        <v>0</v>
      </c>
      <c r="S380" s="41" t="n">
        <v>0</v>
      </c>
      <c r="T380" s="41" t="n">
        <v>0</v>
      </c>
      <c r="U380" s="41" t="n">
        <v>0</v>
      </c>
      <c r="V380" s="41" t="n">
        <v>0</v>
      </c>
      <c r="W380" s="41" t="n">
        <v>0</v>
      </c>
      <c r="X380" s="41" t="n">
        <v>0</v>
      </c>
      <c r="Y380" s="41" t="n">
        <v>14</v>
      </c>
      <c r="Z380" s="41" t="n">
        <v>0</v>
      </c>
      <c r="AA380" s="41" t="n">
        <v>0</v>
      </c>
      <c r="AB380" s="41" t="n">
        <v>1</v>
      </c>
      <c r="AC380" s="41" t="n">
        <v>34928.33</v>
      </c>
      <c r="AD380" s="41" t="n">
        <v>3256.29</v>
      </c>
      <c r="AE380" s="41" t="n">
        <v>8</v>
      </c>
      <c r="AF380" s="41" t="n">
        <v>0</v>
      </c>
      <c r="AG380" s="41" t="n">
        <v>0</v>
      </c>
      <c r="AH380" s="41" t="n">
        <v>507.54</v>
      </c>
      <c r="AI380" s="41" t="n">
        <v>353.78</v>
      </c>
      <c r="AJ380" s="41" t="n">
        <v>13960.77</v>
      </c>
      <c r="AK380" s="41" t="n">
        <v>3</v>
      </c>
      <c r="AL380" s="41" t="n">
        <v>0</v>
      </c>
      <c r="AM380" s="41" t="n">
        <v>17445.06</v>
      </c>
      <c r="AN380" s="41" t="n">
        <v>47155.7</v>
      </c>
      <c r="AO380" s="41" t="n">
        <v>0</v>
      </c>
      <c r="AP380" s="41" t="n">
        <v>7284.98</v>
      </c>
      <c r="AQ380" s="41" t="n">
        <v>57</v>
      </c>
      <c r="AR380" s="41" t="n">
        <v>28973.19</v>
      </c>
      <c r="AS380" s="41" t="n">
        <v>9522.19</v>
      </c>
      <c r="AT380" s="41" t="n">
        <v>0</v>
      </c>
      <c r="AU380" s="41" t="n">
        <v>505.57</v>
      </c>
      <c r="AV380" s="41" t="n">
        <v>169155.78</v>
      </c>
    </row>
    <row r="381" customFormat="false" ht="12" hidden="false" customHeight="true" outlineLevel="0" collapsed="false">
      <c r="A381" s="35" t="s">
        <v>573</v>
      </c>
      <c r="B381" s="35" t="s">
        <v>174</v>
      </c>
      <c r="C381" s="44" t="s">
        <v>92</v>
      </c>
      <c r="D381" s="35" t="n">
        <v>6</v>
      </c>
      <c r="E381" s="41" t="n">
        <v>317</v>
      </c>
      <c r="F381" s="41" t="n">
        <v>2</v>
      </c>
      <c r="G381" s="41" t="n">
        <v>3188.47</v>
      </c>
      <c r="H381" s="41" t="n">
        <v>33</v>
      </c>
      <c r="I381" s="41" t="n">
        <v>29</v>
      </c>
      <c r="J381" s="41" t="n">
        <v>627</v>
      </c>
      <c r="K381" s="41" t="n">
        <v>0</v>
      </c>
      <c r="L381" s="41" t="n">
        <v>197</v>
      </c>
      <c r="M381" s="41" t="n">
        <v>239.58</v>
      </c>
      <c r="N381" s="41" t="n">
        <v>7</v>
      </c>
      <c r="O381" s="41" t="n">
        <v>0</v>
      </c>
      <c r="P381" s="41" t="n">
        <v>0</v>
      </c>
      <c r="Q381" s="41" t="n">
        <v>10</v>
      </c>
      <c r="R381" s="41" t="n">
        <v>1947</v>
      </c>
      <c r="S381" s="41" t="n">
        <v>0</v>
      </c>
      <c r="T381" s="41" t="n">
        <v>0</v>
      </c>
      <c r="U381" s="41" t="n">
        <v>7</v>
      </c>
      <c r="V381" s="41" t="n">
        <v>2</v>
      </c>
      <c r="W381" s="41" t="n">
        <v>0</v>
      </c>
      <c r="X381" s="41" t="n">
        <v>0</v>
      </c>
      <c r="Y381" s="41" t="n">
        <v>96</v>
      </c>
      <c r="Z381" s="41" t="n">
        <v>21</v>
      </c>
      <c r="AA381" s="41" t="n">
        <v>6</v>
      </c>
      <c r="AB381" s="41" t="n">
        <v>63</v>
      </c>
      <c r="AC381" s="41" t="n">
        <v>31423.93</v>
      </c>
      <c r="AD381" s="41" t="n">
        <v>37</v>
      </c>
      <c r="AE381" s="41" t="n">
        <v>38</v>
      </c>
      <c r="AF381" s="41" t="n">
        <v>2</v>
      </c>
      <c r="AG381" s="41" t="n">
        <v>0</v>
      </c>
      <c r="AH381" s="41" t="n">
        <v>1755.28</v>
      </c>
      <c r="AI381" s="41" t="n">
        <v>6924.8</v>
      </c>
      <c r="AJ381" s="41" t="n">
        <v>8884.77</v>
      </c>
      <c r="AK381" s="41" t="n">
        <v>5</v>
      </c>
      <c r="AL381" s="41" t="n">
        <v>1</v>
      </c>
      <c r="AM381" s="41" t="n">
        <v>33779.03</v>
      </c>
      <c r="AN381" s="41" t="n">
        <v>20361.1</v>
      </c>
      <c r="AO381" s="41" t="n">
        <v>2</v>
      </c>
      <c r="AP381" s="41" t="n">
        <v>63329.76</v>
      </c>
      <c r="AQ381" s="41" t="n">
        <v>64</v>
      </c>
      <c r="AR381" s="41" t="n">
        <v>43701.42</v>
      </c>
      <c r="AS381" s="41" t="n">
        <v>2914.88</v>
      </c>
      <c r="AT381" s="41" t="n">
        <v>0</v>
      </c>
      <c r="AU381" s="41" t="n">
        <v>5465.48</v>
      </c>
      <c r="AV381" s="41" t="n">
        <v>225481.5</v>
      </c>
    </row>
    <row r="382" customFormat="false" ht="12" hidden="false" customHeight="true" outlineLevel="0" collapsed="false">
      <c r="A382" s="35" t="s">
        <v>574</v>
      </c>
      <c r="B382" s="35" t="s">
        <v>575</v>
      </c>
      <c r="C382" s="44" t="s">
        <v>92</v>
      </c>
      <c r="D382" s="35" t="n">
        <v>4</v>
      </c>
      <c r="E382" s="41" t="n">
        <v>0</v>
      </c>
      <c r="F382" s="41" t="n">
        <v>0</v>
      </c>
      <c r="G382" s="41" t="n">
        <v>0</v>
      </c>
      <c r="H382" s="41" t="n">
        <v>0</v>
      </c>
      <c r="I382" s="41" t="n">
        <v>0</v>
      </c>
      <c r="J382" s="41" t="n">
        <v>0</v>
      </c>
      <c r="K382" s="41" t="n">
        <v>0</v>
      </c>
      <c r="L382" s="41" t="n">
        <v>0</v>
      </c>
      <c r="M382" s="41" t="n">
        <v>0</v>
      </c>
      <c r="N382" s="41" t="n">
        <v>0</v>
      </c>
      <c r="O382" s="41" t="n">
        <v>0</v>
      </c>
      <c r="P382" s="41" t="n">
        <v>0</v>
      </c>
      <c r="Q382" s="41" t="n">
        <v>0</v>
      </c>
      <c r="R382" s="41" t="n">
        <v>0</v>
      </c>
      <c r="S382" s="41" t="n">
        <v>0</v>
      </c>
      <c r="T382" s="41" t="n">
        <v>0</v>
      </c>
      <c r="U382" s="41" t="n">
        <v>0</v>
      </c>
      <c r="V382" s="41" t="n">
        <v>0</v>
      </c>
      <c r="W382" s="41" t="n">
        <v>0</v>
      </c>
      <c r="X382" s="41" t="n">
        <v>0</v>
      </c>
      <c r="Y382" s="41" t="n">
        <v>0</v>
      </c>
      <c r="Z382" s="41" t="n">
        <v>0</v>
      </c>
      <c r="AA382" s="41" t="n">
        <v>0</v>
      </c>
      <c r="AB382" s="41" t="n">
        <v>0</v>
      </c>
      <c r="AC382" s="41" t="n">
        <v>0</v>
      </c>
      <c r="AD382" s="41" t="n">
        <v>0</v>
      </c>
      <c r="AE382" s="41" t="n">
        <v>0</v>
      </c>
      <c r="AF382" s="41" t="n">
        <v>0</v>
      </c>
      <c r="AG382" s="41" t="n">
        <v>0</v>
      </c>
      <c r="AH382" s="41" t="n">
        <v>0</v>
      </c>
      <c r="AI382" s="41" t="n">
        <v>0</v>
      </c>
      <c r="AJ382" s="41" t="n">
        <v>0</v>
      </c>
      <c r="AK382" s="41" t="n">
        <v>0</v>
      </c>
      <c r="AL382" s="41" t="n">
        <v>0</v>
      </c>
      <c r="AM382" s="41" t="n">
        <v>0</v>
      </c>
      <c r="AN382" s="41" t="n">
        <v>0</v>
      </c>
      <c r="AO382" s="41" t="n">
        <v>0</v>
      </c>
      <c r="AP382" s="41" t="n">
        <v>0</v>
      </c>
      <c r="AQ382" s="41" t="n">
        <v>0</v>
      </c>
      <c r="AR382" s="41" t="n">
        <v>0</v>
      </c>
      <c r="AS382" s="41" t="n">
        <v>0</v>
      </c>
      <c r="AT382" s="41" t="n">
        <v>0</v>
      </c>
      <c r="AU382" s="41" t="n">
        <v>0</v>
      </c>
      <c r="AV382" s="41" t="n">
        <v>0</v>
      </c>
    </row>
    <row r="383" customFormat="false" ht="12" hidden="false" customHeight="true" outlineLevel="0" collapsed="false">
      <c r="A383" s="35" t="s">
        <v>576</v>
      </c>
      <c r="B383" s="35" t="s">
        <v>166</v>
      </c>
      <c r="C383" s="44" t="s">
        <v>92</v>
      </c>
      <c r="D383" s="35" t="n">
        <v>6</v>
      </c>
      <c r="E383" s="41" t="n">
        <v>0</v>
      </c>
      <c r="F383" s="41" t="n">
        <v>0</v>
      </c>
      <c r="G383" s="41" t="n">
        <v>0</v>
      </c>
      <c r="H383" s="41" t="n">
        <v>0</v>
      </c>
      <c r="I383" s="41" t="n">
        <v>0</v>
      </c>
      <c r="J383" s="41" t="n">
        <v>0</v>
      </c>
      <c r="K383" s="41" t="n">
        <v>0</v>
      </c>
      <c r="L383" s="41" t="n">
        <v>0</v>
      </c>
      <c r="M383" s="41" t="n">
        <v>0</v>
      </c>
      <c r="N383" s="41" t="n">
        <v>0</v>
      </c>
      <c r="O383" s="41" t="n">
        <v>0</v>
      </c>
      <c r="P383" s="41" t="n">
        <v>0</v>
      </c>
      <c r="Q383" s="41" t="n">
        <v>0</v>
      </c>
      <c r="R383" s="41" t="n">
        <v>0</v>
      </c>
      <c r="S383" s="41" t="n">
        <v>0</v>
      </c>
      <c r="T383" s="41" t="n">
        <v>0</v>
      </c>
      <c r="U383" s="41" t="n">
        <v>0</v>
      </c>
      <c r="V383" s="41" t="n">
        <v>0</v>
      </c>
      <c r="W383" s="41" t="n">
        <v>0</v>
      </c>
      <c r="X383" s="41" t="n">
        <v>0</v>
      </c>
      <c r="Y383" s="41" t="n">
        <v>0</v>
      </c>
      <c r="Z383" s="41" t="n">
        <v>0</v>
      </c>
      <c r="AA383" s="41" t="n">
        <v>0</v>
      </c>
      <c r="AB383" s="41" t="n">
        <v>0</v>
      </c>
      <c r="AC383" s="41" t="n">
        <v>0</v>
      </c>
      <c r="AD383" s="41" t="n">
        <v>0</v>
      </c>
      <c r="AE383" s="41" t="n">
        <v>0</v>
      </c>
      <c r="AF383" s="41" t="n">
        <v>0</v>
      </c>
      <c r="AG383" s="41" t="n">
        <v>0</v>
      </c>
      <c r="AH383" s="41" t="n">
        <v>0</v>
      </c>
      <c r="AI383" s="41" t="n">
        <v>0</v>
      </c>
      <c r="AJ383" s="41" t="n">
        <v>0</v>
      </c>
      <c r="AK383" s="41" t="n">
        <v>0</v>
      </c>
      <c r="AL383" s="41" t="n">
        <v>0</v>
      </c>
      <c r="AM383" s="41" t="n">
        <v>0</v>
      </c>
      <c r="AN383" s="41" t="n">
        <v>0</v>
      </c>
      <c r="AO383" s="41" t="n">
        <v>0</v>
      </c>
      <c r="AP383" s="41" t="n">
        <v>0</v>
      </c>
      <c r="AQ383" s="41" t="n">
        <v>0</v>
      </c>
      <c r="AR383" s="41" t="n">
        <v>0</v>
      </c>
      <c r="AS383" s="41" t="n">
        <v>0</v>
      </c>
      <c r="AT383" s="41" t="n">
        <v>0</v>
      </c>
      <c r="AU383" s="41" t="n">
        <v>0</v>
      </c>
      <c r="AV383" s="41" t="n">
        <v>0</v>
      </c>
    </row>
    <row r="384" customFormat="false" ht="12" hidden="false" customHeight="true" outlineLevel="0" collapsed="false">
      <c r="A384" s="35" t="s">
        <v>577</v>
      </c>
      <c r="B384" s="35" t="s">
        <v>168</v>
      </c>
      <c r="C384" s="44" t="s">
        <v>92</v>
      </c>
      <c r="D384" s="35" t="n">
        <v>6</v>
      </c>
      <c r="E384" s="41" t="n">
        <v>0</v>
      </c>
      <c r="F384" s="41" t="n">
        <v>0</v>
      </c>
      <c r="G384" s="41" t="n">
        <v>0</v>
      </c>
      <c r="H384" s="41" t="n">
        <v>0</v>
      </c>
      <c r="I384" s="41" t="n">
        <v>0</v>
      </c>
      <c r="J384" s="41" t="n">
        <v>0</v>
      </c>
      <c r="K384" s="41" t="n">
        <v>0</v>
      </c>
      <c r="L384" s="41" t="n">
        <v>0</v>
      </c>
      <c r="M384" s="41" t="n">
        <v>0</v>
      </c>
      <c r="N384" s="41" t="n">
        <v>0</v>
      </c>
      <c r="O384" s="41" t="n">
        <v>0</v>
      </c>
      <c r="P384" s="41" t="n">
        <v>0</v>
      </c>
      <c r="Q384" s="41" t="n">
        <v>0</v>
      </c>
      <c r="R384" s="41" t="n">
        <v>0</v>
      </c>
      <c r="S384" s="41" t="n">
        <v>0</v>
      </c>
      <c r="T384" s="41" t="n">
        <v>0</v>
      </c>
      <c r="U384" s="41" t="n">
        <v>0</v>
      </c>
      <c r="V384" s="41" t="n">
        <v>0</v>
      </c>
      <c r="W384" s="41" t="n">
        <v>0</v>
      </c>
      <c r="X384" s="41" t="n">
        <v>0</v>
      </c>
      <c r="Y384" s="41" t="n">
        <v>0</v>
      </c>
      <c r="Z384" s="41" t="n">
        <v>0</v>
      </c>
      <c r="AA384" s="41" t="n">
        <v>0</v>
      </c>
      <c r="AB384" s="41" t="n">
        <v>0</v>
      </c>
      <c r="AC384" s="41" t="n">
        <v>0</v>
      </c>
      <c r="AD384" s="41" t="n">
        <v>0</v>
      </c>
      <c r="AE384" s="41" t="n">
        <v>0</v>
      </c>
      <c r="AF384" s="41" t="n">
        <v>0</v>
      </c>
      <c r="AG384" s="41" t="n">
        <v>0</v>
      </c>
      <c r="AH384" s="41" t="n">
        <v>0</v>
      </c>
      <c r="AI384" s="41" t="n">
        <v>0</v>
      </c>
      <c r="AJ384" s="41" t="n">
        <v>0</v>
      </c>
      <c r="AK384" s="41" t="n">
        <v>0</v>
      </c>
      <c r="AL384" s="41" t="n">
        <v>0</v>
      </c>
      <c r="AM384" s="41" t="n">
        <v>0</v>
      </c>
      <c r="AN384" s="41" t="n">
        <v>0</v>
      </c>
      <c r="AO384" s="41" t="n">
        <v>0</v>
      </c>
      <c r="AP384" s="41" t="n">
        <v>0</v>
      </c>
      <c r="AQ384" s="41" t="n">
        <v>0</v>
      </c>
      <c r="AR384" s="41" t="n">
        <v>0</v>
      </c>
      <c r="AS384" s="41" t="n">
        <v>0</v>
      </c>
      <c r="AT384" s="41" t="n">
        <v>0</v>
      </c>
      <c r="AU384" s="41" t="n">
        <v>0</v>
      </c>
      <c r="AV384" s="41" t="n">
        <v>0</v>
      </c>
    </row>
    <row r="385" customFormat="false" ht="12" hidden="false" customHeight="true" outlineLevel="0" collapsed="false">
      <c r="A385" s="35" t="s">
        <v>578</v>
      </c>
      <c r="B385" s="35" t="s">
        <v>486</v>
      </c>
      <c r="C385" s="44" t="s">
        <v>92</v>
      </c>
      <c r="D385" s="35" t="n">
        <v>6</v>
      </c>
      <c r="E385" s="41" t="n">
        <v>0</v>
      </c>
      <c r="F385" s="41" t="n">
        <v>0</v>
      </c>
      <c r="G385" s="41" t="n">
        <v>0</v>
      </c>
      <c r="H385" s="41" t="n">
        <v>0</v>
      </c>
      <c r="I385" s="41" t="n">
        <v>0</v>
      </c>
      <c r="J385" s="41" t="n">
        <v>0</v>
      </c>
      <c r="K385" s="41" t="n">
        <v>0</v>
      </c>
      <c r="L385" s="41" t="n">
        <v>0</v>
      </c>
      <c r="M385" s="41" t="n">
        <v>0</v>
      </c>
      <c r="N385" s="41" t="n">
        <v>0</v>
      </c>
      <c r="O385" s="41" t="n">
        <v>0</v>
      </c>
      <c r="P385" s="41" t="n">
        <v>0</v>
      </c>
      <c r="Q385" s="41" t="n">
        <v>0</v>
      </c>
      <c r="R385" s="41" t="n">
        <v>0</v>
      </c>
      <c r="S385" s="41" t="n">
        <v>0</v>
      </c>
      <c r="T385" s="41" t="n">
        <v>0</v>
      </c>
      <c r="U385" s="41" t="n">
        <v>0</v>
      </c>
      <c r="V385" s="41" t="n">
        <v>0</v>
      </c>
      <c r="W385" s="41" t="n">
        <v>0</v>
      </c>
      <c r="X385" s="41" t="n">
        <v>0</v>
      </c>
      <c r="Y385" s="41" t="n">
        <v>0</v>
      </c>
      <c r="Z385" s="41" t="n">
        <v>0</v>
      </c>
      <c r="AA385" s="41" t="n">
        <v>0</v>
      </c>
      <c r="AB385" s="41" t="n">
        <v>0</v>
      </c>
      <c r="AC385" s="41" t="n">
        <v>0</v>
      </c>
      <c r="AD385" s="41" t="n">
        <v>0</v>
      </c>
      <c r="AE385" s="41" t="n">
        <v>0</v>
      </c>
      <c r="AF385" s="41" t="n">
        <v>0</v>
      </c>
      <c r="AG385" s="41" t="n">
        <v>0</v>
      </c>
      <c r="AH385" s="41" t="n">
        <v>0</v>
      </c>
      <c r="AI385" s="41" t="n">
        <v>0</v>
      </c>
      <c r="AJ385" s="41" t="n">
        <v>0</v>
      </c>
      <c r="AK385" s="41" t="n">
        <v>0</v>
      </c>
      <c r="AL385" s="41" t="n">
        <v>0</v>
      </c>
      <c r="AM385" s="41" t="n">
        <v>0</v>
      </c>
      <c r="AN385" s="41" t="n">
        <v>0</v>
      </c>
      <c r="AO385" s="41" t="n">
        <v>0</v>
      </c>
      <c r="AP385" s="41" t="n">
        <v>0</v>
      </c>
      <c r="AQ385" s="41" t="n">
        <v>0</v>
      </c>
      <c r="AR385" s="41" t="n">
        <v>0</v>
      </c>
      <c r="AS385" s="41" t="n">
        <v>0</v>
      </c>
      <c r="AT385" s="41" t="n">
        <v>0</v>
      </c>
      <c r="AU385" s="41" t="n">
        <v>0</v>
      </c>
      <c r="AV385" s="41" t="n">
        <v>0</v>
      </c>
    </row>
    <row r="386" customFormat="false" ht="12" hidden="false" customHeight="true" outlineLevel="0" collapsed="false">
      <c r="A386" s="35" t="s">
        <v>579</v>
      </c>
      <c r="B386" s="35" t="s">
        <v>488</v>
      </c>
      <c r="C386" s="44" t="s">
        <v>92</v>
      </c>
      <c r="D386" s="35" t="n">
        <v>6</v>
      </c>
      <c r="E386" s="41" t="n">
        <v>0</v>
      </c>
      <c r="F386" s="41" t="n">
        <v>0</v>
      </c>
      <c r="G386" s="41" t="n">
        <v>0</v>
      </c>
      <c r="H386" s="41" t="n">
        <v>0</v>
      </c>
      <c r="I386" s="41" t="n">
        <v>0</v>
      </c>
      <c r="J386" s="41" t="n">
        <v>0</v>
      </c>
      <c r="K386" s="41" t="n">
        <v>0</v>
      </c>
      <c r="L386" s="41" t="n">
        <v>0</v>
      </c>
      <c r="M386" s="41" t="n">
        <v>0</v>
      </c>
      <c r="N386" s="41" t="n">
        <v>0</v>
      </c>
      <c r="O386" s="41" t="n">
        <v>0</v>
      </c>
      <c r="P386" s="41" t="n">
        <v>0</v>
      </c>
      <c r="Q386" s="41" t="n">
        <v>0</v>
      </c>
      <c r="R386" s="41" t="n">
        <v>0</v>
      </c>
      <c r="S386" s="41" t="n">
        <v>0</v>
      </c>
      <c r="T386" s="41" t="n">
        <v>0</v>
      </c>
      <c r="U386" s="41" t="n">
        <v>0</v>
      </c>
      <c r="V386" s="41" t="n">
        <v>0</v>
      </c>
      <c r="W386" s="41" t="n">
        <v>0</v>
      </c>
      <c r="X386" s="41" t="n">
        <v>0</v>
      </c>
      <c r="Y386" s="41" t="n">
        <v>0</v>
      </c>
      <c r="Z386" s="41" t="n">
        <v>0</v>
      </c>
      <c r="AA386" s="41" t="n">
        <v>0</v>
      </c>
      <c r="AB386" s="41" t="n">
        <v>0</v>
      </c>
      <c r="AC386" s="41" t="n">
        <v>0</v>
      </c>
      <c r="AD386" s="41" t="n">
        <v>0</v>
      </c>
      <c r="AE386" s="41" t="n">
        <v>0</v>
      </c>
      <c r="AF386" s="41" t="n">
        <v>0</v>
      </c>
      <c r="AG386" s="41" t="n">
        <v>0</v>
      </c>
      <c r="AH386" s="41" t="n">
        <v>0</v>
      </c>
      <c r="AI386" s="41" t="n">
        <v>0</v>
      </c>
      <c r="AJ386" s="41" t="n">
        <v>0</v>
      </c>
      <c r="AK386" s="41" t="n">
        <v>0</v>
      </c>
      <c r="AL386" s="41" t="n">
        <v>0</v>
      </c>
      <c r="AM386" s="41" t="n">
        <v>0</v>
      </c>
      <c r="AN386" s="41" t="n">
        <v>0</v>
      </c>
      <c r="AO386" s="41" t="n">
        <v>0</v>
      </c>
      <c r="AP386" s="41" t="n">
        <v>0</v>
      </c>
      <c r="AQ386" s="41" t="n">
        <v>0</v>
      </c>
      <c r="AR386" s="41" t="n">
        <v>0</v>
      </c>
      <c r="AS386" s="41" t="n">
        <v>0</v>
      </c>
      <c r="AT386" s="41" t="n">
        <v>0</v>
      </c>
      <c r="AU386" s="41" t="n">
        <v>0</v>
      </c>
      <c r="AV386" s="41" t="n">
        <v>0</v>
      </c>
    </row>
    <row r="387" customFormat="false" ht="12" hidden="false" customHeight="true" outlineLevel="0" collapsed="false">
      <c r="A387" s="35" t="s">
        <v>580</v>
      </c>
      <c r="B387" s="35" t="s">
        <v>490</v>
      </c>
      <c r="C387" s="44" t="s">
        <v>92</v>
      </c>
      <c r="D387" s="35" t="n">
        <v>6</v>
      </c>
      <c r="E387" s="41" t="n">
        <v>0</v>
      </c>
      <c r="F387" s="41" t="n">
        <v>0</v>
      </c>
      <c r="G387" s="41" t="n">
        <v>0</v>
      </c>
      <c r="H387" s="41" t="n">
        <v>0</v>
      </c>
      <c r="I387" s="41" t="n">
        <v>0</v>
      </c>
      <c r="J387" s="41" t="n">
        <v>0</v>
      </c>
      <c r="K387" s="41" t="n">
        <v>0</v>
      </c>
      <c r="L387" s="41" t="n">
        <v>0</v>
      </c>
      <c r="M387" s="41" t="n">
        <v>0</v>
      </c>
      <c r="N387" s="41" t="n">
        <v>0</v>
      </c>
      <c r="O387" s="41" t="n">
        <v>0</v>
      </c>
      <c r="P387" s="41" t="n">
        <v>0</v>
      </c>
      <c r="Q387" s="41" t="n">
        <v>0</v>
      </c>
      <c r="R387" s="41" t="n">
        <v>0</v>
      </c>
      <c r="S387" s="41" t="n">
        <v>0</v>
      </c>
      <c r="T387" s="41" t="n">
        <v>0</v>
      </c>
      <c r="U387" s="41" t="n">
        <v>0</v>
      </c>
      <c r="V387" s="41" t="n">
        <v>0</v>
      </c>
      <c r="W387" s="41" t="n">
        <v>0</v>
      </c>
      <c r="X387" s="41" t="n">
        <v>0</v>
      </c>
      <c r="Y387" s="41" t="n">
        <v>0</v>
      </c>
      <c r="Z387" s="41" t="n">
        <v>0</v>
      </c>
      <c r="AA387" s="41" t="n">
        <v>0</v>
      </c>
      <c r="AB387" s="41" t="n">
        <v>0</v>
      </c>
      <c r="AC387" s="41" t="n">
        <v>0</v>
      </c>
      <c r="AD387" s="41" t="n">
        <v>0</v>
      </c>
      <c r="AE387" s="41" t="n">
        <v>0</v>
      </c>
      <c r="AF387" s="41" t="n">
        <v>0</v>
      </c>
      <c r="AG387" s="41" t="n">
        <v>0</v>
      </c>
      <c r="AH387" s="41" t="n">
        <v>0</v>
      </c>
      <c r="AI387" s="41" t="n">
        <v>0</v>
      </c>
      <c r="AJ387" s="41" t="n">
        <v>0</v>
      </c>
      <c r="AK387" s="41" t="n">
        <v>0</v>
      </c>
      <c r="AL387" s="41" t="n">
        <v>0</v>
      </c>
      <c r="AM387" s="41" t="n">
        <v>0</v>
      </c>
      <c r="AN387" s="41" t="n">
        <v>0</v>
      </c>
      <c r="AO387" s="41" t="n">
        <v>0</v>
      </c>
      <c r="AP387" s="41" t="n">
        <v>0</v>
      </c>
      <c r="AQ387" s="41" t="n">
        <v>0</v>
      </c>
      <c r="AR387" s="41" t="n">
        <v>0</v>
      </c>
      <c r="AS387" s="41" t="n">
        <v>0</v>
      </c>
      <c r="AT387" s="41" t="n">
        <v>0</v>
      </c>
      <c r="AU387" s="41" t="n">
        <v>0</v>
      </c>
      <c r="AV387" s="41" t="n">
        <v>0</v>
      </c>
    </row>
    <row r="388" customFormat="false" ht="12" hidden="false" customHeight="true" outlineLevel="0" collapsed="false">
      <c r="A388" s="35" t="s">
        <v>581</v>
      </c>
      <c r="B388" s="35" t="s">
        <v>492</v>
      </c>
      <c r="C388" s="44" t="s">
        <v>92</v>
      </c>
      <c r="D388" s="35" t="n">
        <v>6</v>
      </c>
      <c r="E388" s="41" t="n">
        <v>0</v>
      </c>
      <c r="F388" s="41" t="n">
        <v>0</v>
      </c>
      <c r="G388" s="41" t="n">
        <v>0</v>
      </c>
      <c r="H388" s="41" t="n">
        <v>0</v>
      </c>
      <c r="I388" s="41" t="n">
        <v>0</v>
      </c>
      <c r="J388" s="41" t="n">
        <v>0</v>
      </c>
      <c r="K388" s="41" t="n">
        <v>0</v>
      </c>
      <c r="L388" s="41" t="n">
        <v>0</v>
      </c>
      <c r="M388" s="41" t="n">
        <v>0</v>
      </c>
      <c r="N388" s="41" t="n">
        <v>0</v>
      </c>
      <c r="O388" s="41" t="n">
        <v>0</v>
      </c>
      <c r="P388" s="41" t="n">
        <v>0</v>
      </c>
      <c r="Q388" s="41" t="n">
        <v>0</v>
      </c>
      <c r="R388" s="41" t="n">
        <v>0</v>
      </c>
      <c r="S388" s="41" t="n">
        <v>0</v>
      </c>
      <c r="T388" s="41" t="n">
        <v>0</v>
      </c>
      <c r="U388" s="41" t="n">
        <v>0</v>
      </c>
      <c r="V388" s="41" t="n">
        <v>0</v>
      </c>
      <c r="W388" s="41" t="n">
        <v>0</v>
      </c>
      <c r="X388" s="41" t="n">
        <v>0</v>
      </c>
      <c r="Y388" s="41" t="n">
        <v>0</v>
      </c>
      <c r="Z388" s="41" t="n">
        <v>0</v>
      </c>
      <c r="AA388" s="41" t="n">
        <v>0</v>
      </c>
      <c r="AB388" s="41" t="n">
        <v>0</v>
      </c>
      <c r="AC388" s="41" t="n">
        <v>0</v>
      </c>
      <c r="AD388" s="41" t="n">
        <v>0</v>
      </c>
      <c r="AE388" s="41" t="n">
        <v>0</v>
      </c>
      <c r="AF388" s="41" t="n">
        <v>0</v>
      </c>
      <c r="AG388" s="41" t="n">
        <v>0</v>
      </c>
      <c r="AH388" s="41" t="n">
        <v>0</v>
      </c>
      <c r="AI388" s="41" t="n">
        <v>0</v>
      </c>
      <c r="AJ388" s="41" t="n">
        <v>0</v>
      </c>
      <c r="AK388" s="41" t="n">
        <v>0</v>
      </c>
      <c r="AL388" s="41" t="n">
        <v>0</v>
      </c>
      <c r="AM388" s="41" t="n">
        <v>0</v>
      </c>
      <c r="AN388" s="41" t="n">
        <v>0</v>
      </c>
      <c r="AO388" s="41" t="n">
        <v>0</v>
      </c>
      <c r="AP388" s="41" t="n">
        <v>0</v>
      </c>
      <c r="AQ388" s="41" t="n">
        <v>0</v>
      </c>
      <c r="AR388" s="41" t="n">
        <v>0</v>
      </c>
      <c r="AS388" s="41" t="n">
        <v>0</v>
      </c>
      <c r="AT388" s="41" t="n">
        <v>0</v>
      </c>
      <c r="AU388" s="41" t="n">
        <v>0</v>
      </c>
      <c r="AV388" s="41" t="n">
        <v>0</v>
      </c>
    </row>
    <row r="389" customFormat="false" ht="12" hidden="false" customHeight="true" outlineLevel="0" collapsed="false">
      <c r="A389" s="35" t="s">
        <v>582</v>
      </c>
      <c r="B389" s="35" t="s">
        <v>583</v>
      </c>
      <c r="C389" s="44" t="s">
        <v>92</v>
      </c>
      <c r="D389" s="35" t="n">
        <v>4</v>
      </c>
      <c r="E389" s="41" t="n">
        <v>0</v>
      </c>
      <c r="F389" s="41" t="n">
        <v>0</v>
      </c>
      <c r="G389" s="41" t="n">
        <v>0</v>
      </c>
      <c r="H389" s="41" t="n">
        <v>0</v>
      </c>
      <c r="I389" s="41" t="n">
        <v>0</v>
      </c>
      <c r="J389" s="41" t="n">
        <v>0</v>
      </c>
      <c r="K389" s="41" t="n">
        <v>58109.22</v>
      </c>
      <c r="L389" s="41" t="n">
        <v>0</v>
      </c>
      <c r="M389" s="41" t="n">
        <v>0</v>
      </c>
      <c r="N389" s="41" t="n">
        <v>0</v>
      </c>
      <c r="O389" s="41" t="n">
        <v>0</v>
      </c>
      <c r="P389" s="41" t="n">
        <v>0</v>
      </c>
      <c r="Q389" s="41" t="n">
        <v>16855.95</v>
      </c>
      <c r="R389" s="41" t="n">
        <v>0</v>
      </c>
      <c r="S389" s="41" t="n">
        <v>0</v>
      </c>
      <c r="T389" s="41" t="n">
        <v>0</v>
      </c>
      <c r="U389" s="41" t="n">
        <v>0</v>
      </c>
      <c r="V389" s="41" t="n">
        <v>0</v>
      </c>
      <c r="W389" s="41" t="n">
        <v>0</v>
      </c>
      <c r="X389" s="41" t="n">
        <v>0</v>
      </c>
      <c r="Y389" s="41" t="n">
        <v>0</v>
      </c>
      <c r="Z389" s="41" t="n">
        <v>0</v>
      </c>
      <c r="AA389" s="41" t="n">
        <v>0</v>
      </c>
      <c r="AB389" s="41" t="n">
        <v>0</v>
      </c>
      <c r="AC389" s="41" t="n">
        <v>0</v>
      </c>
      <c r="AD389" s="41" t="n">
        <v>0</v>
      </c>
      <c r="AE389" s="41" t="n">
        <v>0</v>
      </c>
      <c r="AF389" s="41" t="n">
        <v>0</v>
      </c>
      <c r="AG389" s="41" t="n">
        <v>0</v>
      </c>
      <c r="AH389" s="41" t="n">
        <v>0</v>
      </c>
      <c r="AI389" s="41" t="n">
        <v>0</v>
      </c>
      <c r="AJ389" s="41" t="n">
        <v>0</v>
      </c>
      <c r="AK389" s="41" t="n">
        <v>0</v>
      </c>
      <c r="AL389" s="41" t="n">
        <v>0</v>
      </c>
      <c r="AM389" s="41" t="n">
        <v>0</v>
      </c>
      <c r="AN389" s="41" t="n">
        <v>0</v>
      </c>
      <c r="AO389" s="41" t="n">
        <v>0</v>
      </c>
      <c r="AP389" s="41" t="n">
        <v>0</v>
      </c>
      <c r="AQ389" s="41" t="n">
        <v>0</v>
      </c>
      <c r="AR389" s="41" t="n">
        <v>0</v>
      </c>
      <c r="AS389" s="41" t="n">
        <v>0</v>
      </c>
      <c r="AT389" s="41" t="n">
        <v>0</v>
      </c>
      <c r="AU389" s="41" t="n">
        <v>0</v>
      </c>
      <c r="AV389" s="41" t="n">
        <v>74965.17</v>
      </c>
    </row>
    <row r="390" customFormat="false" ht="12" hidden="false" customHeight="true" outlineLevel="0" collapsed="false">
      <c r="A390" s="35" t="s">
        <v>584</v>
      </c>
      <c r="B390" s="35" t="s">
        <v>166</v>
      </c>
      <c r="C390" s="44" t="s">
        <v>92</v>
      </c>
      <c r="D390" s="35" t="n">
        <v>6</v>
      </c>
      <c r="E390" s="41" t="n">
        <v>0</v>
      </c>
      <c r="F390" s="41" t="n">
        <v>0</v>
      </c>
      <c r="G390" s="41" t="n">
        <v>0</v>
      </c>
      <c r="H390" s="41" t="n">
        <v>0</v>
      </c>
      <c r="I390" s="41" t="n">
        <v>0</v>
      </c>
      <c r="J390" s="41" t="n">
        <v>0</v>
      </c>
      <c r="K390" s="41" t="n">
        <v>3274.31</v>
      </c>
      <c r="L390" s="41" t="n">
        <v>0</v>
      </c>
      <c r="M390" s="41" t="n">
        <v>0</v>
      </c>
      <c r="N390" s="41" t="n">
        <v>0</v>
      </c>
      <c r="O390" s="41" t="n">
        <v>0</v>
      </c>
      <c r="P390" s="41" t="n">
        <v>0</v>
      </c>
      <c r="Q390" s="41" t="n">
        <v>443</v>
      </c>
      <c r="R390" s="41" t="n">
        <v>0</v>
      </c>
      <c r="S390" s="41" t="n">
        <v>0</v>
      </c>
      <c r="T390" s="41" t="n">
        <v>0</v>
      </c>
      <c r="U390" s="41" t="n">
        <v>0</v>
      </c>
      <c r="V390" s="41" t="n">
        <v>0</v>
      </c>
      <c r="W390" s="41" t="n">
        <v>0</v>
      </c>
      <c r="X390" s="41" t="n">
        <v>0</v>
      </c>
      <c r="Y390" s="41" t="n">
        <v>0</v>
      </c>
      <c r="Z390" s="41" t="n">
        <v>0</v>
      </c>
      <c r="AA390" s="41" t="n">
        <v>0</v>
      </c>
      <c r="AB390" s="41" t="n">
        <v>0</v>
      </c>
      <c r="AC390" s="41" t="n">
        <v>0</v>
      </c>
      <c r="AD390" s="41" t="n">
        <v>0</v>
      </c>
      <c r="AE390" s="41" t="n">
        <v>0</v>
      </c>
      <c r="AF390" s="41" t="n">
        <v>0</v>
      </c>
      <c r="AG390" s="41" t="n">
        <v>0</v>
      </c>
      <c r="AH390" s="41" t="n">
        <v>0</v>
      </c>
      <c r="AI390" s="41" t="n">
        <v>0</v>
      </c>
      <c r="AJ390" s="41" t="n">
        <v>0</v>
      </c>
      <c r="AK390" s="41" t="n">
        <v>0</v>
      </c>
      <c r="AL390" s="41" t="n">
        <v>0</v>
      </c>
      <c r="AM390" s="41" t="n">
        <v>0</v>
      </c>
      <c r="AN390" s="41" t="n">
        <v>0</v>
      </c>
      <c r="AO390" s="41" t="n">
        <v>0</v>
      </c>
      <c r="AP390" s="41" t="n">
        <v>0</v>
      </c>
      <c r="AQ390" s="41" t="n">
        <v>0</v>
      </c>
      <c r="AR390" s="41" t="n">
        <v>0</v>
      </c>
      <c r="AS390" s="41" t="n">
        <v>0</v>
      </c>
      <c r="AT390" s="41" t="n">
        <v>0</v>
      </c>
      <c r="AU390" s="41" t="n">
        <v>0</v>
      </c>
      <c r="AV390" s="41" t="n">
        <v>3717.31</v>
      </c>
    </row>
    <row r="391" customFormat="false" ht="12" hidden="false" customHeight="true" outlineLevel="0" collapsed="false">
      <c r="A391" s="35" t="s">
        <v>585</v>
      </c>
      <c r="B391" s="35" t="s">
        <v>168</v>
      </c>
      <c r="C391" s="44" t="s">
        <v>92</v>
      </c>
      <c r="D391" s="35" t="n">
        <v>6</v>
      </c>
      <c r="E391" s="41" t="n">
        <v>0</v>
      </c>
      <c r="F391" s="41" t="n">
        <v>0</v>
      </c>
      <c r="G391" s="41" t="n">
        <v>0</v>
      </c>
      <c r="H391" s="41" t="n">
        <v>0</v>
      </c>
      <c r="I391" s="41" t="n">
        <v>0</v>
      </c>
      <c r="J391" s="41" t="n">
        <v>0</v>
      </c>
      <c r="K391" s="41" t="n">
        <v>5780.05</v>
      </c>
      <c r="L391" s="41" t="n">
        <v>0</v>
      </c>
      <c r="M391" s="41" t="n">
        <v>0</v>
      </c>
      <c r="N391" s="41" t="n">
        <v>0</v>
      </c>
      <c r="O391" s="41" t="n">
        <v>0</v>
      </c>
      <c r="P391" s="41" t="n">
        <v>0</v>
      </c>
      <c r="Q391" s="41" t="n">
        <v>1520.98</v>
      </c>
      <c r="R391" s="41" t="n">
        <v>0</v>
      </c>
      <c r="S391" s="41" t="n">
        <v>0</v>
      </c>
      <c r="T391" s="41" t="n">
        <v>0</v>
      </c>
      <c r="U391" s="41" t="n">
        <v>0</v>
      </c>
      <c r="V391" s="41" t="n">
        <v>0</v>
      </c>
      <c r="W391" s="41" t="n">
        <v>0</v>
      </c>
      <c r="X391" s="41" t="n">
        <v>0</v>
      </c>
      <c r="Y391" s="41" t="n">
        <v>0</v>
      </c>
      <c r="Z391" s="41" t="n">
        <v>0</v>
      </c>
      <c r="AA391" s="41" t="n">
        <v>0</v>
      </c>
      <c r="AB391" s="41" t="n">
        <v>0</v>
      </c>
      <c r="AC391" s="41" t="n">
        <v>0</v>
      </c>
      <c r="AD391" s="41" t="n">
        <v>0</v>
      </c>
      <c r="AE391" s="41" t="n">
        <v>0</v>
      </c>
      <c r="AF391" s="41" t="n">
        <v>0</v>
      </c>
      <c r="AG391" s="41" t="n">
        <v>0</v>
      </c>
      <c r="AH391" s="41" t="n">
        <v>0</v>
      </c>
      <c r="AI391" s="41" t="n">
        <v>0</v>
      </c>
      <c r="AJ391" s="41" t="n">
        <v>0</v>
      </c>
      <c r="AK391" s="41" t="n">
        <v>0</v>
      </c>
      <c r="AL391" s="41" t="n">
        <v>0</v>
      </c>
      <c r="AM391" s="41" t="n">
        <v>0</v>
      </c>
      <c r="AN391" s="41" t="n">
        <v>0</v>
      </c>
      <c r="AO391" s="41" t="n">
        <v>0</v>
      </c>
      <c r="AP391" s="41" t="n">
        <v>0</v>
      </c>
      <c r="AQ391" s="41" t="n">
        <v>0</v>
      </c>
      <c r="AR391" s="41" t="n">
        <v>0</v>
      </c>
      <c r="AS391" s="41" t="n">
        <v>0</v>
      </c>
      <c r="AT391" s="41" t="n">
        <v>0</v>
      </c>
      <c r="AU391" s="41" t="n">
        <v>0</v>
      </c>
      <c r="AV391" s="41" t="n">
        <v>7301.03</v>
      </c>
    </row>
    <row r="392" customFormat="false" ht="12" hidden="false" customHeight="true" outlineLevel="0" collapsed="false">
      <c r="A392" s="35" t="s">
        <v>586</v>
      </c>
      <c r="B392" s="35" t="s">
        <v>170</v>
      </c>
      <c r="C392" s="44" t="s">
        <v>92</v>
      </c>
      <c r="D392" s="35" t="n">
        <v>6</v>
      </c>
      <c r="E392" s="41" t="n">
        <v>0</v>
      </c>
      <c r="F392" s="41" t="n">
        <v>0</v>
      </c>
      <c r="G392" s="41" t="n">
        <v>0</v>
      </c>
      <c r="H392" s="41" t="n">
        <v>0</v>
      </c>
      <c r="I392" s="41" t="n">
        <v>0</v>
      </c>
      <c r="J392" s="41" t="n">
        <v>0</v>
      </c>
      <c r="K392" s="41" t="n">
        <v>7039.89</v>
      </c>
      <c r="L392" s="41" t="n">
        <v>0</v>
      </c>
      <c r="M392" s="41" t="n">
        <v>0</v>
      </c>
      <c r="N392" s="41" t="n">
        <v>0</v>
      </c>
      <c r="O392" s="41" t="n">
        <v>0</v>
      </c>
      <c r="P392" s="41" t="n">
        <v>0</v>
      </c>
      <c r="Q392" s="41" t="n">
        <v>1865.36</v>
      </c>
      <c r="R392" s="41" t="n">
        <v>0</v>
      </c>
      <c r="S392" s="41" t="n">
        <v>0</v>
      </c>
      <c r="T392" s="41" t="n">
        <v>0</v>
      </c>
      <c r="U392" s="41" t="n">
        <v>0</v>
      </c>
      <c r="V392" s="41" t="n">
        <v>0</v>
      </c>
      <c r="W392" s="41" t="n">
        <v>0</v>
      </c>
      <c r="X392" s="41" t="n">
        <v>0</v>
      </c>
      <c r="Y392" s="41" t="n">
        <v>0</v>
      </c>
      <c r="Z392" s="41" t="n">
        <v>0</v>
      </c>
      <c r="AA392" s="41" t="n">
        <v>0</v>
      </c>
      <c r="AB392" s="41" t="n">
        <v>0</v>
      </c>
      <c r="AC392" s="41" t="n">
        <v>0</v>
      </c>
      <c r="AD392" s="41" t="n">
        <v>0</v>
      </c>
      <c r="AE392" s="41" t="n">
        <v>0</v>
      </c>
      <c r="AF392" s="41" t="n">
        <v>0</v>
      </c>
      <c r="AG392" s="41" t="n">
        <v>0</v>
      </c>
      <c r="AH392" s="41" t="n">
        <v>0</v>
      </c>
      <c r="AI392" s="41" t="n">
        <v>0</v>
      </c>
      <c r="AJ392" s="41" t="n">
        <v>0</v>
      </c>
      <c r="AK392" s="41" t="n">
        <v>0</v>
      </c>
      <c r="AL392" s="41" t="n">
        <v>0</v>
      </c>
      <c r="AM392" s="41" t="n">
        <v>0</v>
      </c>
      <c r="AN392" s="41" t="n">
        <v>0</v>
      </c>
      <c r="AO392" s="41" t="n">
        <v>0</v>
      </c>
      <c r="AP392" s="41" t="n">
        <v>0</v>
      </c>
      <c r="AQ392" s="41" t="n">
        <v>0</v>
      </c>
      <c r="AR392" s="41" t="n">
        <v>0</v>
      </c>
      <c r="AS392" s="41" t="n">
        <v>0</v>
      </c>
      <c r="AT392" s="41" t="n">
        <v>0</v>
      </c>
      <c r="AU392" s="41" t="n">
        <v>0</v>
      </c>
      <c r="AV392" s="41" t="n">
        <v>8905.25</v>
      </c>
    </row>
    <row r="393" customFormat="false" ht="12" hidden="false" customHeight="true" outlineLevel="0" collapsed="false">
      <c r="A393" s="35" t="s">
        <v>587</v>
      </c>
      <c r="B393" s="35" t="s">
        <v>172</v>
      </c>
      <c r="C393" s="44" t="s">
        <v>92</v>
      </c>
      <c r="D393" s="35" t="n">
        <v>6</v>
      </c>
      <c r="E393" s="41" t="n">
        <v>0</v>
      </c>
      <c r="F393" s="41" t="n">
        <v>0</v>
      </c>
      <c r="G393" s="41" t="n">
        <v>0</v>
      </c>
      <c r="H393" s="41" t="n">
        <v>0</v>
      </c>
      <c r="I393" s="41" t="n">
        <v>0</v>
      </c>
      <c r="J393" s="41" t="n">
        <v>0</v>
      </c>
      <c r="K393" s="41" t="n">
        <v>13652.59</v>
      </c>
      <c r="L393" s="41" t="n">
        <v>0</v>
      </c>
      <c r="M393" s="41" t="n">
        <v>0</v>
      </c>
      <c r="N393" s="41" t="n">
        <v>0</v>
      </c>
      <c r="O393" s="41" t="n">
        <v>0</v>
      </c>
      <c r="P393" s="41" t="n">
        <v>0</v>
      </c>
      <c r="Q393" s="41" t="n">
        <v>2822.99</v>
      </c>
      <c r="R393" s="41" t="n">
        <v>0</v>
      </c>
      <c r="S393" s="41" t="n">
        <v>0</v>
      </c>
      <c r="T393" s="41" t="n">
        <v>0</v>
      </c>
      <c r="U393" s="41" t="n">
        <v>0</v>
      </c>
      <c r="V393" s="41" t="n">
        <v>0</v>
      </c>
      <c r="W393" s="41" t="n">
        <v>0</v>
      </c>
      <c r="X393" s="41" t="n">
        <v>0</v>
      </c>
      <c r="Y393" s="41" t="n">
        <v>0</v>
      </c>
      <c r="Z393" s="41" t="n">
        <v>0</v>
      </c>
      <c r="AA393" s="41" t="n">
        <v>0</v>
      </c>
      <c r="AB393" s="41" t="n">
        <v>0</v>
      </c>
      <c r="AC393" s="41" t="n">
        <v>0</v>
      </c>
      <c r="AD393" s="41" t="n">
        <v>0</v>
      </c>
      <c r="AE393" s="41" t="n">
        <v>0</v>
      </c>
      <c r="AF393" s="41" t="n">
        <v>0</v>
      </c>
      <c r="AG393" s="41" t="n">
        <v>0</v>
      </c>
      <c r="AH393" s="41" t="n">
        <v>0</v>
      </c>
      <c r="AI393" s="41" t="n">
        <v>0</v>
      </c>
      <c r="AJ393" s="41" t="n">
        <v>0</v>
      </c>
      <c r="AK393" s="41" t="n">
        <v>0</v>
      </c>
      <c r="AL393" s="41" t="n">
        <v>0</v>
      </c>
      <c r="AM393" s="41" t="n">
        <v>0</v>
      </c>
      <c r="AN393" s="41" t="n">
        <v>0</v>
      </c>
      <c r="AO393" s="41" t="n">
        <v>0</v>
      </c>
      <c r="AP393" s="41" t="n">
        <v>0</v>
      </c>
      <c r="AQ393" s="41" t="n">
        <v>0</v>
      </c>
      <c r="AR393" s="41" t="n">
        <v>0</v>
      </c>
      <c r="AS393" s="41" t="n">
        <v>0</v>
      </c>
      <c r="AT393" s="41" t="n">
        <v>0</v>
      </c>
      <c r="AU393" s="41" t="n">
        <v>0</v>
      </c>
      <c r="AV393" s="41" t="n">
        <v>16475.58</v>
      </c>
    </row>
    <row r="394" customFormat="false" ht="12" hidden="false" customHeight="true" outlineLevel="0" collapsed="false">
      <c r="A394" s="35" t="s">
        <v>588</v>
      </c>
      <c r="B394" s="35" t="s">
        <v>174</v>
      </c>
      <c r="C394" s="44" t="s">
        <v>92</v>
      </c>
      <c r="D394" s="35" t="n">
        <v>6</v>
      </c>
      <c r="E394" s="41" t="n">
        <v>0</v>
      </c>
      <c r="F394" s="41" t="n">
        <v>0</v>
      </c>
      <c r="G394" s="41" t="n">
        <v>0</v>
      </c>
      <c r="H394" s="41" t="n">
        <v>0</v>
      </c>
      <c r="I394" s="41" t="n">
        <v>0</v>
      </c>
      <c r="J394" s="41" t="n">
        <v>0</v>
      </c>
      <c r="K394" s="41" t="n">
        <v>28362.38</v>
      </c>
      <c r="L394" s="41" t="n">
        <v>0</v>
      </c>
      <c r="M394" s="41" t="n">
        <v>0</v>
      </c>
      <c r="N394" s="41" t="n">
        <v>0</v>
      </c>
      <c r="O394" s="41" t="n">
        <v>0</v>
      </c>
      <c r="P394" s="41" t="n">
        <v>0</v>
      </c>
      <c r="Q394" s="41" t="n">
        <v>10203.62</v>
      </c>
      <c r="R394" s="41" t="n">
        <v>0</v>
      </c>
      <c r="S394" s="41" t="n">
        <v>0</v>
      </c>
      <c r="T394" s="41" t="n">
        <v>0</v>
      </c>
      <c r="U394" s="41" t="n">
        <v>0</v>
      </c>
      <c r="V394" s="41" t="n">
        <v>0</v>
      </c>
      <c r="W394" s="41" t="n">
        <v>0</v>
      </c>
      <c r="X394" s="41" t="n">
        <v>0</v>
      </c>
      <c r="Y394" s="41" t="n">
        <v>0</v>
      </c>
      <c r="Z394" s="41" t="n">
        <v>0</v>
      </c>
      <c r="AA394" s="41" t="n">
        <v>0</v>
      </c>
      <c r="AB394" s="41" t="n">
        <v>0</v>
      </c>
      <c r="AC394" s="41" t="n">
        <v>0</v>
      </c>
      <c r="AD394" s="41" t="n">
        <v>0</v>
      </c>
      <c r="AE394" s="41" t="n">
        <v>0</v>
      </c>
      <c r="AF394" s="41" t="n">
        <v>0</v>
      </c>
      <c r="AG394" s="41" t="n">
        <v>0</v>
      </c>
      <c r="AH394" s="41" t="n">
        <v>0</v>
      </c>
      <c r="AI394" s="41" t="n">
        <v>0</v>
      </c>
      <c r="AJ394" s="41" t="n">
        <v>0</v>
      </c>
      <c r="AK394" s="41" t="n">
        <v>0</v>
      </c>
      <c r="AL394" s="41" t="n">
        <v>0</v>
      </c>
      <c r="AM394" s="41" t="n">
        <v>0</v>
      </c>
      <c r="AN394" s="41" t="n">
        <v>0</v>
      </c>
      <c r="AO394" s="41" t="n">
        <v>0</v>
      </c>
      <c r="AP394" s="41" t="n">
        <v>0</v>
      </c>
      <c r="AQ394" s="41" t="n">
        <v>0</v>
      </c>
      <c r="AR394" s="41" t="n">
        <v>0</v>
      </c>
      <c r="AS394" s="41" t="n">
        <v>0</v>
      </c>
      <c r="AT394" s="41" t="n">
        <v>0</v>
      </c>
      <c r="AU394" s="41" t="n">
        <v>0</v>
      </c>
      <c r="AV394" s="41" t="n">
        <v>38566</v>
      </c>
    </row>
    <row r="395" customFormat="false" ht="12" hidden="false" customHeight="true" outlineLevel="0" collapsed="false">
      <c r="A395" s="35" t="s">
        <v>589</v>
      </c>
      <c r="B395" s="35" t="s">
        <v>590</v>
      </c>
      <c r="C395" s="44" t="s">
        <v>92</v>
      </c>
      <c r="D395" s="35" t="n">
        <v>4</v>
      </c>
      <c r="E395" s="41" t="n">
        <v>0</v>
      </c>
      <c r="F395" s="41" t="n">
        <v>0</v>
      </c>
      <c r="G395" s="41" t="n">
        <v>0</v>
      </c>
      <c r="H395" s="41" t="n">
        <v>0</v>
      </c>
      <c r="I395" s="41" t="n">
        <v>0</v>
      </c>
      <c r="J395" s="41" t="n">
        <v>0</v>
      </c>
      <c r="K395" s="41" t="n">
        <v>0</v>
      </c>
      <c r="L395" s="41" t="n">
        <v>0</v>
      </c>
      <c r="M395" s="41" t="n">
        <v>0</v>
      </c>
      <c r="N395" s="41" t="n">
        <v>0</v>
      </c>
      <c r="O395" s="41" t="n">
        <v>0</v>
      </c>
      <c r="P395" s="41" t="n">
        <v>0</v>
      </c>
      <c r="Q395" s="41" t="n">
        <v>0</v>
      </c>
      <c r="R395" s="41" t="n">
        <v>0</v>
      </c>
      <c r="S395" s="41" t="n">
        <v>0</v>
      </c>
      <c r="T395" s="41" t="n">
        <v>0</v>
      </c>
      <c r="U395" s="41" t="n">
        <v>0</v>
      </c>
      <c r="V395" s="41" t="n">
        <v>0</v>
      </c>
      <c r="W395" s="41" t="n">
        <v>0</v>
      </c>
      <c r="X395" s="41" t="n">
        <v>0</v>
      </c>
      <c r="Y395" s="41" t="n">
        <v>0</v>
      </c>
      <c r="Z395" s="41" t="n">
        <v>0</v>
      </c>
      <c r="AA395" s="41" t="n">
        <v>0</v>
      </c>
      <c r="AB395" s="41" t="n">
        <v>0</v>
      </c>
      <c r="AC395" s="41" t="n">
        <v>0</v>
      </c>
      <c r="AD395" s="41" t="n">
        <v>0</v>
      </c>
      <c r="AE395" s="41" t="n">
        <v>0</v>
      </c>
      <c r="AF395" s="41" t="n">
        <v>0</v>
      </c>
      <c r="AG395" s="41" t="n">
        <v>0</v>
      </c>
      <c r="AH395" s="41" t="n">
        <v>0</v>
      </c>
      <c r="AI395" s="41" t="n">
        <v>0</v>
      </c>
      <c r="AJ395" s="41" t="n">
        <v>0</v>
      </c>
      <c r="AK395" s="41" t="n">
        <v>0</v>
      </c>
      <c r="AL395" s="41" t="n">
        <v>0</v>
      </c>
      <c r="AM395" s="41" t="n">
        <v>0</v>
      </c>
      <c r="AN395" s="41" t="n">
        <v>0</v>
      </c>
      <c r="AO395" s="41" t="n">
        <v>0</v>
      </c>
      <c r="AP395" s="41" t="n">
        <v>0</v>
      </c>
      <c r="AQ395" s="41" t="n">
        <v>0</v>
      </c>
      <c r="AR395" s="41" t="n">
        <v>0</v>
      </c>
      <c r="AS395" s="41" t="n">
        <v>0</v>
      </c>
      <c r="AT395" s="41" t="n">
        <v>0</v>
      </c>
      <c r="AU395" s="41" t="n">
        <v>0</v>
      </c>
      <c r="AV395" s="41" t="n">
        <v>0</v>
      </c>
    </row>
    <row r="396" customFormat="false" ht="12" hidden="false" customHeight="true" outlineLevel="0" collapsed="false">
      <c r="A396" s="35" t="s">
        <v>591</v>
      </c>
      <c r="B396" s="35" t="s">
        <v>166</v>
      </c>
      <c r="C396" s="44" t="s">
        <v>92</v>
      </c>
      <c r="D396" s="35" t="n">
        <v>6</v>
      </c>
      <c r="E396" s="41" t="n">
        <v>0</v>
      </c>
      <c r="F396" s="41" t="n">
        <v>0</v>
      </c>
      <c r="G396" s="41" t="n">
        <v>0</v>
      </c>
      <c r="H396" s="41" t="n">
        <v>0</v>
      </c>
      <c r="I396" s="41" t="n">
        <v>0</v>
      </c>
      <c r="J396" s="41" t="n">
        <v>0</v>
      </c>
      <c r="K396" s="41" t="n">
        <v>0</v>
      </c>
      <c r="L396" s="41" t="n">
        <v>0</v>
      </c>
      <c r="M396" s="41" t="n">
        <v>0</v>
      </c>
      <c r="N396" s="41" t="n">
        <v>0</v>
      </c>
      <c r="O396" s="41" t="n">
        <v>0</v>
      </c>
      <c r="P396" s="41" t="n">
        <v>0</v>
      </c>
      <c r="Q396" s="41" t="n">
        <v>0</v>
      </c>
      <c r="R396" s="41" t="n">
        <v>0</v>
      </c>
      <c r="S396" s="41" t="n">
        <v>0</v>
      </c>
      <c r="T396" s="41" t="n">
        <v>0</v>
      </c>
      <c r="U396" s="41" t="n">
        <v>0</v>
      </c>
      <c r="V396" s="41" t="n">
        <v>0</v>
      </c>
      <c r="W396" s="41" t="n">
        <v>0</v>
      </c>
      <c r="X396" s="41" t="n">
        <v>0</v>
      </c>
      <c r="Y396" s="41" t="n">
        <v>0</v>
      </c>
      <c r="Z396" s="41" t="n">
        <v>0</v>
      </c>
      <c r="AA396" s="41" t="n">
        <v>0</v>
      </c>
      <c r="AB396" s="41" t="n">
        <v>0</v>
      </c>
      <c r="AC396" s="41" t="n">
        <v>0</v>
      </c>
      <c r="AD396" s="41" t="n">
        <v>0</v>
      </c>
      <c r="AE396" s="41" t="n">
        <v>0</v>
      </c>
      <c r="AF396" s="41" t="n">
        <v>0</v>
      </c>
      <c r="AG396" s="41" t="n">
        <v>0</v>
      </c>
      <c r="AH396" s="41" t="n">
        <v>0</v>
      </c>
      <c r="AI396" s="41" t="n">
        <v>0</v>
      </c>
      <c r="AJ396" s="41" t="n">
        <v>0</v>
      </c>
      <c r="AK396" s="41" t="n">
        <v>0</v>
      </c>
      <c r="AL396" s="41" t="n">
        <v>0</v>
      </c>
      <c r="AM396" s="41" t="n">
        <v>0</v>
      </c>
      <c r="AN396" s="41" t="n">
        <v>0</v>
      </c>
      <c r="AO396" s="41" t="n">
        <v>0</v>
      </c>
      <c r="AP396" s="41" t="n">
        <v>0</v>
      </c>
      <c r="AQ396" s="41" t="n">
        <v>0</v>
      </c>
      <c r="AR396" s="41" t="n">
        <v>0</v>
      </c>
      <c r="AS396" s="41" t="n">
        <v>0</v>
      </c>
      <c r="AT396" s="41" t="n">
        <v>0</v>
      </c>
      <c r="AU396" s="41" t="n">
        <v>0</v>
      </c>
      <c r="AV396" s="41" t="n">
        <v>0</v>
      </c>
    </row>
    <row r="397" customFormat="false" ht="12" hidden="false" customHeight="true" outlineLevel="0" collapsed="false">
      <c r="A397" s="35" t="s">
        <v>592</v>
      </c>
      <c r="B397" s="35" t="s">
        <v>168</v>
      </c>
      <c r="C397" s="44" t="s">
        <v>92</v>
      </c>
      <c r="D397" s="35" t="n">
        <v>6</v>
      </c>
      <c r="E397" s="41" t="n">
        <v>0</v>
      </c>
      <c r="F397" s="41" t="n">
        <v>0</v>
      </c>
      <c r="G397" s="41" t="n">
        <v>0</v>
      </c>
      <c r="H397" s="41" t="n">
        <v>0</v>
      </c>
      <c r="I397" s="41" t="n">
        <v>0</v>
      </c>
      <c r="J397" s="41" t="n">
        <v>0</v>
      </c>
      <c r="K397" s="41" t="n">
        <v>0</v>
      </c>
      <c r="L397" s="41" t="n">
        <v>0</v>
      </c>
      <c r="M397" s="41" t="n">
        <v>0</v>
      </c>
      <c r="N397" s="41" t="n">
        <v>0</v>
      </c>
      <c r="O397" s="41" t="n">
        <v>0</v>
      </c>
      <c r="P397" s="41" t="n">
        <v>0</v>
      </c>
      <c r="Q397" s="41" t="n">
        <v>0</v>
      </c>
      <c r="R397" s="41" t="n">
        <v>0</v>
      </c>
      <c r="S397" s="41" t="n">
        <v>0</v>
      </c>
      <c r="T397" s="41" t="n">
        <v>0</v>
      </c>
      <c r="U397" s="41" t="n">
        <v>0</v>
      </c>
      <c r="V397" s="41" t="n">
        <v>0</v>
      </c>
      <c r="W397" s="41" t="n">
        <v>0</v>
      </c>
      <c r="X397" s="41" t="n">
        <v>0</v>
      </c>
      <c r="Y397" s="41" t="n">
        <v>0</v>
      </c>
      <c r="Z397" s="41" t="n">
        <v>0</v>
      </c>
      <c r="AA397" s="41" t="n">
        <v>0</v>
      </c>
      <c r="AB397" s="41" t="n">
        <v>0</v>
      </c>
      <c r="AC397" s="41" t="n">
        <v>0</v>
      </c>
      <c r="AD397" s="41" t="n">
        <v>0</v>
      </c>
      <c r="AE397" s="41" t="n">
        <v>0</v>
      </c>
      <c r="AF397" s="41" t="n">
        <v>0</v>
      </c>
      <c r="AG397" s="41" t="n">
        <v>0</v>
      </c>
      <c r="AH397" s="41" t="n">
        <v>0</v>
      </c>
      <c r="AI397" s="41" t="n">
        <v>0</v>
      </c>
      <c r="AJ397" s="41" t="n">
        <v>0</v>
      </c>
      <c r="AK397" s="41" t="n">
        <v>0</v>
      </c>
      <c r="AL397" s="41" t="n">
        <v>0</v>
      </c>
      <c r="AM397" s="41" t="n">
        <v>0</v>
      </c>
      <c r="AN397" s="41" t="n">
        <v>0</v>
      </c>
      <c r="AO397" s="41" t="n">
        <v>0</v>
      </c>
      <c r="AP397" s="41" t="n">
        <v>0</v>
      </c>
      <c r="AQ397" s="41" t="n">
        <v>0</v>
      </c>
      <c r="AR397" s="41" t="n">
        <v>0</v>
      </c>
      <c r="AS397" s="41" t="n">
        <v>0</v>
      </c>
      <c r="AT397" s="41" t="n">
        <v>0</v>
      </c>
      <c r="AU397" s="41" t="n">
        <v>0</v>
      </c>
      <c r="AV397" s="41" t="n">
        <v>0</v>
      </c>
    </row>
    <row r="398" customFormat="false" ht="12" hidden="false" customHeight="true" outlineLevel="0" collapsed="false">
      <c r="A398" s="35" t="s">
        <v>593</v>
      </c>
      <c r="B398" s="35" t="s">
        <v>170</v>
      </c>
      <c r="C398" s="44" t="s">
        <v>92</v>
      </c>
      <c r="D398" s="35" t="n">
        <v>6</v>
      </c>
      <c r="E398" s="41" t="n">
        <v>0</v>
      </c>
      <c r="F398" s="41" t="n">
        <v>0</v>
      </c>
      <c r="G398" s="41" t="n">
        <v>0</v>
      </c>
      <c r="H398" s="41" t="n">
        <v>0</v>
      </c>
      <c r="I398" s="41" t="n">
        <v>0</v>
      </c>
      <c r="J398" s="41" t="n">
        <v>0</v>
      </c>
      <c r="K398" s="41" t="n">
        <v>0</v>
      </c>
      <c r="L398" s="41" t="n">
        <v>0</v>
      </c>
      <c r="M398" s="41" t="n">
        <v>0</v>
      </c>
      <c r="N398" s="41" t="n">
        <v>0</v>
      </c>
      <c r="O398" s="41" t="n">
        <v>0</v>
      </c>
      <c r="P398" s="41" t="n">
        <v>0</v>
      </c>
      <c r="Q398" s="41" t="n">
        <v>0</v>
      </c>
      <c r="R398" s="41" t="n">
        <v>0</v>
      </c>
      <c r="S398" s="41" t="n">
        <v>0</v>
      </c>
      <c r="T398" s="41" t="n">
        <v>0</v>
      </c>
      <c r="U398" s="41" t="n">
        <v>0</v>
      </c>
      <c r="V398" s="41" t="n">
        <v>0</v>
      </c>
      <c r="W398" s="41" t="n">
        <v>0</v>
      </c>
      <c r="X398" s="41" t="n">
        <v>0</v>
      </c>
      <c r="Y398" s="41" t="n">
        <v>0</v>
      </c>
      <c r="Z398" s="41" t="n">
        <v>0</v>
      </c>
      <c r="AA398" s="41" t="n">
        <v>0</v>
      </c>
      <c r="AB398" s="41" t="n">
        <v>0</v>
      </c>
      <c r="AC398" s="41" t="n">
        <v>0</v>
      </c>
      <c r="AD398" s="41" t="n">
        <v>0</v>
      </c>
      <c r="AE398" s="41" t="n">
        <v>0</v>
      </c>
      <c r="AF398" s="41" t="n">
        <v>0</v>
      </c>
      <c r="AG398" s="41" t="n">
        <v>0</v>
      </c>
      <c r="AH398" s="41" t="n">
        <v>0</v>
      </c>
      <c r="AI398" s="41" t="n">
        <v>0</v>
      </c>
      <c r="AJ398" s="41" t="n">
        <v>0</v>
      </c>
      <c r="AK398" s="41" t="n">
        <v>0</v>
      </c>
      <c r="AL398" s="41" t="n">
        <v>0</v>
      </c>
      <c r="AM398" s="41" t="n">
        <v>0</v>
      </c>
      <c r="AN398" s="41" t="n">
        <v>0</v>
      </c>
      <c r="AO398" s="41" t="n">
        <v>0</v>
      </c>
      <c r="AP398" s="41" t="n">
        <v>0</v>
      </c>
      <c r="AQ398" s="41" t="n">
        <v>0</v>
      </c>
      <c r="AR398" s="41" t="n">
        <v>0</v>
      </c>
      <c r="AS398" s="41" t="n">
        <v>0</v>
      </c>
      <c r="AT398" s="41" t="n">
        <v>0</v>
      </c>
      <c r="AU398" s="41" t="n">
        <v>0</v>
      </c>
      <c r="AV398" s="41" t="n">
        <v>0</v>
      </c>
    </row>
    <row r="399" customFormat="false" ht="12" hidden="false" customHeight="true" outlineLevel="0" collapsed="false">
      <c r="A399" s="35" t="s">
        <v>594</v>
      </c>
      <c r="B399" s="35" t="s">
        <v>172</v>
      </c>
      <c r="C399" s="44" t="s">
        <v>92</v>
      </c>
      <c r="D399" s="35" t="n">
        <v>6</v>
      </c>
      <c r="E399" s="41" t="n">
        <v>0</v>
      </c>
      <c r="F399" s="41" t="n">
        <v>0</v>
      </c>
      <c r="G399" s="41" t="n">
        <v>0</v>
      </c>
      <c r="H399" s="41" t="n">
        <v>0</v>
      </c>
      <c r="I399" s="41" t="n">
        <v>0</v>
      </c>
      <c r="J399" s="41" t="n">
        <v>0</v>
      </c>
      <c r="K399" s="41" t="n">
        <v>0</v>
      </c>
      <c r="L399" s="41" t="n">
        <v>0</v>
      </c>
      <c r="M399" s="41" t="n">
        <v>0</v>
      </c>
      <c r="N399" s="41" t="n">
        <v>0</v>
      </c>
      <c r="O399" s="41" t="n">
        <v>0</v>
      </c>
      <c r="P399" s="41" t="n">
        <v>0</v>
      </c>
      <c r="Q399" s="41" t="n">
        <v>0</v>
      </c>
      <c r="R399" s="41" t="n">
        <v>0</v>
      </c>
      <c r="S399" s="41" t="n">
        <v>0</v>
      </c>
      <c r="T399" s="41" t="n">
        <v>0</v>
      </c>
      <c r="U399" s="41" t="n">
        <v>0</v>
      </c>
      <c r="V399" s="41" t="n">
        <v>0</v>
      </c>
      <c r="W399" s="41" t="n">
        <v>0</v>
      </c>
      <c r="X399" s="41" t="n">
        <v>0</v>
      </c>
      <c r="Y399" s="41" t="n">
        <v>0</v>
      </c>
      <c r="Z399" s="41" t="n">
        <v>0</v>
      </c>
      <c r="AA399" s="41" t="n">
        <v>0</v>
      </c>
      <c r="AB399" s="41" t="n">
        <v>0</v>
      </c>
      <c r="AC399" s="41" t="n">
        <v>0</v>
      </c>
      <c r="AD399" s="41" t="n">
        <v>0</v>
      </c>
      <c r="AE399" s="41" t="n">
        <v>0</v>
      </c>
      <c r="AF399" s="41" t="n">
        <v>0</v>
      </c>
      <c r="AG399" s="41" t="n">
        <v>0</v>
      </c>
      <c r="AH399" s="41" t="n">
        <v>0</v>
      </c>
      <c r="AI399" s="41" t="n">
        <v>0</v>
      </c>
      <c r="AJ399" s="41" t="n">
        <v>0</v>
      </c>
      <c r="AK399" s="41" t="n">
        <v>0</v>
      </c>
      <c r="AL399" s="41" t="n">
        <v>0</v>
      </c>
      <c r="AM399" s="41" t="n">
        <v>0</v>
      </c>
      <c r="AN399" s="41" t="n">
        <v>0</v>
      </c>
      <c r="AO399" s="41" t="n">
        <v>0</v>
      </c>
      <c r="AP399" s="41" t="n">
        <v>0</v>
      </c>
      <c r="AQ399" s="41" t="n">
        <v>0</v>
      </c>
      <c r="AR399" s="41" t="n">
        <v>0</v>
      </c>
      <c r="AS399" s="41" t="n">
        <v>0</v>
      </c>
      <c r="AT399" s="41" t="n">
        <v>0</v>
      </c>
      <c r="AU399" s="41" t="n">
        <v>0</v>
      </c>
      <c r="AV399" s="41" t="n">
        <v>0</v>
      </c>
    </row>
    <row r="400" customFormat="false" ht="12" hidden="false" customHeight="true" outlineLevel="0" collapsed="false">
      <c r="A400" s="35" t="s">
        <v>595</v>
      </c>
      <c r="B400" s="35" t="s">
        <v>174</v>
      </c>
      <c r="C400" s="44" t="s">
        <v>92</v>
      </c>
      <c r="D400" s="35" t="n">
        <v>6</v>
      </c>
      <c r="E400" s="41" t="n">
        <v>0</v>
      </c>
      <c r="F400" s="41" t="n">
        <v>0</v>
      </c>
      <c r="G400" s="41" t="n">
        <v>0</v>
      </c>
      <c r="H400" s="41" t="n">
        <v>0</v>
      </c>
      <c r="I400" s="41" t="n">
        <v>0</v>
      </c>
      <c r="J400" s="41" t="n">
        <v>0</v>
      </c>
      <c r="K400" s="41" t="n">
        <v>0</v>
      </c>
      <c r="L400" s="41" t="n">
        <v>0</v>
      </c>
      <c r="M400" s="41" t="n">
        <v>0</v>
      </c>
      <c r="N400" s="41" t="n">
        <v>0</v>
      </c>
      <c r="O400" s="41" t="n">
        <v>0</v>
      </c>
      <c r="P400" s="41" t="n">
        <v>0</v>
      </c>
      <c r="Q400" s="41" t="n">
        <v>0</v>
      </c>
      <c r="R400" s="41" t="n">
        <v>0</v>
      </c>
      <c r="S400" s="41" t="n">
        <v>0</v>
      </c>
      <c r="T400" s="41" t="n">
        <v>0</v>
      </c>
      <c r="U400" s="41" t="n">
        <v>0</v>
      </c>
      <c r="V400" s="41" t="n">
        <v>0</v>
      </c>
      <c r="W400" s="41" t="n">
        <v>0</v>
      </c>
      <c r="X400" s="41" t="n">
        <v>0</v>
      </c>
      <c r="Y400" s="41" t="n">
        <v>0</v>
      </c>
      <c r="Z400" s="41" t="n">
        <v>0</v>
      </c>
      <c r="AA400" s="41" t="n">
        <v>0</v>
      </c>
      <c r="AB400" s="41" t="n">
        <v>0</v>
      </c>
      <c r="AC400" s="41" t="n">
        <v>0</v>
      </c>
      <c r="AD400" s="41" t="n">
        <v>0</v>
      </c>
      <c r="AE400" s="41" t="n">
        <v>0</v>
      </c>
      <c r="AF400" s="41" t="n">
        <v>0</v>
      </c>
      <c r="AG400" s="41" t="n">
        <v>0</v>
      </c>
      <c r="AH400" s="41" t="n">
        <v>0</v>
      </c>
      <c r="AI400" s="41" t="n">
        <v>0</v>
      </c>
      <c r="AJ400" s="41" t="n">
        <v>0</v>
      </c>
      <c r="AK400" s="41" t="n">
        <v>0</v>
      </c>
      <c r="AL400" s="41" t="n">
        <v>0</v>
      </c>
      <c r="AM400" s="41" t="n">
        <v>0</v>
      </c>
      <c r="AN400" s="41" t="n">
        <v>0</v>
      </c>
      <c r="AO400" s="41" t="n">
        <v>0</v>
      </c>
      <c r="AP400" s="41" t="n">
        <v>0</v>
      </c>
      <c r="AQ400" s="41" t="n">
        <v>0</v>
      </c>
      <c r="AR400" s="41" t="n">
        <v>0</v>
      </c>
      <c r="AS400" s="41" t="n">
        <v>0</v>
      </c>
      <c r="AT400" s="41" t="n">
        <v>0</v>
      </c>
      <c r="AU400" s="41" t="n">
        <v>0</v>
      </c>
      <c r="AV400" s="41" t="n">
        <v>0</v>
      </c>
    </row>
    <row r="401" customFormat="false" ht="12" hidden="false" customHeight="true" outlineLevel="0" collapsed="false">
      <c r="A401" s="35" t="s">
        <v>596</v>
      </c>
      <c r="B401" s="35" t="s">
        <v>597</v>
      </c>
      <c r="C401" s="44" t="s">
        <v>92</v>
      </c>
      <c r="D401" s="35" t="n">
        <v>4</v>
      </c>
      <c r="E401" s="41" t="n">
        <v>0</v>
      </c>
      <c r="F401" s="41" t="n">
        <v>0</v>
      </c>
      <c r="G401" s="41" t="n">
        <v>0</v>
      </c>
      <c r="H401" s="41" t="n">
        <v>0</v>
      </c>
      <c r="I401" s="41" t="n">
        <v>0</v>
      </c>
      <c r="J401" s="41" t="n">
        <v>0</v>
      </c>
      <c r="K401" s="41" t="n">
        <v>0</v>
      </c>
      <c r="L401" s="41" t="n">
        <v>0</v>
      </c>
      <c r="M401" s="41" t="n">
        <v>0</v>
      </c>
      <c r="N401" s="41" t="n">
        <v>0</v>
      </c>
      <c r="O401" s="41" t="n">
        <v>0</v>
      </c>
      <c r="P401" s="41" t="n">
        <v>0</v>
      </c>
      <c r="Q401" s="41" t="n">
        <v>0</v>
      </c>
      <c r="R401" s="41" t="n">
        <v>0</v>
      </c>
      <c r="S401" s="41" t="n">
        <v>0</v>
      </c>
      <c r="T401" s="41" t="n">
        <v>0</v>
      </c>
      <c r="U401" s="41" t="n">
        <v>0</v>
      </c>
      <c r="V401" s="41" t="n">
        <v>0</v>
      </c>
      <c r="W401" s="41" t="n">
        <v>0</v>
      </c>
      <c r="X401" s="41" t="n">
        <v>0</v>
      </c>
      <c r="Y401" s="41" t="n">
        <v>0</v>
      </c>
      <c r="Z401" s="41" t="n">
        <v>0</v>
      </c>
      <c r="AA401" s="41" t="n">
        <v>0</v>
      </c>
      <c r="AB401" s="41" t="n">
        <v>0</v>
      </c>
      <c r="AC401" s="41" t="n">
        <v>0</v>
      </c>
      <c r="AD401" s="41" t="n">
        <v>0</v>
      </c>
      <c r="AE401" s="41" t="n">
        <v>0</v>
      </c>
      <c r="AF401" s="41" t="n">
        <v>0</v>
      </c>
      <c r="AG401" s="41" t="n">
        <v>0</v>
      </c>
      <c r="AH401" s="41" t="n">
        <v>0</v>
      </c>
      <c r="AI401" s="41" t="n">
        <v>0</v>
      </c>
      <c r="AJ401" s="41" t="n">
        <v>0</v>
      </c>
      <c r="AK401" s="41" t="n">
        <v>0</v>
      </c>
      <c r="AL401" s="41" t="n">
        <v>0</v>
      </c>
      <c r="AM401" s="41" t="n">
        <v>0</v>
      </c>
      <c r="AN401" s="41" t="n">
        <v>0</v>
      </c>
      <c r="AO401" s="41" t="n">
        <v>0</v>
      </c>
      <c r="AP401" s="41" t="n">
        <v>0</v>
      </c>
      <c r="AQ401" s="41" t="n">
        <v>0</v>
      </c>
      <c r="AR401" s="41" t="n">
        <v>0</v>
      </c>
      <c r="AS401" s="41" t="n">
        <v>0</v>
      </c>
      <c r="AT401" s="41" t="n">
        <v>0</v>
      </c>
      <c r="AU401" s="41" t="n">
        <v>0</v>
      </c>
      <c r="AV401" s="41" t="n">
        <v>0</v>
      </c>
    </row>
    <row r="402" customFormat="false" ht="12" hidden="false" customHeight="true" outlineLevel="0" collapsed="false">
      <c r="A402" s="35" t="s">
        <v>598</v>
      </c>
      <c r="B402" s="35" t="s">
        <v>166</v>
      </c>
      <c r="C402" s="44" t="s">
        <v>92</v>
      </c>
      <c r="D402" s="35" t="n">
        <v>6</v>
      </c>
      <c r="E402" s="41" t="n">
        <v>0</v>
      </c>
      <c r="F402" s="41" t="n">
        <v>0</v>
      </c>
      <c r="G402" s="41" t="n">
        <v>0</v>
      </c>
      <c r="H402" s="41" t="n">
        <v>0</v>
      </c>
      <c r="I402" s="41" t="n">
        <v>0</v>
      </c>
      <c r="J402" s="41" t="n">
        <v>0</v>
      </c>
      <c r="K402" s="41" t="n">
        <v>0</v>
      </c>
      <c r="L402" s="41" t="n">
        <v>0</v>
      </c>
      <c r="M402" s="41" t="n">
        <v>0</v>
      </c>
      <c r="N402" s="41" t="n">
        <v>0</v>
      </c>
      <c r="O402" s="41" t="n">
        <v>0</v>
      </c>
      <c r="P402" s="41" t="n">
        <v>0</v>
      </c>
      <c r="Q402" s="41" t="n">
        <v>0</v>
      </c>
      <c r="R402" s="41" t="n">
        <v>0</v>
      </c>
      <c r="S402" s="41" t="n">
        <v>0</v>
      </c>
      <c r="T402" s="41" t="n">
        <v>0</v>
      </c>
      <c r="U402" s="41" t="n">
        <v>0</v>
      </c>
      <c r="V402" s="41" t="n">
        <v>0</v>
      </c>
      <c r="W402" s="41" t="n">
        <v>0</v>
      </c>
      <c r="X402" s="41" t="n">
        <v>0</v>
      </c>
      <c r="Y402" s="41" t="n">
        <v>0</v>
      </c>
      <c r="Z402" s="41" t="n">
        <v>0</v>
      </c>
      <c r="AA402" s="41" t="n">
        <v>0</v>
      </c>
      <c r="AB402" s="41" t="n">
        <v>0</v>
      </c>
      <c r="AC402" s="41" t="n">
        <v>0</v>
      </c>
      <c r="AD402" s="41" t="n">
        <v>0</v>
      </c>
      <c r="AE402" s="41" t="n">
        <v>0</v>
      </c>
      <c r="AF402" s="41" t="n">
        <v>0</v>
      </c>
      <c r="AG402" s="41" t="n">
        <v>0</v>
      </c>
      <c r="AH402" s="41" t="n">
        <v>0</v>
      </c>
      <c r="AI402" s="41" t="n">
        <v>0</v>
      </c>
      <c r="AJ402" s="41" t="n">
        <v>0</v>
      </c>
      <c r="AK402" s="41" t="n">
        <v>0</v>
      </c>
      <c r="AL402" s="41" t="n">
        <v>0</v>
      </c>
      <c r="AM402" s="41" t="n">
        <v>0</v>
      </c>
      <c r="AN402" s="41" t="n">
        <v>0</v>
      </c>
      <c r="AO402" s="41" t="n">
        <v>0</v>
      </c>
      <c r="AP402" s="41" t="n">
        <v>0</v>
      </c>
      <c r="AQ402" s="41" t="n">
        <v>0</v>
      </c>
      <c r="AR402" s="41" t="n">
        <v>0</v>
      </c>
      <c r="AS402" s="41" t="n">
        <v>0</v>
      </c>
      <c r="AT402" s="41" t="n">
        <v>0</v>
      </c>
      <c r="AU402" s="41" t="n">
        <v>0</v>
      </c>
      <c r="AV402" s="41" t="n">
        <v>0</v>
      </c>
    </row>
    <row r="403" customFormat="false" ht="12" hidden="false" customHeight="true" outlineLevel="0" collapsed="false">
      <c r="A403" s="35" t="s">
        <v>599</v>
      </c>
      <c r="B403" s="35" t="s">
        <v>168</v>
      </c>
      <c r="C403" s="44" t="s">
        <v>92</v>
      </c>
      <c r="D403" s="35" t="n">
        <v>6</v>
      </c>
      <c r="E403" s="41" t="n">
        <v>0</v>
      </c>
      <c r="F403" s="41" t="n">
        <v>0</v>
      </c>
      <c r="G403" s="41" t="n">
        <v>0</v>
      </c>
      <c r="H403" s="41" t="n">
        <v>0</v>
      </c>
      <c r="I403" s="41" t="n">
        <v>0</v>
      </c>
      <c r="J403" s="41" t="n">
        <v>0</v>
      </c>
      <c r="K403" s="41" t="n">
        <v>0</v>
      </c>
      <c r="L403" s="41" t="n">
        <v>0</v>
      </c>
      <c r="M403" s="41" t="n">
        <v>0</v>
      </c>
      <c r="N403" s="41" t="n">
        <v>0</v>
      </c>
      <c r="O403" s="41" t="n">
        <v>0</v>
      </c>
      <c r="P403" s="41" t="n">
        <v>0</v>
      </c>
      <c r="Q403" s="41" t="n">
        <v>0</v>
      </c>
      <c r="R403" s="41" t="n">
        <v>0</v>
      </c>
      <c r="S403" s="41" t="n">
        <v>0</v>
      </c>
      <c r="T403" s="41" t="n">
        <v>0</v>
      </c>
      <c r="U403" s="41" t="n">
        <v>0</v>
      </c>
      <c r="V403" s="41" t="n">
        <v>0</v>
      </c>
      <c r="W403" s="41" t="n">
        <v>0</v>
      </c>
      <c r="X403" s="41" t="n">
        <v>0</v>
      </c>
      <c r="Y403" s="41" t="n">
        <v>0</v>
      </c>
      <c r="Z403" s="41" t="n">
        <v>0</v>
      </c>
      <c r="AA403" s="41" t="n">
        <v>0</v>
      </c>
      <c r="AB403" s="41" t="n">
        <v>0</v>
      </c>
      <c r="AC403" s="41" t="n">
        <v>0</v>
      </c>
      <c r="AD403" s="41" t="n">
        <v>0</v>
      </c>
      <c r="AE403" s="41" t="n">
        <v>0</v>
      </c>
      <c r="AF403" s="41" t="n">
        <v>0</v>
      </c>
      <c r="AG403" s="41" t="n">
        <v>0</v>
      </c>
      <c r="AH403" s="41" t="n">
        <v>0</v>
      </c>
      <c r="AI403" s="41" t="n">
        <v>0</v>
      </c>
      <c r="AJ403" s="41" t="n">
        <v>0</v>
      </c>
      <c r="AK403" s="41" t="n">
        <v>0</v>
      </c>
      <c r="AL403" s="41" t="n">
        <v>0</v>
      </c>
      <c r="AM403" s="41" t="n">
        <v>0</v>
      </c>
      <c r="AN403" s="41" t="n">
        <v>0</v>
      </c>
      <c r="AO403" s="41" t="n">
        <v>0</v>
      </c>
      <c r="AP403" s="41" t="n">
        <v>0</v>
      </c>
      <c r="AQ403" s="41" t="n">
        <v>0</v>
      </c>
      <c r="AR403" s="41" t="n">
        <v>0</v>
      </c>
      <c r="AS403" s="41" t="n">
        <v>0</v>
      </c>
      <c r="AT403" s="41" t="n">
        <v>0</v>
      </c>
      <c r="AU403" s="41" t="n">
        <v>0</v>
      </c>
      <c r="AV403" s="41" t="n">
        <v>0</v>
      </c>
    </row>
    <row r="404" customFormat="false" ht="12" hidden="false" customHeight="true" outlineLevel="0" collapsed="false">
      <c r="A404" s="35" t="s">
        <v>600</v>
      </c>
      <c r="B404" s="35" t="s">
        <v>170</v>
      </c>
      <c r="C404" s="44" t="s">
        <v>92</v>
      </c>
      <c r="D404" s="35" t="n">
        <v>6</v>
      </c>
      <c r="E404" s="41" t="n">
        <v>0</v>
      </c>
      <c r="F404" s="41" t="n">
        <v>0</v>
      </c>
      <c r="G404" s="41" t="n">
        <v>0</v>
      </c>
      <c r="H404" s="41" t="n">
        <v>0</v>
      </c>
      <c r="I404" s="41" t="n">
        <v>0</v>
      </c>
      <c r="J404" s="41" t="n">
        <v>0</v>
      </c>
      <c r="K404" s="41" t="n">
        <v>0</v>
      </c>
      <c r="L404" s="41" t="n">
        <v>0</v>
      </c>
      <c r="M404" s="41" t="n">
        <v>0</v>
      </c>
      <c r="N404" s="41" t="n">
        <v>0</v>
      </c>
      <c r="O404" s="41" t="n">
        <v>0</v>
      </c>
      <c r="P404" s="41" t="n">
        <v>0</v>
      </c>
      <c r="Q404" s="41" t="n">
        <v>0</v>
      </c>
      <c r="R404" s="41" t="n">
        <v>0</v>
      </c>
      <c r="S404" s="41" t="n">
        <v>0</v>
      </c>
      <c r="T404" s="41" t="n">
        <v>0</v>
      </c>
      <c r="U404" s="41" t="n">
        <v>0</v>
      </c>
      <c r="V404" s="41" t="n">
        <v>0</v>
      </c>
      <c r="W404" s="41" t="n">
        <v>0</v>
      </c>
      <c r="X404" s="41" t="n">
        <v>0</v>
      </c>
      <c r="Y404" s="41" t="n">
        <v>0</v>
      </c>
      <c r="Z404" s="41" t="n">
        <v>0</v>
      </c>
      <c r="AA404" s="41" t="n">
        <v>0</v>
      </c>
      <c r="AB404" s="41" t="n">
        <v>0</v>
      </c>
      <c r="AC404" s="41" t="n">
        <v>0</v>
      </c>
      <c r="AD404" s="41" t="n">
        <v>0</v>
      </c>
      <c r="AE404" s="41" t="n">
        <v>0</v>
      </c>
      <c r="AF404" s="41" t="n">
        <v>0</v>
      </c>
      <c r="AG404" s="41" t="n">
        <v>0</v>
      </c>
      <c r="AH404" s="41" t="n">
        <v>0</v>
      </c>
      <c r="AI404" s="41" t="n">
        <v>0</v>
      </c>
      <c r="AJ404" s="41" t="n">
        <v>0</v>
      </c>
      <c r="AK404" s="41" t="n">
        <v>0</v>
      </c>
      <c r="AL404" s="41" t="n">
        <v>0</v>
      </c>
      <c r="AM404" s="41" t="n">
        <v>0</v>
      </c>
      <c r="AN404" s="41" t="n">
        <v>0</v>
      </c>
      <c r="AO404" s="41" t="n">
        <v>0</v>
      </c>
      <c r="AP404" s="41" t="n">
        <v>0</v>
      </c>
      <c r="AQ404" s="41" t="n">
        <v>0</v>
      </c>
      <c r="AR404" s="41" t="n">
        <v>0</v>
      </c>
      <c r="AS404" s="41" t="n">
        <v>0</v>
      </c>
      <c r="AT404" s="41" t="n">
        <v>0</v>
      </c>
      <c r="AU404" s="41" t="n">
        <v>0</v>
      </c>
      <c r="AV404" s="41" t="n">
        <v>0</v>
      </c>
    </row>
    <row r="405" customFormat="false" ht="12" hidden="false" customHeight="true" outlineLevel="0" collapsed="false">
      <c r="A405" s="35" t="s">
        <v>601</v>
      </c>
      <c r="B405" s="35" t="s">
        <v>172</v>
      </c>
      <c r="C405" s="44" t="s">
        <v>92</v>
      </c>
      <c r="D405" s="35" t="n">
        <v>6</v>
      </c>
      <c r="E405" s="41" t="n">
        <v>0</v>
      </c>
      <c r="F405" s="41" t="n">
        <v>0</v>
      </c>
      <c r="G405" s="41" t="n">
        <v>0</v>
      </c>
      <c r="H405" s="41" t="n">
        <v>0</v>
      </c>
      <c r="I405" s="41" t="n">
        <v>0</v>
      </c>
      <c r="J405" s="41" t="n">
        <v>0</v>
      </c>
      <c r="K405" s="41" t="n">
        <v>0</v>
      </c>
      <c r="L405" s="41" t="n">
        <v>0</v>
      </c>
      <c r="M405" s="41" t="n">
        <v>0</v>
      </c>
      <c r="N405" s="41" t="n">
        <v>0</v>
      </c>
      <c r="O405" s="41" t="n">
        <v>0</v>
      </c>
      <c r="P405" s="41" t="n">
        <v>0</v>
      </c>
      <c r="Q405" s="41" t="n">
        <v>0</v>
      </c>
      <c r="R405" s="41" t="n">
        <v>0</v>
      </c>
      <c r="S405" s="41" t="n">
        <v>0</v>
      </c>
      <c r="T405" s="41" t="n">
        <v>0</v>
      </c>
      <c r="U405" s="41" t="n">
        <v>0</v>
      </c>
      <c r="V405" s="41" t="n">
        <v>0</v>
      </c>
      <c r="W405" s="41" t="n">
        <v>0</v>
      </c>
      <c r="X405" s="41" t="n">
        <v>0</v>
      </c>
      <c r="Y405" s="41" t="n">
        <v>0</v>
      </c>
      <c r="Z405" s="41" t="n">
        <v>0</v>
      </c>
      <c r="AA405" s="41" t="n">
        <v>0</v>
      </c>
      <c r="AB405" s="41" t="n">
        <v>0</v>
      </c>
      <c r="AC405" s="41" t="n">
        <v>0</v>
      </c>
      <c r="AD405" s="41" t="n">
        <v>0</v>
      </c>
      <c r="AE405" s="41" t="n">
        <v>0</v>
      </c>
      <c r="AF405" s="41" t="n">
        <v>0</v>
      </c>
      <c r="AG405" s="41" t="n">
        <v>0</v>
      </c>
      <c r="AH405" s="41" t="n">
        <v>0</v>
      </c>
      <c r="AI405" s="41" t="n">
        <v>0</v>
      </c>
      <c r="AJ405" s="41" t="n">
        <v>0</v>
      </c>
      <c r="AK405" s="41" t="n">
        <v>0</v>
      </c>
      <c r="AL405" s="41" t="n">
        <v>0</v>
      </c>
      <c r="AM405" s="41" t="n">
        <v>0</v>
      </c>
      <c r="AN405" s="41" t="n">
        <v>0</v>
      </c>
      <c r="AO405" s="41" t="n">
        <v>0</v>
      </c>
      <c r="AP405" s="41" t="n">
        <v>0</v>
      </c>
      <c r="AQ405" s="41" t="n">
        <v>0</v>
      </c>
      <c r="AR405" s="41" t="n">
        <v>0</v>
      </c>
      <c r="AS405" s="41" t="n">
        <v>0</v>
      </c>
      <c r="AT405" s="41" t="n">
        <v>0</v>
      </c>
      <c r="AU405" s="41" t="n">
        <v>0</v>
      </c>
      <c r="AV405" s="41" t="n">
        <v>0</v>
      </c>
    </row>
    <row r="406" customFormat="false" ht="12" hidden="false" customHeight="true" outlineLevel="0" collapsed="false">
      <c r="A406" s="35" t="s">
        <v>602</v>
      </c>
      <c r="B406" s="35" t="s">
        <v>174</v>
      </c>
      <c r="C406" s="44" t="s">
        <v>92</v>
      </c>
      <c r="D406" s="35" t="n">
        <v>6</v>
      </c>
      <c r="E406" s="41" t="n">
        <v>0</v>
      </c>
      <c r="F406" s="41" t="n">
        <v>0</v>
      </c>
      <c r="G406" s="41" t="n">
        <v>0</v>
      </c>
      <c r="H406" s="41" t="n">
        <v>0</v>
      </c>
      <c r="I406" s="41" t="n">
        <v>0</v>
      </c>
      <c r="J406" s="41" t="n">
        <v>0</v>
      </c>
      <c r="K406" s="41" t="n">
        <v>0</v>
      </c>
      <c r="L406" s="41" t="n">
        <v>0</v>
      </c>
      <c r="M406" s="41" t="n">
        <v>0</v>
      </c>
      <c r="N406" s="41" t="n">
        <v>0</v>
      </c>
      <c r="O406" s="41" t="n">
        <v>0</v>
      </c>
      <c r="P406" s="41" t="n">
        <v>0</v>
      </c>
      <c r="Q406" s="41" t="n">
        <v>0</v>
      </c>
      <c r="R406" s="41" t="n">
        <v>0</v>
      </c>
      <c r="S406" s="41" t="n">
        <v>0</v>
      </c>
      <c r="T406" s="41" t="n">
        <v>0</v>
      </c>
      <c r="U406" s="41" t="n">
        <v>0</v>
      </c>
      <c r="V406" s="41" t="n">
        <v>0</v>
      </c>
      <c r="W406" s="41" t="n">
        <v>0</v>
      </c>
      <c r="X406" s="41" t="n">
        <v>0</v>
      </c>
      <c r="Y406" s="41" t="n">
        <v>0</v>
      </c>
      <c r="Z406" s="41" t="n">
        <v>0</v>
      </c>
      <c r="AA406" s="41" t="n">
        <v>0</v>
      </c>
      <c r="AB406" s="41" t="n">
        <v>0</v>
      </c>
      <c r="AC406" s="41" t="n">
        <v>0</v>
      </c>
      <c r="AD406" s="41" t="n">
        <v>0</v>
      </c>
      <c r="AE406" s="41" t="n">
        <v>0</v>
      </c>
      <c r="AF406" s="41" t="n">
        <v>0</v>
      </c>
      <c r="AG406" s="41" t="n">
        <v>0</v>
      </c>
      <c r="AH406" s="41" t="n">
        <v>0</v>
      </c>
      <c r="AI406" s="41" t="n">
        <v>0</v>
      </c>
      <c r="AJ406" s="41" t="n">
        <v>0</v>
      </c>
      <c r="AK406" s="41" t="n">
        <v>0</v>
      </c>
      <c r="AL406" s="41" t="n">
        <v>0</v>
      </c>
      <c r="AM406" s="41" t="n">
        <v>0</v>
      </c>
      <c r="AN406" s="41" t="n">
        <v>0</v>
      </c>
      <c r="AO406" s="41" t="n">
        <v>0</v>
      </c>
      <c r="AP406" s="41" t="n">
        <v>0</v>
      </c>
      <c r="AQ406" s="41" t="n">
        <v>0</v>
      </c>
      <c r="AR406" s="41" t="n">
        <v>0</v>
      </c>
      <c r="AS406" s="41" t="n">
        <v>0</v>
      </c>
      <c r="AT406" s="41" t="n">
        <v>0</v>
      </c>
      <c r="AU406" s="41" t="n">
        <v>0</v>
      </c>
      <c r="AV406" s="41" t="n">
        <v>0</v>
      </c>
    </row>
    <row r="407" customFormat="false" ht="12" hidden="false" customHeight="true" outlineLevel="0" collapsed="false">
      <c r="A407" s="35" t="s">
        <v>603</v>
      </c>
      <c r="B407" s="35" t="s">
        <v>604</v>
      </c>
      <c r="C407" s="44" t="s">
        <v>92</v>
      </c>
      <c r="D407" s="35" t="n">
        <v>4</v>
      </c>
      <c r="E407" s="41" t="n">
        <v>0</v>
      </c>
      <c r="F407" s="41" t="n">
        <v>0</v>
      </c>
      <c r="G407" s="41" t="n">
        <v>0</v>
      </c>
      <c r="H407" s="41" t="n">
        <v>0</v>
      </c>
      <c r="I407" s="41" t="n">
        <v>0</v>
      </c>
      <c r="J407" s="41" t="n">
        <v>0</v>
      </c>
      <c r="K407" s="41" t="n">
        <v>0</v>
      </c>
      <c r="L407" s="41" t="n">
        <v>0</v>
      </c>
      <c r="M407" s="41" t="n">
        <v>0</v>
      </c>
      <c r="N407" s="41" t="n">
        <v>0</v>
      </c>
      <c r="O407" s="41" t="n">
        <v>0</v>
      </c>
      <c r="P407" s="41" t="n">
        <v>0</v>
      </c>
      <c r="Q407" s="41" t="n">
        <v>0</v>
      </c>
      <c r="R407" s="41" t="n">
        <v>0</v>
      </c>
      <c r="S407" s="41" t="n">
        <v>0</v>
      </c>
      <c r="T407" s="41" t="n">
        <v>0</v>
      </c>
      <c r="U407" s="41" t="n">
        <v>0</v>
      </c>
      <c r="V407" s="41" t="n">
        <v>0</v>
      </c>
      <c r="W407" s="41" t="n">
        <v>0</v>
      </c>
      <c r="X407" s="41" t="n">
        <v>0</v>
      </c>
      <c r="Y407" s="41" t="n">
        <v>0</v>
      </c>
      <c r="Z407" s="41" t="n">
        <v>0</v>
      </c>
      <c r="AA407" s="41" t="n">
        <v>0</v>
      </c>
      <c r="AB407" s="41" t="n">
        <v>0</v>
      </c>
      <c r="AC407" s="41" t="n">
        <v>0</v>
      </c>
      <c r="AD407" s="41" t="n">
        <v>0</v>
      </c>
      <c r="AE407" s="41" t="n">
        <v>0</v>
      </c>
      <c r="AF407" s="41" t="n">
        <v>0</v>
      </c>
      <c r="AG407" s="41" t="n">
        <v>0</v>
      </c>
      <c r="AH407" s="41" t="n">
        <v>0</v>
      </c>
      <c r="AI407" s="41" t="n">
        <v>0</v>
      </c>
      <c r="AJ407" s="41" t="n">
        <v>0</v>
      </c>
      <c r="AK407" s="41" t="n">
        <v>0</v>
      </c>
      <c r="AL407" s="41" t="n">
        <v>0</v>
      </c>
      <c r="AM407" s="41" t="n">
        <v>0</v>
      </c>
      <c r="AN407" s="41" t="n">
        <v>0</v>
      </c>
      <c r="AO407" s="41" t="n">
        <v>0</v>
      </c>
      <c r="AP407" s="41" t="n">
        <v>0</v>
      </c>
      <c r="AQ407" s="41" t="n">
        <v>0</v>
      </c>
      <c r="AR407" s="41" t="n">
        <v>0</v>
      </c>
      <c r="AS407" s="41" t="n">
        <v>0</v>
      </c>
      <c r="AT407" s="41" t="n">
        <v>0</v>
      </c>
      <c r="AU407" s="41" t="n">
        <v>0</v>
      </c>
      <c r="AV407" s="41" t="n">
        <v>0</v>
      </c>
    </row>
    <row r="408" customFormat="false" ht="12" hidden="false" customHeight="true" outlineLevel="0" collapsed="false">
      <c r="A408" s="35" t="s">
        <v>605</v>
      </c>
      <c r="B408" s="35" t="s">
        <v>166</v>
      </c>
      <c r="C408" s="44" t="s">
        <v>92</v>
      </c>
      <c r="D408" s="35" t="n">
        <v>6</v>
      </c>
      <c r="E408" s="41" t="n">
        <v>0</v>
      </c>
      <c r="F408" s="41" t="n">
        <v>0</v>
      </c>
      <c r="G408" s="41" t="n">
        <v>0</v>
      </c>
      <c r="H408" s="41" t="n">
        <v>0</v>
      </c>
      <c r="I408" s="41" t="n">
        <v>0</v>
      </c>
      <c r="J408" s="41" t="n">
        <v>0</v>
      </c>
      <c r="K408" s="41" t="n">
        <v>0</v>
      </c>
      <c r="L408" s="41" t="n">
        <v>0</v>
      </c>
      <c r="M408" s="41" t="n">
        <v>0</v>
      </c>
      <c r="N408" s="41" t="n">
        <v>0</v>
      </c>
      <c r="O408" s="41" t="n">
        <v>0</v>
      </c>
      <c r="P408" s="41" t="n">
        <v>0</v>
      </c>
      <c r="Q408" s="41" t="n">
        <v>0</v>
      </c>
      <c r="R408" s="41" t="n">
        <v>0</v>
      </c>
      <c r="S408" s="41" t="n">
        <v>0</v>
      </c>
      <c r="T408" s="41" t="n">
        <v>0</v>
      </c>
      <c r="U408" s="41" t="n">
        <v>0</v>
      </c>
      <c r="V408" s="41" t="n">
        <v>0</v>
      </c>
      <c r="W408" s="41" t="n">
        <v>0</v>
      </c>
      <c r="X408" s="41" t="n">
        <v>0</v>
      </c>
      <c r="Y408" s="41" t="n">
        <v>0</v>
      </c>
      <c r="Z408" s="41" t="n">
        <v>0</v>
      </c>
      <c r="AA408" s="41" t="n">
        <v>0</v>
      </c>
      <c r="AB408" s="41" t="n">
        <v>0</v>
      </c>
      <c r="AC408" s="41" t="n">
        <v>0</v>
      </c>
      <c r="AD408" s="41" t="n">
        <v>0</v>
      </c>
      <c r="AE408" s="41" t="n">
        <v>0</v>
      </c>
      <c r="AF408" s="41" t="n">
        <v>0</v>
      </c>
      <c r="AG408" s="41" t="n">
        <v>0</v>
      </c>
      <c r="AH408" s="41" t="n">
        <v>0</v>
      </c>
      <c r="AI408" s="41" t="n">
        <v>0</v>
      </c>
      <c r="AJ408" s="41" t="n">
        <v>0</v>
      </c>
      <c r="AK408" s="41" t="n">
        <v>0</v>
      </c>
      <c r="AL408" s="41" t="n">
        <v>0</v>
      </c>
      <c r="AM408" s="41" t="n">
        <v>0</v>
      </c>
      <c r="AN408" s="41" t="n">
        <v>0</v>
      </c>
      <c r="AO408" s="41" t="n">
        <v>0</v>
      </c>
      <c r="AP408" s="41" t="n">
        <v>0</v>
      </c>
      <c r="AQ408" s="41" t="n">
        <v>0</v>
      </c>
      <c r="AR408" s="41" t="n">
        <v>0</v>
      </c>
      <c r="AS408" s="41" t="n">
        <v>0</v>
      </c>
      <c r="AT408" s="41" t="n">
        <v>0</v>
      </c>
      <c r="AU408" s="41" t="n">
        <v>0</v>
      </c>
      <c r="AV408" s="41" t="n">
        <v>0</v>
      </c>
    </row>
    <row r="409" customFormat="false" ht="12" hidden="false" customHeight="true" outlineLevel="0" collapsed="false">
      <c r="A409" s="35" t="s">
        <v>606</v>
      </c>
      <c r="B409" s="35" t="s">
        <v>168</v>
      </c>
      <c r="C409" s="44" t="s">
        <v>92</v>
      </c>
      <c r="D409" s="35" t="n">
        <v>6</v>
      </c>
      <c r="E409" s="41" t="n">
        <v>0</v>
      </c>
      <c r="F409" s="41" t="n">
        <v>0</v>
      </c>
      <c r="G409" s="41" t="n">
        <v>0</v>
      </c>
      <c r="H409" s="41" t="n">
        <v>0</v>
      </c>
      <c r="I409" s="41" t="n">
        <v>0</v>
      </c>
      <c r="J409" s="41" t="n">
        <v>0</v>
      </c>
      <c r="K409" s="41" t="n">
        <v>0</v>
      </c>
      <c r="L409" s="41" t="n">
        <v>0</v>
      </c>
      <c r="M409" s="41" t="n">
        <v>0</v>
      </c>
      <c r="N409" s="41" t="n">
        <v>0</v>
      </c>
      <c r="O409" s="41" t="n">
        <v>0</v>
      </c>
      <c r="P409" s="41" t="n">
        <v>0</v>
      </c>
      <c r="Q409" s="41" t="n">
        <v>0</v>
      </c>
      <c r="R409" s="41" t="n">
        <v>0</v>
      </c>
      <c r="S409" s="41" t="n">
        <v>0</v>
      </c>
      <c r="T409" s="41" t="n">
        <v>0</v>
      </c>
      <c r="U409" s="41" t="n">
        <v>0</v>
      </c>
      <c r="V409" s="41" t="n">
        <v>0</v>
      </c>
      <c r="W409" s="41" t="n">
        <v>0</v>
      </c>
      <c r="X409" s="41" t="n">
        <v>0</v>
      </c>
      <c r="Y409" s="41" t="n">
        <v>0</v>
      </c>
      <c r="Z409" s="41" t="n">
        <v>0</v>
      </c>
      <c r="AA409" s="41" t="n">
        <v>0</v>
      </c>
      <c r="AB409" s="41" t="n">
        <v>0</v>
      </c>
      <c r="AC409" s="41" t="n">
        <v>0</v>
      </c>
      <c r="AD409" s="41" t="n">
        <v>0</v>
      </c>
      <c r="AE409" s="41" t="n">
        <v>0</v>
      </c>
      <c r="AF409" s="41" t="n">
        <v>0</v>
      </c>
      <c r="AG409" s="41" t="n">
        <v>0</v>
      </c>
      <c r="AH409" s="41" t="n">
        <v>0</v>
      </c>
      <c r="AI409" s="41" t="n">
        <v>0</v>
      </c>
      <c r="AJ409" s="41" t="n">
        <v>0</v>
      </c>
      <c r="AK409" s="41" t="n">
        <v>0</v>
      </c>
      <c r="AL409" s="41" t="n">
        <v>0</v>
      </c>
      <c r="AM409" s="41" t="n">
        <v>0</v>
      </c>
      <c r="AN409" s="41" t="n">
        <v>0</v>
      </c>
      <c r="AO409" s="41" t="n">
        <v>0</v>
      </c>
      <c r="AP409" s="41" t="n">
        <v>0</v>
      </c>
      <c r="AQ409" s="41" t="n">
        <v>0</v>
      </c>
      <c r="AR409" s="41" t="n">
        <v>0</v>
      </c>
      <c r="AS409" s="41" t="n">
        <v>0</v>
      </c>
      <c r="AT409" s="41" t="n">
        <v>0</v>
      </c>
      <c r="AU409" s="41" t="n">
        <v>0</v>
      </c>
      <c r="AV409" s="41" t="n">
        <v>0</v>
      </c>
    </row>
    <row r="410" customFormat="false" ht="12" hidden="false" customHeight="true" outlineLevel="0" collapsed="false">
      <c r="A410" s="35" t="s">
        <v>607</v>
      </c>
      <c r="B410" s="35" t="s">
        <v>170</v>
      </c>
      <c r="C410" s="44" t="s">
        <v>92</v>
      </c>
      <c r="D410" s="35" t="n">
        <v>6</v>
      </c>
      <c r="E410" s="41" t="n">
        <v>0</v>
      </c>
      <c r="F410" s="41" t="n">
        <v>0</v>
      </c>
      <c r="G410" s="41" t="n">
        <v>0</v>
      </c>
      <c r="H410" s="41" t="n">
        <v>0</v>
      </c>
      <c r="I410" s="41" t="n">
        <v>0</v>
      </c>
      <c r="J410" s="41" t="n">
        <v>0</v>
      </c>
      <c r="K410" s="41" t="n">
        <v>0</v>
      </c>
      <c r="L410" s="41" t="n">
        <v>0</v>
      </c>
      <c r="M410" s="41" t="n">
        <v>0</v>
      </c>
      <c r="N410" s="41" t="n">
        <v>0</v>
      </c>
      <c r="O410" s="41" t="n">
        <v>0</v>
      </c>
      <c r="P410" s="41" t="n">
        <v>0</v>
      </c>
      <c r="Q410" s="41" t="n">
        <v>0</v>
      </c>
      <c r="R410" s="41" t="n">
        <v>0</v>
      </c>
      <c r="S410" s="41" t="n">
        <v>0</v>
      </c>
      <c r="T410" s="41" t="n">
        <v>0</v>
      </c>
      <c r="U410" s="41" t="n">
        <v>0</v>
      </c>
      <c r="V410" s="41" t="n">
        <v>0</v>
      </c>
      <c r="W410" s="41" t="n">
        <v>0</v>
      </c>
      <c r="X410" s="41" t="n">
        <v>0</v>
      </c>
      <c r="Y410" s="41" t="n">
        <v>0</v>
      </c>
      <c r="Z410" s="41" t="n">
        <v>0</v>
      </c>
      <c r="AA410" s="41" t="n">
        <v>0</v>
      </c>
      <c r="AB410" s="41" t="n">
        <v>0</v>
      </c>
      <c r="AC410" s="41" t="n">
        <v>0</v>
      </c>
      <c r="AD410" s="41" t="n">
        <v>0</v>
      </c>
      <c r="AE410" s="41" t="n">
        <v>0</v>
      </c>
      <c r="AF410" s="41" t="n">
        <v>0</v>
      </c>
      <c r="AG410" s="41" t="n">
        <v>0</v>
      </c>
      <c r="AH410" s="41" t="n">
        <v>0</v>
      </c>
      <c r="AI410" s="41" t="n">
        <v>0</v>
      </c>
      <c r="AJ410" s="41" t="n">
        <v>0</v>
      </c>
      <c r="AK410" s="41" t="n">
        <v>0</v>
      </c>
      <c r="AL410" s="41" t="n">
        <v>0</v>
      </c>
      <c r="AM410" s="41" t="n">
        <v>0</v>
      </c>
      <c r="AN410" s="41" t="n">
        <v>0</v>
      </c>
      <c r="AO410" s="41" t="n">
        <v>0</v>
      </c>
      <c r="AP410" s="41" t="n">
        <v>0</v>
      </c>
      <c r="AQ410" s="41" t="n">
        <v>0</v>
      </c>
      <c r="AR410" s="41" t="n">
        <v>0</v>
      </c>
      <c r="AS410" s="41" t="n">
        <v>0</v>
      </c>
      <c r="AT410" s="41" t="n">
        <v>0</v>
      </c>
      <c r="AU410" s="41" t="n">
        <v>0</v>
      </c>
      <c r="AV410" s="41" t="n">
        <v>0</v>
      </c>
    </row>
    <row r="411" customFormat="false" ht="12" hidden="false" customHeight="true" outlineLevel="0" collapsed="false">
      <c r="A411" s="35" t="s">
        <v>608</v>
      </c>
      <c r="B411" s="35" t="s">
        <v>172</v>
      </c>
      <c r="C411" s="44" t="s">
        <v>92</v>
      </c>
      <c r="D411" s="35" t="n">
        <v>6</v>
      </c>
      <c r="E411" s="41" t="n">
        <v>0</v>
      </c>
      <c r="F411" s="41" t="n">
        <v>0</v>
      </c>
      <c r="G411" s="41" t="n">
        <v>0</v>
      </c>
      <c r="H411" s="41" t="n">
        <v>0</v>
      </c>
      <c r="I411" s="41" t="n">
        <v>0</v>
      </c>
      <c r="J411" s="41" t="n">
        <v>0</v>
      </c>
      <c r="K411" s="41" t="n">
        <v>0</v>
      </c>
      <c r="L411" s="41" t="n">
        <v>0</v>
      </c>
      <c r="M411" s="41" t="n">
        <v>0</v>
      </c>
      <c r="N411" s="41" t="n">
        <v>0</v>
      </c>
      <c r="O411" s="41" t="n">
        <v>0</v>
      </c>
      <c r="P411" s="41" t="n">
        <v>0</v>
      </c>
      <c r="Q411" s="41" t="n">
        <v>0</v>
      </c>
      <c r="R411" s="41" t="n">
        <v>0</v>
      </c>
      <c r="S411" s="41" t="n">
        <v>0</v>
      </c>
      <c r="T411" s="41" t="n">
        <v>0</v>
      </c>
      <c r="U411" s="41" t="n">
        <v>0</v>
      </c>
      <c r="V411" s="41" t="n">
        <v>0</v>
      </c>
      <c r="W411" s="41" t="n">
        <v>0</v>
      </c>
      <c r="X411" s="41" t="n">
        <v>0</v>
      </c>
      <c r="Y411" s="41" t="n">
        <v>0</v>
      </c>
      <c r="Z411" s="41" t="n">
        <v>0</v>
      </c>
      <c r="AA411" s="41" t="n">
        <v>0</v>
      </c>
      <c r="AB411" s="41" t="n">
        <v>0</v>
      </c>
      <c r="AC411" s="41" t="n">
        <v>0</v>
      </c>
      <c r="AD411" s="41" t="n">
        <v>0</v>
      </c>
      <c r="AE411" s="41" t="n">
        <v>0</v>
      </c>
      <c r="AF411" s="41" t="n">
        <v>0</v>
      </c>
      <c r="AG411" s="41" t="n">
        <v>0</v>
      </c>
      <c r="AH411" s="41" t="n">
        <v>0</v>
      </c>
      <c r="AI411" s="41" t="n">
        <v>0</v>
      </c>
      <c r="AJ411" s="41" t="n">
        <v>0</v>
      </c>
      <c r="AK411" s="41" t="n">
        <v>0</v>
      </c>
      <c r="AL411" s="41" t="n">
        <v>0</v>
      </c>
      <c r="AM411" s="41" t="n">
        <v>0</v>
      </c>
      <c r="AN411" s="41" t="n">
        <v>0</v>
      </c>
      <c r="AO411" s="41" t="n">
        <v>0</v>
      </c>
      <c r="AP411" s="41" t="n">
        <v>0</v>
      </c>
      <c r="AQ411" s="41" t="n">
        <v>0</v>
      </c>
      <c r="AR411" s="41" t="n">
        <v>0</v>
      </c>
      <c r="AS411" s="41" t="n">
        <v>0</v>
      </c>
      <c r="AT411" s="41" t="n">
        <v>0</v>
      </c>
      <c r="AU411" s="41" t="n">
        <v>0</v>
      </c>
      <c r="AV411" s="41" t="n">
        <v>0</v>
      </c>
    </row>
    <row r="412" customFormat="false" ht="12" hidden="false" customHeight="true" outlineLevel="0" collapsed="false">
      <c r="A412" s="35" t="s">
        <v>609</v>
      </c>
      <c r="B412" s="35" t="s">
        <v>174</v>
      </c>
      <c r="C412" s="44" t="s">
        <v>92</v>
      </c>
      <c r="D412" s="35" t="n">
        <v>6</v>
      </c>
      <c r="E412" s="41" t="n">
        <v>0</v>
      </c>
      <c r="F412" s="41" t="n">
        <v>0</v>
      </c>
      <c r="G412" s="41" t="n">
        <v>0</v>
      </c>
      <c r="H412" s="41" t="n">
        <v>0</v>
      </c>
      <c r="I412" s="41" t="n">
        <v>0</v>
      </c>
      <c r="J412" s="41" t="n">
        <v>0</v>
      </c>
      <c r="K412" s="41" t="n">
        <v>0</v>
      </c>
      <c r="L412" s="41" t="n">
        <v>0</v>
      </c>
      <c r="M412" s="41" t="n">
        <v>0</v>
      </c>
      <c r="N412" s="41" t="n">
        <v>0</v>
      </c>
      <c r="O412" s="41" t="n">
        <v>0</v>
      </c>
      <c r="P412" s="41" t="n">
        <v>0</v>
      </c>
      <c r="Q412" s="41" t="n">
        <v>0</v>
      </c>
      <c r="R412" s="41" t="n">
        <v>0</v>
      </c>
      <c r="S412" s="41" t="n">
        <v>0</v>
      </c>
      <c r="T412" s="41" t="n">
        <v>0</v>
      </c>
      <c r="U412" s="41" t="n">
        <v>0</v>
      </c>
      <c r="V412" s="41" t="n">
        <v>0</v>
      </c>
      <c r="W412" s="41" t="n">
        <v>0</v>
      </c>
      <c r="X412" s="41" t="n">
        <v>0</v>
      </c>
      <c r="Y412" s="41" t="n">
        <v>0</v>
      </c>
      <c r="Z412" s="41" t="n">
        <v>0</v>
      </c>
      <c r="AA412" s="41" t="n">
        <v>0</v>
      </c>
      <c r="AB412" s="41" t="n">
        <v>0</v>
      </c>
      <c r="AC412" s="41" t="n">
        <v>0</v>
      </c>
      <c r="AD412" s="41" t="n">
        <v>0</v>
      </c>
      <c r="AE412" s="41" t="n">
        <v>0</v>
      </c>
      <c r="AF412" s="41" t="n">
        <v>0</v>
      </c>
      <c r="AG412" s="41" t="n">
        <v>0</v>
      </c>
      <c r="AH412" s="41" t="n">
        <v>0</v>
      </c>
      <c r="AI412" s="41" t="n">
        <v>0</v>
      </c>
      <c r="AJ412" s="41" t="n">
        <v>0</v>
      </c>
      <c r="AK412" s="41" t="n">
        <v>0</v>
      </c>
      <c r="AL412" s="41" t="n">
        <v>0</v>
      </c>
      <c r="AM412" s="41" t="n">
        <v>0</v>
      </c>
      <c r="AN412" s="41" t="n">
        <v>0</v>
      </c>
      <c r="AO412" s="41" t="n">
        <v>0</v>
      </c>
      <c r="AP412" s="41" t="n">
        <v>0</v>
      </c>
      <c r="AQ412" s="41" t="n">
        <v>0</v>
      </c>
      <c r="AR412" s="41" t="n">
        <v>0</v>
      </c>
      <c r="AS412" s="41" t="n">
        <v>0</v>
      </c>
      <c r="AT412" s="41" t="n">
        <v>0</v>
      </c>
      <c r="AU412" s="41" t="n">
        <v>0</v>
      </c>
      <c r="AV412" s="41" t="n">
        <v>0</v>
      </c>
    </row>
    <row r="413" customFormat="false" ht="12" hidden="false" customHeight="true" outlineLevel="0" collapsed="false">
      <c r="A413" s="35" t="s">
        <v>610</v>
      </c>
      <c r="B413" s="35" t="s">
        <v>611</v>
      </c>
      <c r="C413" s="44" t="s">
        <v>92</v>
      </c>
      <c r="D413" s="35" t="n">
        <v>4</v>
      </c>
      <c r="E413" s="41" t="n">
        <v>0</v>
      </c>
      <c r="F413" s="41" t="n">
        <v>0</v>
      </c>
      <c r="G413" s="41" t="n">
        <v>0</v>
      </c>
      <c r="H413" s="41" t="n">
        <v>0</v>
      </c>
      <c r="I413" s="41" t="n">
        <v>0</v>
      </c>
      <c r="J413" s="41" t="n">
        <v>0</v>
      </c>
      <c r="K413" s="41" t="n">
        <v>0</v>
      </c>
      <c r="L413" s="41" t="n">
        <v>0</v>
      </c>
      <c r="M413" s="41" t="n">
        <v>0</v>
      </c>
      <c r="N413" s="41" t="n">
        <v>0</v>
      </c>
      <c r="O413" s="41" t="n">
        <v>0</v>
      </c>
      <c r="P413" s="41" t="n">
        <v>0</v>
      </c>
      <c r="Q413" s="41" t="n">
        <v>0</v>
      </c>
      <c r="R413" s="41" t="n">
        <v>0</v>
      </c>
      <c r="S413" s="41" t="n">
        <v>0</v>
      </c>
      <c r="T413" s="41" t="n">
        <v>0</v>
      </c>
      <c r="U413" s="41" t="n">
        <v>0</v>
      </c>
      <c r="V413" s="41" t="n">
        <v>0</v>
      </c>
      <c r="W413" s="41" t="n">
        <v>0</v>
      </c>
      <c r="X413" s="41" t="n">
        <v>0</v>
      </c>
      <c r="Y413" s="41" t="n">
        <v>0</v>
      </c>
      <c r="Z413" s="41" t="n">
        <v>0</v>
      </c>
      <c r="AA413" s="41" t="n">
        <v>0</v>
      </c>
      <c r="AB413" s="41" t="n">
        <v>0</v>
      </c>
      <c r="AC413" s="41" t="n">
        <v>0</v>
      </c>
      <c r="AD413" s="41" t="n">
        <v>0</v>
      </c>
      <c r="AE413" s="41" t="n">
        <v>0</v>
      </c>
      <c r="AF413" s="41" t="n">
        <v>0</v>
      </c>
      <c r="AG413" s="41" t="n">
        <v>0</v>
      </c>
      <c r="AH413" s="41" t="n">
        <v>0</v>
      </c>
      <c r="AI413" s="41" t="n">
        <v>0</v>
      </c>
      <c r="AJ413" s="41" t="n">
        <v>0</v>
      </c>
      <c r="AK413" s="41" t="n">
        <v>0</v>
      </c>
      <c r="AL413" s="41" t="n">
        <v>0</v>
      </c>
      <c r="AM413" s="41" t="n">
        <v>0</v>
      </c>
      <c r="AN413" s="41" t="n">
        <v>0</v>
      </c>
      <c r="AO413" s="41" t="n">
        <v>0</v>
      </c>
      <c r="AP413" s="41" t="n">
        <v>0</v>
      </c>
      <c r="AQ413" s="41" t="n">
        <v>0</v>
      </c>
      <c r="AR413" s="41" t="n">
        <v>0</v>
      </c>
      <c r="AS413" s="41" t="n">
        <v>0</v>
      </c>
      <c r="AT413" s="41" t="n">
        <v>0</v>
      </c>
      <c r="AU413" s="41" t="n">
        <v>0</v>
      </c>
      <c r="AV413" s="41" t="n">
        <v>0</v>
      </c>
    </row>
    <row r="414" customFormat="false" ht="12" hidden="false" customHeight="true" outlineLevel="0" collapsed="false">
      <c r="A414" s="35" t="s">
        <v>612</v>
      </c>
      <c r="B414" s="35" t="s">
        <v>166</v>
      </c>
      <c r="C414" s="44" t="s">
        <v>92</v>
      </c>
      <c r="D414" s="35" t="n">
        <v>6</v>
      </c>
      <c r="E414" s="41" t="n">
        <v>0</v>
      </c>
      <c r="F414" s="41" t="n">
        <v>0</v>
      </c>
      <c r="G414" s="41" t="n">
        <v>0</v>
      </c>
      <c r="H414" s="41" t="n">
        <v>0</v>
      </c>
      <c r="I414" s="41" t="n">
        <v>0</v>
      </c>
      <c r="J414" s="41" t="n">
        <v>0</v>
      </c>
      <c r="K414" s="41" t="n">
        <v>0</v>
      </c>
      <c r="L414" s="41" t="n">
        <v>0</v>
      </c>
      <c r="M414" s="41" t="n">
        <v>0</v>
      </c>
      <c r="N414" s="41" t="n">
        <v>0</v>
      </c>
      <c r="O414" s="41" t="n">
        <v>0</v>
      </c>
      <c r="P414" s="41" t="n">
        <v>0</v>
      </c>
      <c r="Q414" s="41" t="n">
        <v>0</v>
      </c>
      <c r="R414" s="41" t="n">
        <v>0</v>
      </c>
      <c r="S414" s="41" t="n">
        <v>0</v>
      </c>
      <c r="T414" s="41" t="n">
        <v>0</v>
      </c>
      <c r="U414" s="41" t="n">
        <v>0</v>
      </c>
      <c r="V414" s="41" t="n">
        <v>0</v>
      </c>
      <c r="W414" s="41" t="n">
        <v>0</v>
      </c>
      <c r="X414" s="41" t="n">
        <v>0</v>
      </c>
      <c r="Y414" s="41" t="n">
        <v>0</v>
      </c>
      <c r="Z414" s="41" t="n">
        <v>0</v>
      </c>
      <c r="AA414" s="41" t="n">
        <v>0</v>
      </c>
      <c r="AB414" s="41" t="n">
        <v>0</v>
      </c>
      <c r="AC414" s="41" t="n">
        <v>0</v>
      </c>
      <c r="AD414" s="41" t="n">
        <v>0</v>
      </c>
      <c r="AE414" s="41" t="n">
        <v>0</v>
      </c>
      <c r="AF414" s="41" t="n">
        <v>0</v>
      </c>
      <c r="AG414" s="41" t="n">
        <v>0</v>
      </c>
      <c r="AH414" s="41" t="n">
        <v>0</v>
      </c>
      <c r="AI414" s="41" t="n">
        <v>0</v>
      </c>
      <c r="AJ414" s="41" t="n">
        <v>0</v>
      </c>
      <c r="AK414" s="41" t="n">
        <v>0</v>
      </c>
      <c r="AL414" s="41" t="n">
        <v>0</v>
      </c>
      <c r="AM414" s="41" t="n">
        <v>0</v>
      </c>
      <c r="AN414" s="41" t="n">
        <v>0</v>
      </c>
      <c r="AO414" s="41" t="n">
        <v>0</v>
      </c>
      <c r="AP414" s="41" t="n">
        <v>0</v>
      </c>
      <c r="AQ414" s="41" t="n">
        <v>0</v>
      </c>
      <c r="AR414" s="41" t="n">
        <v>0</v>
      </c>
      <c r="AS414" s="41" t="n">
        <v>0</v>
      </c>
      <c r="AT414" s="41" t="n">
        <v>0</v>
      </c>
      <c r="AU414" s="41" t="n">
        <v>0</v>
      </c>
      <c r="AV414" s="41" t="n">
        <v>0</v>
      </c>
    </row>
    <row r="415" customFormat="false" ht="12" hidden="false" customHeight="true" outlineLevel="0" collapsed="false">
      <c r="A415" s="35" t="s">
        <v>613</v>
      </c>
      <c r="B415" s="35" t="s">
        <v>168</v>
      </c>
      <c r="C415" s="44" t="s">
        <v>92</v>
      </c>
      <c r="D415" s="35" t="n">
        <v>6</v>
      </c>
      <c r="E415" s="41" t="n">
        <v>0</v>
      </c>
      <c r="F415" s="41" t="n">
        <v>0</v>
      </c>
      <c r="G415" s="41" t="n">
        <v>0</v>
      </c>
      <c r="H415" s="41" t="n">
        <v>0</v>
      </c>
      <c r="I415" s="41" t="n">
        <v>0</v>
      </c>
      <c r="J415" s="41" t="n">
        <v>0</v>
      </c>
      <c r="K415" s="41" t="n">
        <v>0</v>
      </c>
      <c r="L415" s="41" t="n">
        <v>0</v>
      </c>
      <c r="M415" s="41" t="n">
        <v>0</v>
      </c>
      <c r="N415" s="41" t="n">
        <v>0</v>
      </c>
      <c r="O415" s="41" t="n">
        <v>0</v>
      </c>
      <c r="P415" s="41" t="n">
        <v>0</v>
      </c>
      <c r="Q415" s="41" t="n">
        <v>0</v>
      </c>
      <c r="R415" s="41" t="n">
        <v>0</v>
      </c>
      <c r="S415" s="41" t="n">
        <v>0</v>
      </c>
      <c r="T415" s="41" t="n">
        <v>0</v>
      </c>
      <c r="U415" s="41" t="n">
        <v>0</v>
      </c>
      <c r="V415" s="41" t="n">
        <v>0</v>
      </c>
      <c r="W415" s="41" t="n">
        <v>0</v>
      </c>
      <c r="X415" s="41" t="n">
        <v>0</v>
      </c>
      <c r="Y415" s="41" t="n">
        <v>0</v>
      </c>
      <c r="Z415" s="41" t="n">
        <v>0</v>
      </c>
      <c r="AA415" s="41" t="n">
        <v>0</v>
      </c>
      <c r="AB415" s="41" t="n">
        <v>0</v>
      </c>
      <c r="AC415" s="41" t="n">
        <v>0</v>
      </c>
      <c r="AD415" s="41" t="n">
        <v>0</v>
      </c>
      <c r="AE415" s="41" t="n">
        <v>0</v>
      </c>
      <c r="AF415" s="41" t="n">
        <v>0</v>
      </c>
      <c r="AG415" s="41" t="n">
        <v>0</v>
      </c>
      <c r="AH415" s="41" t="n">
        <v>0</v>
      </c>
      <c r="AI415" s="41" t="n">
        <v>0</v>
      </c>
      <c r="AJ415" s="41" t="n">
        <v>0</v>
      </c>
      <c r="AK415" s="41" t="n">
        <v>0</v>
      </c>
      <c r="AL415" s="41" t="n">
        <v>0</v>
      </c>
      <c r="AM415" s="41" t="n">
        <v>0</v>
      </c>
      <c r="AN415" s="41" t="n">
        <v>0</v>
      </c>
      <c r="AO415" s="41" t="n">
        <v>0</v>
      </c>
      <c r="AP415" s="41" t="n">
        <v>0</v>
      </c>
      <c r="AQ415" s="41" t="n">
        <v>0</v>
      </c>
      <c r="AR415" s="41" t="n">
        <v>0</v>
      </c>
      <c r="AS415" s="41" t="n">
        <v>0</v>
      </c>
      <c r="AT415" s="41" t="n">
        <v>0</v>
      </c>
      <c r="AU415" s="41" t="n">
        <v>0</v>
      </c>
      <c r="AV415" s="41" t="n">
        <v>0</v>
      </c>
    </row>
    <row r="416" customFormat="false" ht="12" hidden="false" customHeight="true" outlineLevel="0" collapsed="false">
      <c r="A416" s="35" t="s">
        <v>614</v>
      </c>
      <c r="B416" s="35" t="s">
        <v>170</v>
      </c>
      <c r="C416" s="44" t="s">
        <v>92</v>
      </c>
      <c r="D416" s="35" t="n">
        <v>6</v>
      </c>
      <c r="E416" s="41" t="n">
        <v>0</v>
      </c>
      <c r="F416" s="41" t="n">
        <v>0</v>
      </c>
      <c r="G416" s="41" t="n">
        <v>0</v>
      </c>
      <c r="H416" s="41" t="n">
        <v>0</v>
      </c>
      <c r="I416" s="41" t="n">
        <v>0</v>
      </c>
      <c r="J416" s="41" t="n">
        <v>0</v>
      </c>
      <c r="K416" s="41" t="n">
        <v>0</v>
      </c>
      <c r="L416" s="41" t="n">
        <v>0</v>
      </c>
      <c r="M416" s="41" t="n">
        <v>0</v>
      </c>
      <c r="N416" s="41" t="n">
        <v>0</v>
      </c>
      <c r="O416" s="41" t="n">
        <v>0</v>
      </c>
      <c r="P416" s="41" t="n">
        <v>0</v>
      </c>
      <c r="Q416" s="41" t="n">
        <v>0</v>
      </c>
      <c r="R416" s="41" t="n">
        <v>0</v>
      </c>
      <c r="S416" s="41" t="n">
        <v>0</v>
      </c>
      <c r="T416" s="41" t="n">
        <v>0</v>
      </c>
      <c r="U416" s="41" t="n">
        <v>0</v>
      </c>
      <c r="V416" s="41" t="n">
        <v>0</v>
      </c>
      <c r="W416" s="41" t="n">
        <v>0</v>
      </c>
      <c r="X416" s="41" t="n">
        <v>0</v>
      </c>
      <c r="Y416" s="41" t="n">
        <v>0</v>
      </c>
      <c r="Z416" s="41" t="n">
        <v>0</v>
      </c>
      <c r="AA416" s="41" t="n">
        <v>0</v>
      </c>
      <c r="AB416" s="41" t="n">
        <v>0</v>
      </c>
      <c r="AC416" s="41" t="n">
        <v>0</v>
      </c>
      <c r="AD416" s="41" t="n">
        <v>0</v>
      </c>
      <c r="AE416" s="41" t="n">
        <v>0</v>
      </c>
      <c r="AF416" s="41" t="n">
        <v>0</v>
      </c>
      <c r="AG416" s="41" t="n">
        <v>0</v>
      </c>
      <c r="AH416" s="41" t="n">
        <v>0</v>
      </c>
      <c r="AI416" s="41" t="n">
        <v>0</v>
      </c>
      <c r="AJ416" s="41" t="n">
        <v>0</v>
      </c>
      <c r="AK416" s="41" t="n">
        <v>0</v>
      </c>
      <c r="AL416" s="41" t="n">
        <v>0</v>
      </c>
      <c r="AM416" s="41" t="n">
        <v>0</v>
      </c>
      <c r="AN416" s="41" t="n">
        <v>0</v>
      </c>
      <c r="AO416" s="41" t="n">
        <v>0</v>
      </c>
      <c r="AP416" s="41" t="n">
        <v>0</v>
      </c>
      <c r="AQ416" s="41" t="n">
        <v>0</v>
      </c>
      <c r="AR416" s="41" t="n">
        <v>0</v>
      </c>
      <c r="AS416" s="41" t="n">
        <v>0</v>
      </c>
      <c r="AT416" s="41" t="n">
        <v>0</v>
      </c>
      <c r="AU416" s="41" t="n">
        <v>0</v>
      </c>
      <c r="AV416" s="41" t="n">
        <v>0</v>
      </c>
    </row>
    <row r="417" customFormat="false" ht="12" hidden="false" customHeight="true" outlineLevel="0" collapsed="false">
      <c r="A417" s="35" t="s">
        <v>615</v>
      </c>
      <c r="B417" s="35" t="s">
        <v>172</v>
      </c>
      <c r="C417" s="44" t="s">
        <v>92</v>
      </c>
      <c r="D417" s="35" t="n">
        <v>6</v>
      </c>
      <c r="E417" s="41" t="n">
        <v>0</v>
      </c>
      <c r="F417" s="41" t="n">
        <v>0</v>
      </c>
      <c r="G417" s="41" t="n">
        <v>0</v>
      </c>
      <c r="H417" s="41" t="n">
        <v>0</v>
      </c>
      <c r="I417" s="41" t="n">
        <v>0</v>
      </c>
      <c r="J417" s="41" t="n">
        <v>0</v>
      </c>
      <c r="K417" s="41" t="n">
        <v>0</v>
      </c>
      <c r="L417" s="41" t="n">
        <v>0</v>
      </c>
      <c r="M417" s="41" t="n">
        <v>0</v>
      </c>
      <c r="N417" s="41" t="n">
        <v>0</v>
      </c>
      <c r="O417" s="41" t="n">
        <v>0</v>
      </c>
      <c r="P417" s="41" t="n">
        <v>0</v>
      </c>
      <c r="Q417" s="41" t="n">
        <v>0</v>
      </c>
      <c r="R417" s="41" t="n">
        <v>0</v>
      </c>
      <c r="S417" s="41" t="n">
        <v>0</v>
      </c>
      <c r="T417" s="41" t="n">
        <v>0</v>
      </c>
      <c r="U417" s="41" t="n">
        <v>0</v>
      </c>
      <c r="V417" s="41" t="n">
        <v>0</v>
      </c>
      <c r="W417" s="41" t="n">
        <v>0</v>
      </c>
      <c r="X417" s="41" t="n">
        <v>0</v>
      </c>
      <c r="Y417" s="41" t="n">
        <v>0</v>
      </c>
      <c r="Z417" s="41" t="n">
        <v>0</v>
      </c>
      <c r="AA417" s="41" t="n">
        <v>0</v>
      </c>
      <c r="AB417" s="41" t="n">
        <v>0</v>
      </c>
      <c r="AC417" s="41" t="n">
        <v>0</v>
      </c>
      <c r="AD417" s="41" t="n">
        <v>0</v>
      </c>
      <c r="AE417" s="41" t="n">
        <v>0</v>
      </c>
      <c r="AF417" s="41" t="n">
        <v>0</v>
      </c>
      <c r="AG417" s="41" t="n">
        <v>0</v>
      </c>
      <c r="AH417" s="41" t="n">
        <v>0</v>
      </c>
      <c r="AI417" s="41" t="n">
        <v>0</v>
      </c>
      <c r="AJ417" s="41" t="n">
        <v>0</v>
      </c>
      <c r="AK417" s="41" t="n">
        <v>0</v>
      </c>
      <c r="AL417" s="41" t="n">
        <v>0</v>
      </c>
      <c r="AM417" s="41" t="n">
        <v>0</v>
      </c>
      <c r="AN417" s="41" t="n">
        <v>0</v>
      </c>
      <c r="AO417" s="41" t="n">
        <v>0</v>
      </c>
      <c r="AP417" s="41" t="n">
        <v>0</v>
      </c>
      <c r="AQ417" s="41" t="n">
        <v>0</v>
      </c>
      <c r="AR417" s="41" t="n">
        <v>0</v>
      </c>
      <c r="AS417" s="41" t="n">
        <v>0</v>
      </c>
      <c r="AT417" s="41" t="n">
        <v>0</v>
      </c>
      <c r="AU417" s="41" t="n">
        <v>0</v>
      </c>
      <c r="AV417" s="41" t="n">
        <v>0</v>
      </c>
    </row>
    <row r="418" customFormat="false" ht="12" hidden="false" customHeight="true" outlineLevel="0" collapsed="false">
      <c r="A418" s="35" t="s">
        <v>616</v>
      </c>
      <c r="B418" s="35" t="s">
        <v>174</v>
      </c>
      <c r="C418" s="44" t="s">
        <v>92</v>
      </c>
      <c r="D418" s="35" t="n">
        <v>6</v>
      </c>
      <c r="E418" s="41" t="n">
        <v>0</v>
      </c>
      <c r="F418" s="41" t="n">
        <v>0</v>
      </c>
      <c r="G418" s="41" t="n">
        <v>0</v>
      </c>
      <c r="H418" s="41" t="n">
        <v>0</v>
      </c>
      <c r="I418" s="41" t="n">
        <v>0</v>
      </c>
      <c r="J418" s="41" t="n">
        <v>0</v>
      </c>
      <c r="K418" s="41" t="n">
        <v>0</v>
      </c>
      <c r="L418" s="41" t="n">
        <v>0</v>
      </c>
      <c r="M418" s="41" t="n">
        <v>0</v>
      </c>
      <c r="N418" s="41" t="n">
        <v>0</v>
      </c>
      <c r="O418" s="41" t="n">
        <v>0</v>
      </c>
      <c r="P418" s="41" t="n">
        <v>0</v>
      </c>
      <c r="Q418" s="41" t="n">
        <v>0</v>
      </c>
      <c r="R418" s="41" t="n">
        <v>0</v>
      </c>
      <c r="S418" s="41" t="n">
        <v>0</v>
      </c>
      <c r="T418" s="41" t="n">
        <v>0</v>
      </c>
      <c r="U418" s="41" t="n">
        <v>0</v>
      </c>
      <c r="V418" s="41" t="n">
        <v>0</v>
      </c>
      <c r="W418" s="41" t="n">
        <v>0</v>
      </c>
      <c r="X418" s="41" t="n">
        <v>0</v>
      </c>
      <c r="Y418" s="41" t="n">
        <v>0</v>
      </c>
      <c r="Z418" s="41" t="n">
        <v>0</v>
      </c>
      <c r="AA418" s="41" t="n">
        <v>0</v>
      </c>
      <c r="AB418" s="41" t="n">
        <v>0</v>
      </c>
      <c r="AC418" s="41" t="n">
        <v>0</v>
      </c>
      <c r="AD418" s="41" t="n">
        <v>0</v>
      </c>
      <c r="AE418" s="41" t="n">
        <v>0</v>
      </c>
      <c r="AF418" s="41" t="n">
        <v>0</v>
      </c>
      <c r="AG418" s="41" t="n">
        <v>0</v>
      </c>
      <c r="AH418" s="41" t="n">
        <v>0</v>
      </c>
      <c r="AI418" s="41" t="n">
        <v>0</v>
      </c>
      <c r="AJ418" s="41" t="n">
        <v>0</v>
      </c>
      <c r="AK418" s="41" t="n">
        <v>0</v>
      </c>
      <c r="AL418" s="41" t="n">
        <v>0</v>
      </c>
      <c r="AM418" s="41" t="n">
        <v>0</v>
      </c>
      <c r="AN418" s="41" t="n">
        <v>0</v>
      </c>
      <c r="AO418" s="41" t="n">
        <v>0</v>
      </c>
      <c r="AP418" s="41" t="n">
        <v>0</v>
      </c>
      <c r="AQ418" s="41" t="n">
        <v>0</v>
      </c>
      <c r="AR418" s="41" t="n">
        <v>0</v>
      </c>
      <c r="AS418" s="41" t="n">
        <v>0</v>
      </c>
      <c r="AT418" s="41" t="n">
        <v>0</v>
      </c>
      <c r="AU418" s="41" t="n">
        <v>0</v>
      </c>
      <c r="AV418" s="41" t="n">
        <v>0</v>
      </c>
    </row>
    <row r="419" customFormat="false" ht="12" hidden="false" customHeight="true" outlineLevel="0" collapsed="false">
      <c r="A419" s="35" t="s">
        <v>617</v>
      </c>
      <c r="B419" s="35" t="s">
        <v>618</v>
      </c>
      <c r="C419" s="44" t="s">
        <v>92</v>
      </c>
      <c r="D419" s="35" t="n">
        <v>4</v>
      </c>
      <c r="E419" s="41" t="n">
        <v>0</v>
      </c>
      <c r="F419" s="41" t="n">
        <v>0</v>
      </c>
      <c r="G419" s="41" t="n">
        <v>0</v>
      </c>
      <c r="H419" s="41" t="n">
        <v>0</v>
      </c>
      <c r="I419" s="41" t="n">
        <v>0</v>
      </c>
      <c r="J419" s="41" t="n">
        <v>0</v>
      </c>
      <c r="K419" s="41" t="n">
        <v>0</v>
      </c>
      <c r="L419" s="41" t="n">
        <v>0</v>
      </c>
      <c r="M419" s="41" t="n">
        <v>0</v>
      </c>
      <c r="N419" s="41" t="n">
        <v>0</v>
      </c>
      <c r="O419" s="41" t="n">
        <v>0</v>
      </c>
      <c r="P419" s="41" t="n">
        <v>0</v>
      </c>
      <c r="Q419" s="41" t="n">
        <v>0</v>
      </c>
      <c r="R419" s="41" t="n">
        <v>0</v>
      </c>
      <c r="S419" s="41" t="n">
        <v>0</v>
      </c>
      <c r="T419" s="41" t="n">
        <v>0</v>
      </c>
      <c r="U419" s="41" t="n">
        <v>0</v>
      </c>
      <c r="V419" s="41" t="n">
        <v>0</v>
      </c>
      <c r="W419" s="41" t="n">
        <v>0</v>
      </c>
      <c r="X419" s="41" t="n">
        <v>0</v>
      </c>
      <c r="Y419" s="41" t="n">
        <v>0</v>
      </c>
      <c r="Z419" s="41" t="n">
        <v>0</v>
      </c>
      <c r="AA419" s="41" t="n">
        <v>0</v>
      </c>
      <c r="AB419" s="41" t="n">
        <v>0</v>
      </c>
      <c r="AC419" s="41" t="n">
        <v>0</v>
      </c>
      <c r="AD419" s="41" t="n">
        <v>0</v>
      </c>
      <c r="AE419" s="41" t="n">
        <v>0</v>
      </c>
      <c r="AF419" s="41" t="n">
        <v>0</v>
      </c>
      <c r="AG419" s="41" t="n">
        <v>0</v>
      </c>
      <c r="AH419" s="41" t="n">
        <v>0</v>
      </c>
      <c r="AI419" s="41" t="n">
        <v>0</v>
      </c>
      <c r="AJ419" s="41" t="n">
        <v>0</v>
      </c>
      <c r="AK419" s="41" t="n">
        <v>0</v>
      </c>
      <c r="AL419" s="41" t="n">
        <v>0</v>
      </c>
      <c r="AM419" s="41" t="n">
        <v>0</v>
      </c>
      <c r="AN419" s="41" t="n">
        <v>0</v>
      </c>
      <c r="AO419" s="41" t="n">
        <v>0</v>
      </c>
      <c r="AP419" s="41" t="n">
        <v>0</v>
      </c>
      <c r="AQ419" s="41" t="n">
        <v>0</v>
      </c>
      <c r="AR419" s="41" t="n">
        <v>0</v>
      </c>
      <c r="AS419" s="41" t="n">
        <v>0</v>
      </c>
      <c r="AT419" s="41" t="n">
        <v>0</v>
      </c>
      <c r="AU419" s="41" t="n">
        <v>0</v>
      </c>
      <c r="AV419" s="41" t="n">
        <v>0</v>
      </c>
    </row>
    <row r="420" customFormat="false" ht="12" hidden="false" customHeight="true" outlineLevel="0" collapsed="false">
      <c r="A420" s="35" t="s">
        <v>619</v>
      </c>
      <c r="B420" s="35" t="s">
        <v>166</v>
      </c>
      <c r="C420" s="44" t="s">
        <v>92</v>
      </c>
      <c r="D420" s="35" t="n">
        <v>6</v>
      </c>
      <c r="E420" s="41" t="n">
        <v>0</v>
      </c>
      <c r="F420" s="41" t="n">
        <v>0</v>
      </c>
      <c r="G420" s="41" t="n">
        <v>0</v>
      </c>
      <c r="H420" s="41" t="n">
        <v>0</v>
      </c>
      <c r="I420" s="41" t="n">
        <v>0</v>
      </c>
      <c r="J420" s="41" t="n">
        <v>0</v>
      </c>
      <c r="K420" s="41" t="n">
        <v>0</v>
      </c>
      <c r="L420" s="41" t="n">
        <v>0</v>
      </c>
      <c r="M420" s="41" t="n">
        <v>0</v>
      </c>
      <c r="N420" s="41" t="n">
        <v>0</v>
      </c>
      <c r="O420" s="41" t="n">
        <v>0</v>
      </c>
      <c r="P420" s="41" t="n">
        <v>0</v>
      </c>
      <c r="Q420" s="41" t="n">
        <v>0</v>
      </c>
      <c r="R420" s="41" t="n">
        <v>0</v>
      </c>
      <c r="S420" s="41" t="n">
        <v>0</v>
      </c>
      <c r="T420" s="41" t="n">
        <v>0</v>
      </c>
      <c r="U420" s="41" t="n">
        <v>0</v>
      </c>
      <c r="V420" s="41" t="n">
        <v>0</v>
      </c>
      <c r="W420" s="41" t="n">
        <v>0</v>
      </c>
      <c r="X420" s="41" t="n">
        <v>0</v>
      </c>
      <c r="Y420" s="41" t="n">
        <v>0</v>
      </c>
      <c r="Z420" s="41" t="n">
        <v>0</v>
      </c>
      <c r="AA420" s="41" t="n">
        <v>0</v>
      </c>
      <c r="AB420" s="41" t="n">
        <v>0</v>
      </c>
      <c r="AC420" s="41" t="n">
        <v>0</v>
      </c>
      <c r="AD420" s="41" t="n">
        <v>0</v>
      </c>
      <c r="AE420" s="41" t="n">
        <v>0</v>
      </c>
      <c r="AF420" s="41" t="n">
        <v>0</v>
      </c>
      <c r="AG420" s="41" t="n">
        <v>0</v>
      </c>
      <c r="AH420" s="41" t="n">
        <v>0</v>
      </c>
      <c r="AI420" s="41" t="n">
        <v>0</v>
      </c>
      <c r="AJ420" s="41" t="n">
        <v>0</v>
      </c>
      <c r="AK420" s="41" t="n">
        <v>0</v>
      </c>
      <c r="AL420" s="41" t="n">
        <v>0</v>
      </c>
      <c r="AM420" s="41" t="n">
        <v>0</v>
      </c>
      <c r="AN420" s="41" t="n">
        <v>0</v>
      </c>
      <c r="AO420" s="41" t="n">
        <v>0</v>
      </c>
      <c r="AP420" s="41" t="n">
        <v>0</v>
      </c>
      <c r="AQ420" s="41" t="n">
        <v>0</v>
      </c>
      <c r="AR420" s="41" t="n">
        <v>0</v>
      </c>
      <c r="AS420" s="41" t="n">
        <v>0</v>
      </c>
      <c r="AT420" s="41" t="n">
        <v>0</v>
      </c>
      <c r="AU420" s="41" t="n">
        <v>0</v>
      </c>
      <c r="AV420" s="41" t="n">
        <v>0</v>
      </c>
    </row>
    <row r="421" customFormat="false" ht="12" hidden="false" customHeight="true" outlineLevel="0" collapsed="false">
      <c r="A421" s="35" t="s">
        <v>620</v>
      </c>
      <c r="B421" s="35" t="s">
        <v>168</v>
      </c>
      <c r="C421" s="44" t="s">
        <v>92</v>
      </c>
      <c r="D421" s="35" t="n">
        <v>6</v>
      </c>
      <c r="E421" s="41" t="n">
        <v>0</v>
      </c>
      <c r="F421" s="41" t="n">
        <v>0</v>
      </c>
      <c r="G421" s="41" t="n">
        <v>0</v>
      </c>
      <c r="H421" s="41" t="n">
        <v>0</v>
      </c>
      <c r="I421" s="41" t="n">
        <v>0</v>
      </c>
      <c r="J421" s="41" t="n">
        <v>0</v>
      </c>
      <c r="K421" s="41" t="n">
        <v>0</v>
      </c>
      <c r="L421" s="41" t="n">
        <v>0</v>
      </c>
      <c r="M421" s="41" t="n">
        <v>0</v>
      </c>
      <c r="N421" s="41" t="n">
        <v>0</v>
      </c>
      <c r="O421" s="41" t="n">
        <v>0</v>
      </c>
      <c r="P421" s="41" t="n">
        <v>0</v>
      </c>
      <c r="Q421" s="41" t="n">
        <v>0</v>
      </c>
      <c r="R421" s="41" t="n">
        <v>0</v>
      </c>
      <c r="S421" s="41" t="n">
        <v>0</v>
      </c>
      <c r="T421" s="41" t="n">
        <v>0</v>
      </c>
      <c r="U421" s="41" t="n">
        <v>0</v>
      </c>
      <c r="V421" s="41" t="n">
        <v>0</v>
      </c>
      <c r="W421" s="41" t="n">
        <v>0</v>
      </c>
      <c r="X421" s="41" t="n">
        <v>0</v>
      </c>
      <c r="Y421" s="41" t="n">
        <v>0</v>
      </c>
      <c r="Z421" s="41" t="n">
        <v>0</v>
      </c>
      <c r="AA421" s="41" t="n">
        <v>0</v>
      </c>
      <c r="AB421" s="41" t="n">
        <v>0</v>
      </c>
      <c r="AC421" s="41" t="n">
        <v>0</v>
      </c>
      <c r="AD421" s="41" t="n">
        <v>0</v>
      </c>
      <c r="AE421" s="41" t="n">
        <v>0</v>
      </c>
      <c r="AF421" s="41" t="n">
        <v>0</v>
      </c>
      <c r="AG421" s="41" t="n">
        <v>0</v>
      </c>
      <c r="AH421" s="41" t="n">
        <v>0</v>
      </c>
      <c r="AI421" s="41" t="n">
        <v>0</v>
      </c>
      <c r="AJ421" s="41" t="n">
        <v>0</v>
      </c>
      <c r="AK421" s="41" t="n">
        <v>0</v>
      </c>
      <c r="AL421" s="41" t="n">
        <v>0</v>
      </c>
      <c r="AM421" s="41" t="n">
        <v>0</v>
      </c>
      <c r="AN421" s="41" t="n">
        <v>0</v>
      </c>
      <c r="AO421" s="41" t="n">
        <v>0</v>
      </c>
      <c r="AP421" s="41" t="n">
        <v>0</v>
      </c>
      <c r="AQ421" s="41" t="n">
        <v>0</v>
      </c>
      <c r="AR421" s="41" t="n">
        <v>0</v>
      </c>
      <c r="AS421" s="41" t="n">
        <v>0</v>
      </c>
      <c r="AT421" s="41" t="n">
        <v>0</v>
      </c>
      <c r="AU421" s="41" t="n">
        <v>0</v>
      </c>
      <c r="AV421" s="41" t="n">
        <v>0</v>
      </c>
    </row>
    <row r="422" customFormat="false" ht="12" hidden="false" customHeight="true" outlineLevel="0" collapsed="false">
      <c r="A422" s="35" t="s">
        <v>621</v>
      </c>
      <c r="B422" s="35" t="s">
        <v>170</v>
      </c>
      <c r="C422" s="44" t="s">
        <v>92</v>
      </c>
      <c r="D422" s="35" t="n">
        <v>6</v>
      </c>
      <c r="E422" s="41" t="n">
        <v>0</v>
      </c>
      <c r="F422" s="41" t="n">
        <v>0</v>
      </c>
      <c r="G422" s="41" t="n">
        <v>0</v>
      </c>
      <c r="H422" s="41" t="n">
        <v>0</v>
      </c>
      <c r="I422" s="41" t="n">
        <v>0</v>
      </c>
      <c r="J422" s="41" t="n">
        <v>0</v>
      </c>
      <c r="K422" s="41" t="n">
        <v>0</v>
      </c>
      <c r="L422" s="41" t="n">
        <v>0</v>
      </c>
      <c r="M422" s="41" t="n">
        <v>0</v>
      </c>
      <c r="N422" s="41" t="n">
        <v>0</v>
      </c>
      <c r="O422" s="41" t="n">
        <v>0</v>
      </c>
      <c r="P422" s="41" t="n">
        <v>0</v>
      </c>
      <c r="Q422" s="41" t="n">
        <v>0</v>
      </c>
      <c r="R422" s="41" t="n">
        <v>0</v>
      </c>
      <c r="S422" s="41" t="n">
        <v>0</v>
      </c>
      <c r="T422" s="41" t="n">
        <v>0</v>
      </c>
      <c r="U422" s="41" t="n">
        <v>0</v>
      </c>
      <c r="V422" s="41" t="n">
        <v>0</v>
      </c>
      <c r="W422" s="41" t="n">
        <v>0</v>
      </c>
      <c r="X422" s="41" t="n">
        <v>0</v>
      </c>
      <c r="Y422" s="41" t="n">
        <v>0</v>
      </c>
      <c r="Z422" s="41" t="n">
        <v>0</v>
      </c>
      <c r="AA422" s="41" t="n">
        <v>0</v>
      </c>
      <c r="AB422" s="41" t="n">
        <v>0</v>
      </c>
      <c r="AC422" s="41" t="n">
        <v>0</v>
      </c>
      <c r="AD422" s="41" t="n">
        <v>0</v>
      </c>
      <c r="AE422" s="41" t="n">
        <v>0</v>
      </c>
      <c r="AF422" s="41" t="n">
        <v>0</v>
      </c>
      <c r="AG422" s="41" t="n">
        <v>0</v>
      </c>
      <c r="AH422" s="41" t="n">
        <v>0</v>
      </c>
      <c r="AI422" s="41" t="n">
        <v>0</v>
      </c>
      <c r="AJ422" s="41" t="n">
        <v>0</v>
      </c>
      <c r="AK422" s="41" t="n">
        <v>0</v>
      </c>
      <c r="AL422" s="41" t="n">
        <v>0</v>
      </c>
      <c r="AM422" s="41" t="n">
        <v>0</v>
      </c>
      <c r="AN422" s="41" t="n">
        <v>0</v>
      </c>
      <c r="AO422" s="41" t="n">
        <v>0</v>
      </c>
      <c r="AP422" s="41" t="n">
        <v>0</v>
      </c>
      <c r="AQ422" s="41" t="n">
        <v>0</v>
      </c>
      <c r="AR422" s="41" t="n">
        <v>0</v>
      </c>
      <c r="AS422" s="41" t="n">
        <v>0</v>
      </c>
      <c r="AT422" s="41" t="n">
        <v>0</v>
      </c>
      <c r="AU422" s="41" t="n">
        <v>0</v>
      </c>
      <c r="AV422" s="41" t="n">
        <v>0</v>
      </c>
    </row>
    <row r="423" customFormat="false" ht="12" hidden="false" customHeight="true" outlineLevel="0" collapsed="false">
      <c r="A423" s="35" t="s">
        <v>622</v>
      </c>
      <c r="B423" s="35" t="s">
        <v>172</v>
      </c>
      <c r="C423" s="44" t="s">
        <v>92</v>
      </c>
      <c r="D423" s="35" t="n">
        <v>6</v>
      </c>
      <c r="E423" s="41" t="n">
        <v>0</v>
      </c>
      <c r="F423" s="41" t="n">
        <v>0</v>
      </c>
      <c r="G423" s="41" t="n">
        <v>0</v>
      </c>
      <c r="H423" s="41" t="n">
        <v>0</v>
      </c>
      <c r="I423" s="41" t="n">
        <v>0</v>
      </c>
      <c r="J423" s="41" t="n">
        <v>0</v>
      </c>
      <c r="K423" s="41" t="n">
        <v>0</v>
      </c>
      <c r="L423" s="41" t="n">
        <v>0</v>
      </c>
      <c r="M423" s="41" t="n">
        <v>0</v>
      </c>
      <c r="N423" s="41" t="n">
        <v>0</v>
      </c>
      <c r="O423" s="41" t="n">
        <v>0</v>
      </c>
      <c r="P423" s="41" t="n">
        <v>0</v>
      </c>
      <c r="Q423" s="41" t="n">
        <v>0</v>
      </c>
      <c r="R423" s="41" t="n">
        <v>0</v>
      </c>
      <c r="S423" s="41" t="n">
        <v>0</v>
      </c>
      <c r="T423" s="41" t="n">
        <v>0</v>
      </c>
      <c r="U423" s="41" t="n">
        <v>0</v>
      </c>
      <c r="V423" s="41" t="n">
        <v>0</v>
      </c>
      <c r="W423" s="41" t="n">
        <v>0</v>
      </c>
      <c r="X423" s="41" t="n">
        <v>0</v>
      </c>
      <c r="Y423" s="41" t="n">
        <v>0</v>
      </c>
      <c r="Z423" s="41" t="n">
        <v>0</v>
      </c>
      <c r="AA423" s="41" t="n">
        <v>0</v>
      </c>
      <c r="AB423" s="41" t="n">
        <v>0</v>
      </c>
      <c r="AC423" s="41" t="n">
        <v>0</v>
      </c>
      <c r="AD423" s="41" t="n">
        <v>0</v>
      </c>
      <c r="AE423" s="41" t="n">
        <v>0</v>
      </c>
      <c r="AF423" s="41" t="n">
        <v>0</v>
      </c>
      <c r="AG423" s="41" t="n">
        <v>0</v>
      </c>
      <c r="AH423" s="41" t="n">
        <v>0</v>
      </c>
      <c r="AI423" s="41" t="n">
        <v>0</v>
      </c>
      <c r="AJ423" s="41" t="n">
        <v>0</v>
      </c>
      <c r="AK423" s="41" t="n">
        <v>0</v>
      </c>
      <c r="AL423" s="41" t="n">
        <v>0</v>
      </c>
      <c r="AM423" s="41" t="n">
        <v>0</v>
      </c>
      <c r="AN423" s="41" t="n">
        <v>0</v>
      </c>
      <c r="AO423" s="41" t="n">
        <v>0</v>
      </c>
      <c r="AP423" s="41" t="n">
        <v>0</v>
      </c>
      <c r="AQ423" s="41" t="n">
        <v>0</v>
      </c>
      <c r="AR423" s="41" t="n">
        <v>0</v>
      </c>
      <c r="AS423" s="41" t="n">
        <v>0</v>
      </c>
      <c r="AT423" s="41" t="n">
        <v>0</v>
      </c>
      <c r="AU423" s="41" t="n">
        <v>0</v>
      </c>
      <c r="AV423" s="41" t="n">
        <v>0</v>
      </c>
    </row>
    <row r="424" customFormat="false" ht="12" hidden="false" customHeight="true" outlineLevel="0" collapsed="false">
      <c r="A424" s="35" t="s">
        <v>623</v>
      </c>
      <c r="B424" s="35" t="s">
        <v>174</v>
      </c>
      <c r="C424" s="44" t="s">
        <v>92</v>
      </c>
      <c r="D424" s="35" t="n">
        <v>6</v>
      </c>
      <c r="E424" s="41" t="n">
        <v>0</v>
      </c>
      <c r="F424" s="41" t="n">
        <v>0</v>
      </c>
      <c r="G424" s="41" t="n">
        <v>0</v>
      </c>
      <c r="H424" s="41" t="n">
        <v>0</v>
      </c>
      <c r="I424" s="41" t="n">
        <v>0</v>
      </c>
      <c r="J424" s="41" t="n">
        <v>0</v>
      </c>
      <c r="K424" s="41" t="n">
        <v>0</v>
      </c>
      <c r="L424" s="41" t="n">
        <v>0</v>
      </c>
      <c r="M424" s="41" t="n">
        <v>0</v>
      </c>
      <c r="N424" s="41" t="n">
        <v>0</v>
      </c>
      <c r="O424" s="41" t="n">
        <v>0</v>
      </c>
      <c r="P424" s="41" t="n">
        <v>0</v>
      </c>
      <c r="Q424" s="41" t="n">
        <v>0</v>
      </c>
      <c r="R424" s="41" t="n">
        <v>0</v>
      </c>
      <c r="S424" s="41" t="n">
        <v>0</v>
      </c>
      <c r="T424" s="41" t="n">
        <v>0</v>
      </c>
      <c r="U424" s="41" t="n">
        <v>0</v>
      </c>
      <c r="V424" s="41" t="n">
        <v>0</v>
      </c>
      <c r="W424" s="41" t="n">
        <v>0</v>
      </c>
      <c r="X424" s="41" t="n">
        <v>0</v>
      </c>
      <c r="Y424" s="41" t="n">
        <v>0</v>
      </c>
      <c r="Z424" s="41" t="n">
        <v>0</v>
      </c>
      <c r="AA424" s="41" t="n">
        <v>0</v>
      </c>
      <c r="AB424" s="41" t="n">
        <v>0</v>
      </c>
      <c r="AC424" s="41" t="n">
        <v>0</v>
      </c>
      <c r="AD424" s="41" t="n">
        <v>0</v>
      </c>
      <c r="AE424" s="41" t="n">
        <v>0</v>
      </c>
      <c r="AF424" s="41" t="n">
        <v>0</v>
      </c>
      <c r="AG424" s="41" t="n">
        <v>0</v>
      </c>
      <c r="AH424" s="41" t="n">
        <v>0</v>
      </c>
      <c r="AI424" s="41" t="n">
        <v>0</v>
      </c>
      <c r="AJ424" s="41" t="n">
        <v>0</v>
      </c>
      <c r="AK424" s="41" t="n">
        <v>0</v>
      </c>
      <c r="AL424" s="41" t="n">
        <v>0</v>
      </c>
      <c r="AM424" s="41" t="n">
        <v>0</v>
      </c>
      <c r="AN424" s="41" t="n">
        <v>0</v>
      </c>
      <c r="AO424" s="41" t="n">
        <v>0</v>
      </c>
      <c r="AP424" s="41" t="n">
        <v>0</v>
      </c>
      <c r="AQ424" s="41" t="n">
        <v>0</v>
      </c>
      <c r="AR424" s="41" t="n">
        <v>0</v>
      </c>
      <c r="AS424" s="41" t="n">
        <v>0</v>
      </c>
      <c r="AT424" s="41" t="n">
        <v>0</v>
      </c>
      <c r="AU424" s="41" t="n">
        <v>0</v>
      </c>
      <c r="AV424" s="41" t="n">
        <v>0</v>
      </c>
    </row>
    <row r="425" customFormat="false" ht="12" hidden="false" customHeight="true" outlineLevel="0" collapsed="false">
      <c r="A425" s="35" t="s">
        <v>624</v>
      </c>
      <c r="B425" s="35" t="s">
        <v>625</v>
      </c>
      <c r="C425" s="44" t="s">
        <v>92</v>
      </c>
      <c r="D425" s="35" t="n">
        <v>4</v>
      </c>
      <c r="E425" s="41" t="n">
        <v>0</v>
      </c>
      <c r="F425" s="41" t="n">
        <v>0</v>
      </c>
      <c r="G425" s="41" t="n">
        <v>0</v>
      </c>
      <c r="H425" s="41" t="n">
        <v>0</v>
      </c>
      <c r="I425" s="41" t="n">
        <v>0</v>
      </c>
      <c r="J425" s="41" t="n">
        <v>0</v>
      </c>
      <c r="K425" s="41" t="n">
        <v>0</v>
      </c>
      <c r="L425" s="41" t="n">
        <v>0</v>
      </c>
      <c r="M425" s="41" t="n">
        <v>0</v>
      </c>
      <c r="N425" s="41" t="n">
        <v>0</v>
      </c>
      <c r="O425" s="41" t="n">
        <v>0</v>
      </c>
      <c r="P425" s="41" t="n">
        <v>0</v>
      </c>
      <c r="Q425" s="41" t="n">
        <v>0</v>
      </c>
      <c r="R425" s="41" t="n">
        <v>0</v>
      </c>
      <c r="S425" s="41" t="n">
        <v>0</v>
      </c>
      <c r="T425" s="41" t="n">
        <v>0</v>
      </c>
      <c r="U425" s="41" t="n">
        <v>0</v>
      </c>
      <c r="V425" s="41" t="n">
        <v>0</v>
      </c>
      <c r="W425" s="41" t="n">
        <v>0</v>
      </c>
      <c r="X425" s="41" t="n">
        <v>0</v>
      </c>
      <c r="Y425" s="41" t="n">
        <v>0</v>
      </c>
      <c r="Z425" s="41" t="n">
        <v>0</v>
      </c>
      <c r="AA425" s="41" t="n">
        <v>0</v>
      </c>
      <c r="AB425" s="41" t="n">
        <v>0</v>
      </c>
      <c r="AC425" s="41" t="n">
        <v>0</v>
      </c>
      <c r="AD425" s="41" t="n">
        <v>0</v>
      </c>
      <c r="AE425" s="41" t="n">
        <v>0</v>
      </c>
      <c r="AF425" s="41" t="n">
        <v>2</v>
      </c>
      <c r="AG425" s="41" t="n">
        <v>0</v>
      </c>
      <c r="AH425" s="41" t="n">
        <v>0</v>
      </c>
      <c r="AI425" s="41" t="n">
        <v>0</v>
      </c>
      <c r="AJ425" s="41" t="n">
        <v>0</v>
      </c>
      <c r="AK425" s="41" t="n">
        <v>0</v>
      </c>
      <c r="AL425" s="41" t="n">
        <v>0</v>
      </c>
      <c r="AM425" s="41" t="n">
        <v>0</v>
      </c>
      <c r="AN425" s="41" t="n">
        <v>0</v>
      </c>
      <c r="AO425" s="41" t="n">
        <v>0</v>
      </c>
      <c r="AP425" s="41" t="n">
        <v>0</v>
      </c>
      <c r="AQ425" s="41" t="n">
        <v>0</v>
      </c>
      <c r="AR425" s="41" t="n">
        <v>0</v>
      </c>
      <c r="AS425" s="41" t="n">
        <v>0</v>
      </c>
      <c r="AT425" s="41" t="n">
        <v>0</v>
      </c>
      <c r="AU425" s="41" t="n">
        <v>0</v>
      </c>
      <c r="AV425" s="41" t="n">
        <v>2</v>
      </c>
    </row>
    <row r="426" customFormat="false" ht="12" hidden="false" customHeight="true" outlineLevel="0" collapsed="false">
      <c r="A426" s="35" t="s">
        <v>626</v>
      </c>
      <c r="B426" s="35" t="s">
        <v>166</v>
      </c>
      <c r="C426" s="44" t="s">
        <v>92</v>
      </c>
      <c r="D426" s="35" t="n">
        <v>6</v>
      </c>
      <c r="E426" s="41" t="n">
        <v>0</v>
      </c>
      <c r="F426" s="41" t="n">
        <v>0</v>
      </c>
      <c r="G426" s="41" t="n">
        <v>0</v>
      </c>
      <c r="H426" s="41" t="n">
        <v>0</v>
      </c>
      <c r="I426" s="41" t="n">
        <v>0</v>
      </c>
      <c r="J426" s="41" t="n">
        <v>0</v>
      </c>
      <c r="K426" s="41" t="n">
        <v>0</v>
      </c>
      <c r="L426" s="41" t="n">
        <v>0</v>
      </c>
      <c r="M426" s="41" t="n">
        <v>0</v>
      </c>
      <c r="N426" s="41" t="n">
        <v>0</v>
      </c>
      <c r="O426" s="41" t="n">
        <v>0</v>
      </c>
      <c r="P426" s="41" t="n">
        <v>0</v>
      </c>
      <c r="Q426" s="41" t="n">
        <v>0</v>
      </c>
      <c r="R426" s="41" t="n">
        <v>0</v>
      </c>
      <c r="S426" s="41" t="n">
        <v>0</v>
      </c>
      <c r="T426" s="41" t="n">
        <v>0</v>
      </c>
      <c r="U426" s="41" t="n">
        <v>0</v>
      </c>
      <c r="V426" s="41" t="n">
        <v>0</v>
      </c>
      <c r="W426" s="41" t="n">
        <v>0</v>
      </c>
      <c r="X426" s="41" t="n">
        <v>0</v>
      </c>
      <c r="Y426" s="41" t="n">
        <v>0</v>
      </c>
      <c r="Z426" s="41" t="n">
        <v>0</v>
      </c>
      <c r="AA426" s="41" t="n">
        <v>0</v>
      </c>
      <c r="AB426" s="41" t="n">
        <v>0</v>
      </c>
      <c r="AC426" s="41" t="n">
        <v>0</v>
      </c>
      <c r="AD426" s="41" t="n">
        <v>0</v>
      </c>
      <c r="AE426" s="41" t="n">
        <v>0</v>
      </c>
      <c r="AF426" s="41" t="n">
        <v>0</v>
      </c>
      <c r="AG426" s="41" t="n">
        <v>0</v>
      </c>
      <c r="AH426" s="41" t="n">
        <v>0</v>
      </c>
      <c r="AI426" s="41" t="n">
        <v>0</v>
      </c>
      <c r="AJ426" s="41" t="n">
        <v>0</v>
      </c>
      <c r="AK426" s="41" t="n">
        <v>0</v>
      </c>
      <c r="AL426" s="41" t="n">
        <v>0</v>
      </c>
      <c r="AM426" s="41" t="n">
        <v>0</v>
      </c>
      <c r="AN426" s="41" t="n">
        <v>0</v>
      </c>
      <c r="AO426" s="41" t="n">
        <v>0</v>
      </c>
      <c r="AP426" s="41" t="n">
        <v>0</v>
      </c>
      <c r="AQ426" s="41" t="n">
        <v>0</v>
      </c>
      <c r="AR426" s="41" t="n">
        <v>0</v>
      </c>
      <c r="AS426" s="41" t="n">
        <v>0</v>
      </c>
      <c r="AT426" s="41" t="n">
        <v>0</v>
      </c>
      <c r="AU426" s="41" t="n">
        <v>0</v>
      </c>
      <c r="AV426" s="41" t="n">
        <v>0</v>
      </c>
    </row>
    <row r="427" customFormat="false" ht="12" hidden="false" customHeight="true" outlineLevel="0" collapsed="false">
      <c r="A427" s="35" t="s">
        <v>627</v>
      </c>
      <c r="B427" s="35" t="s">
        <v>168</v>
      </c>
      <c r="C427" s="44" t="s">
        <v>92</v>
      </c>
      <c r="D427" s="35" t="n">
        <v>6</v>
      </c>
      <c r="E427" s="41" t="n">
        <v>0</v>
      </c>
      <c r="F427" s="41" t="n">
        <v>0</v>
      </c>
      <c r="G427" s="41" t="n">
        <v>0</v>
      </c>
      <c r="H427" s="41" t="n">
        <v>0</v>
      </c>
      <c r="I427" s="41" t="n">
        <v>0</v>
      </c>
      <c r="J427" s="41" t="n">
        <v>0</v>
      </c>
      <c r="K427" s="41" t="n">
        <v>0</v>
      </c>
      <c r="L427" s="41" t="n">
        <v>0</v>
      </c>
      <c r="M427" s="41" t="n">
        <v>0</v>
      </c>
      <c r="N427" s="41" t="n">
        <v>0</v>
      </c>
      <c r="O427" s="41" t="n">
        <v>0</v>
      </c>
      <c r="P427" s="41" t="n">
        <v>0</v>
      </c>
      <c r="Q427" s="41" t="n">
        <v>0</v>
      </c>
      <c r="R427" s="41" t="n">
        <v>0</v>
      </c>
      <c r="S427" s="41" t="n">
        <v>0</v>
      </c>
      <c r="T427" s="41" t="n">
        <v>0</v>
      </c>
      <c r="U427" s="41" t="n">
        <v>0</v>
      </c>
      <c r="V427" s="41" t="n">
        <v>0</v>
      </c>
      <c r="W427" s="41" t="n">
        <v>0</v>
      </c>
      <c r="X427" s="41" t="n">
        <v>0</v>
      </c>
      <c r="Y427" s="41" t="n">
        <v>0</v>
      </c>
      <c r="Z427" s="41" t="n">
        <v>0</v>
      </c>
      <c r="AA427" s="41" t="n">
        <v>0</v>
      </c>
      <c r="AB427" s="41" t="n">
        <v>0</v>
      </c>
      <c r="AC427" s="41" t="n">
        <v>0</v>
      </c>
      <c r="AD427" s="41" t="n">
        <v>0</v>
      </c>
      <c r="AE427" s="41" t="n">
        <v>0</v>
      </c>
      <c r="AF427" s="41" t="n">
        <v>0</v>
      </c>
      <c r="AG427" s="41" t="n">
        <v>0</v>
      </c>
      <c r="AH427" s="41" t="n">
        <v>0</v>
      </c>
      <c r="AI427" s="41" t="n">
        <v>0</v>
      </c>
      <c r="AJ427" s="41" t="n">
        <v>0</v>
      </c>
      <c r="AK427" s="41" t="n">
        <v>0</v>
      </c>
      <c r="AL427" s="41" t="n">
        <v>0</v>
      </c>
      <c r="AM427" s="41" t="n">
        <v>0</v>
      </c>
      <c r="AN427" s="41" t="n">
        <v>0</v>
      </c>
      <c r="AO427" s="41" t="n">
        <v>0</v>
      </c>
      <c r="AP427" s="41" t="n">
        <v>0</v>
      </c>
      <c r="AQ427" s="41" t="n">
        <v>0</v>
      </c>
      <c r="AR427" s="41" t="n">
        <v>0</v>
      </c>
      <c r="AS427" s="41" t="n">
        <v>0</v>
      </c>
      <c r="AT427" s="41" t="n">
        <v>0</v>
      </c>
      <c r="AU427" s="41" t="n">
        <v>0</v>
      </c>
      <c r="AV427" s="41" t="n">
        <v>0</v>
      </c>
    </row>
    <row r="428" customFormat="false" ht="12" hidden="false" customHeight="true" outlineLevel="0" collapsed="false">
      <c r="A428" s="35" t="s">
        <v>628</v>
      </c>
      <c r="B428" s="35" t="s">
        <v>170</v>
      </c>
      <c r="C428" s="44" t="s">
        <v>92</v>
      </c>
      <c r="D428" s="35" t="n">
        <v>6</v>
      </c>
      <c r="E428" s="41" t="n">
        <v>0</v>
      </c>
      <c r="F428" s="41" t="n">
        <v>0</v>
      </c>
      <c r="G428" s="41" t="n">
        <v>0</v>
      </c>
      <c r="H428" s="41" t="n">
        <v>0</v>
      </c>
      <c r="I428" s="41" t="n">
        <v>0</v>
      </c>
      <c r="J428" s="41" t="n">
        <v>0</v>
      </c>
      <c r="K428" s="41" t="n">
        <v>0</v>
      </c>
      <c r="L428" s="41" t="n">
        <v>0</v>
      </c>
      <c r="M428" s="41" t="n">
        <v>0</v>
      </c>
      <c r="N428" s="41" t="n">
        <v>0</v>
      </c>
      <c r="O428" s="41" t="n">
        <v>0</v>
      </c>
      <c r="P428" s="41" t="n">
        <v>0</v>
      </c>
      <c r="Q428" s="41" t="n">
        <v>0</v>
      </c>
      <c r="R428" s="41" t="n">
        <v>0</v>
      </c>
      <c r="S428" s="41" t="n">
        <v>0</v>
      </c>
      <c r="T428" s="41" t="n">
        <v>0</v>
      </c>
      <c r="U428" s="41" t="n">
        <v>0</v>
      </c>
      <c r="V428" s="41" t="n">
        <v>0</v>
      </c>
      <c r="W428" s="41" t="n">
        <v>0</v>
      </c>
      <c r="X428" s="41" t="n">
        <v>0</v>
      </c>
      <c r="Y428" s="41" t="n">
        <v>0</v>
      </c>
      <c r="Z428" s="41" t="n">
        <v>0</v>
      </c>
      <c r="AA428" s="41" t="n">
        <v>0</v>
      </c>
      <c r="AB428" s="41" t="n">
        <v>0</v>
      </c>
      <c r="AC428" s="41" t="n">
        <v>0</v>
      </c>
      <c r="AD428" s="41" t="n">
        <v>0</v>
      </c>
      <c r="AE428" s="41" t="n">
        <v>0</v>
      </c>
      <c r="AF428" s="41" t="n">
        <v>0</v>
      </c>
      <c r="AG428" s="41" t="n">
        <v>0</v>
      </c>
      <c r="AH428" s="41" t="n">
        <v>0</v>
      </c>
      <c r="AI428" s="41" t="n">
        <v>0</v>
      </c>
      <c r="AJ428" s="41" t="n">
        <v>0</v>
      </c>
      <c r="AK428" s="41" t="n">
        <v>0</v>
      </c>
      <c r="AL428" s="41" t="n">
        <v>0</v>
      </c>
      <c r="AM428" s="41" t="n">
        <v>0</v>
      </c>
      <c r="AN428" s="41" t="n">
        <v>0</v>
      </c>
      <c r="AO428" s="41" t="n">
        <v>0</v>
      </c>
      <c r="AP428" s="41" t="n">
        <v>0</v>
      </c>
      <c r="AQ428" s="41" t="n">
        <v>0</v>
      </c>
      <c r="AR428" s="41" t="n">
        <v>0</v>
      </c>
      <c r="AS428" s="41" t="n">
        <v>0</v>
      </c>
      <c r="AT428" s="41" t="n">
        <v>0</v>
      </c>
      <c r="AU428" s="41" t="n">
        <v>0</v>
      </c>
      <c r="AV428" s="41" t="n">
        <v>0</v>
      </c>
    </row>
    <row r="429" customFormat="false" ht="12" hidden="false" customHeight="true" outlineLevel="0" collapsed="false">
      <c r="A429" s="35" t="s">
        <v>629</v>
      </c>
      <c r="B429" s="35" t="s">
        <v>172</v>
      </c>
      <c r="C429" s="44" t="s">
        <v>92</v>
      </c>
      <c r="D429" s="35" t="n">
        <v>6</v>
      </c>
      <c r="E429" s="41" t="n">
        <v>0</v>
      </c>
      <c r="F429" s="41" t="n">
        <v>0</v>
      </c>
      <c r="G429" s="41" t="n">
        <v>0</v>
      </c>
      <c r="H429" s="41" t="n">
        <v>0</v>
      </c>
      <c r="I429" s="41" t="n">
        <v>0</v>
      </c>
      <c r="J429" s="41" t="n">
        <v>0</v>
      </c>
      <c r="K429" s="41" t="n">
        <v>0</v>
      </c>
      <c r="L429" s="41" t="n">
        <v>0</v>
      </c>
      <c r="M429" s="41" t="n">
        <v>0</v>
      </c>
      <c r="N429" s="41" t="n">
        <v>0</v>
      </c>
      <c r="O429" s="41" t="n">
        <v>0</v>
      </c>
      <c r="P429" s="41" t="n">
        <v>0</v>
      </c>
      <c r="Q429" s="41" t="n">
        <v>0</v>
      </c>
      <c r="R429" s="41" t="n">
        <v>0</v>
      </c>
      <c r="S429" s="41" t="n">
        <v>0</v>
      </c>
      <c r="T429" s="41" t="n">
        <v>0</v>
      </c>
      <c r="U429" s="41" t="n">
        <v>0</v>
      </c>
      <c r="V429" s="41" t="n">
        <v>0</v>
      </c>
      <c r="W429" s="41" t="n">
        <v>0</v>
      </c>
      <c r="X429" s="41" t="n">
        <v>0</v>
      </c>
      <c r="Y429" s="41" t="n">
        <v>0</v>
      </c>
      <c r="Z429" s="41" t="n">
        <v>0</v>
      </c>
      <c r="AA429" s="41" t="n">
        <v>0</v>
      </c>
      <c r="AB429" s="41" t="n">
        <v>0</v>
      </c>
      <c r="AC429" s="41" t="n">
        <v>0</v>
      </c>
      <c r="AD429" s="41" t="n">
        <v>0</v>
      </c>
      <c r="AE429" s="41" t="n">
        <v>0</v>
      </c>
      <c r="AF429" s="41" t="n">
        <v>0</v>
      </c>
      <c r="AG429" s="41" t="n">
        <v>0</v>
      </c>
      <c r="AH429" s="41" t="n">
        <v>0</v>
      </c>
      <c r="AI429" s="41" t="n">
        <v>0</v>
      </c>
      <c r="AJ429" s="41" t="n">
        <v>0</v>
      </c>
      <c r="AK429" s="41" t="n">
        <v>0</v>
      </c>
      <c r="AL429" s="41" t="n">
        <v>0</v>
      </c>
      <c r="AM429" s="41" t="n">
        <v>0</v>
      </c>
      <c r="AN429" s="41" t="n">
        <v>0</v>
      </c>
      <c r="AO429" s="41" t="n">
        <v>0</v>
      </c>
      <c r="AP429" s="41" t="n">
        <v>0</v>
      </c>
      <c r="AQ429" s="41" t="n">
        <v>0</v>
      </c>
      <c r="AR429" s="41" t="n">
        <v>0</v>
      </c>
      <c r="AS429" s="41" t="n">
        <v>0</v>
      </c>
      <c r="AT429" s="41" t="n">
        <v>0</v>
      </c>
      <c r="AU429" s="41" t="n">
        <v>0</v>
      </c>
      <c r="AV429" s="41" t="n">
        <v>0</v>
      </c>
    </row>
    <row r="430" customFormat="false" ht="12" hidden="false" customHeight="true" outlineLevel="0" collapsed="false">
      <c r="A430" s="35" t="s">
        <v>630</v>
      </c>
      <c r="B430" s="35" t="s">
        <v>174</v>
      </c>
      <c r="C430" s="44" t="s">
        <v>92</v>
      </c>
      <c r="D430" s="35" t="n">
        <v>6</v>
      </c>
      <c r="E430" s="41" t="n">
        <v>0</v>
      </c>
      <c r="F430" s="41" t="n">
        <v>0</v>
      </c>
      <c r="G430" s="41" t="n">
        <v>0</v>
      </c>
      <c r="H430" s="41" t="n">
        <v>0</v>
      </c>
      <c r="I430" s="41" t="n">
        <v>0</v>
      </c>
      <c r="J430" s="41" t="n">
        <v>0</v>
      </c>
      <c r="K430" s="41" t="n">
        <v>0</v>
      </c>
      <c r="L430" s="41" t="n">
        <v>0</v>
      </c>
      <c r="M430" s="41" t="n">
        <v>0</v>
      </c>
      <c r="N430" s="41" t="n">
        <v>0</v>
      </c>
      <c r="O430" s="41" t="n">
        <v>0</v>
      </c>
      <c r="P430" s="41" t="n">
        <v>0</v>
      </c>
      <c r="Q430" s="41" t="n">
        <v>0</v>
      </c>
      <c r="R430" s="41" t="n">
        <v>0</v>
      </c>
      <c r="S430" s="41" t="n">
        <v>0</v>
      </c>
      <c r="T430" s="41" t="n">
        <v>0</v>
      </c>
      <c r="U430" s="41" t="n">
        <v>0</v>
      </c>
      <c r="V430" s="41" t="n">
        <v>0</v>
      </c>
      <c r="W430" s="41" t="n">
        <v>0</v>
      </c>
      <c r="X430" s="41" t="n">
        <v>0</v>
      </c>
      <c r="Y430" s="41" t="n">
        <v>0</v>
      </c>
      <c r="Z430" s="41" t="n">
        <v>0</v>
      </c>
      <c r="AA430" s="41" t="n">
        <v>0</v>
      </c>
      <c r="AB430" s="41" t="n">
        <v>0</v>
      </c>
      <c r="AC430" s="41" t="n">
        <v>0</v>
      </c>
      <c r="AD430" s="41" t="n">
        <v>0</v>
      </c>
      <c r="AE430" s="41" t="n">
        <v>0</v>
      </c>
      <c r="AF430" s="41" t="n">
        <v>2</v>
      </c>
      <c r="AG430" s="41" t="n">
        <v>0</v>
      </c>
      <c r="AH430" s="41" t="n">
        <v>0</v>
      </c>
      <c r="AI430" s="41" t="n">
        <v>0</v>
      </c>
      <c r="AJ430" s="41" t="n">
        <v>0</v>
      </c>
      <c r="AK430" s="41" t="n">
        <v>0</v>
      </c>
      <c r="AL430" s="41" t="n">
        <v>0</v>
      </c>
      <c r="AM430" s="41" t="n">
        <v>0</v>
      </c>
      <c r="AN430" s="41" t="n">
        <v>0</v>
      </c>
      <c r="AO430" s="41" t="n">
        <v>0</v>
      </c>
      <c r="AP430" s="41" t="n">
        <v>0</v>
      </c>
      <c r="AQ430" s="41" t="n">
        <v>0</v>
      </c>
      <c r="AR430" s="41" t="n">
        <v>0</v>
      </c>
      <c r="AS430" s="41" t="n">
        <v>0</v>
      </c>
      <c r="AT430" s="41" t="n">
        <v>0</v>
      </c>
      <c r="AU430" s="41" t="n">
        <v>0</v>
      </c>
      <c r="AV430" s="41" t="n">
        <v>2</v>
      </c>
    </row>
    <row r="431" customFormat="false" ht="12" hidden="false" customHeight="true" outlineLevel="0" collapsed="false">
      <c r="A431" s="35" t="s">
        <v>631</v>
      </c>
      <c r="B431" s="35" t="s">
        <v>632</v>
      </c>
      <c r="C431" s="44" t="s">
        <v>92</v>
      </c>
      <c r="D431" s="35" t="n">
        <v>4</v>
      </c>
      <c r="E431" s="41" t="n">
        <v>0</v>
      </c>
      <c r="F431" s="41" t="n">
        <v>0</v>
      </c>
      <c r="G431" s="41" t="n">
        <v>0</v>
      </c>
      <c r="H431" s="41" t="n">
        <v>0</v>
      </c>
      <c r="I431" s="41" t="n">
        <v>0</v>
      </c>
      <c r="J431" s="41" t="n">
        <v>0</v>
      </c>
      <c r="K431" s="41" t="n">
        <v>0</v>
      </c>
      <c r="L431" s="41" t="n">
        <v>0</v>
      </c>
      <c r="M431" s="41" t="n">
        <v>0</v>
      </c>
      <c r="N431" s="41" t="n">
        <v>0</v>
      </c>
      <c r="O431" s="41" t="n">
        <v>0</v>
      </c>
      <c r="P431" s="41" t="n">
        <v>0</v>
      </c>
      <c r="Q431" s="41" t="n">
        <v>0</v>
      </c>
      <c r="R431" s="41" t="n">
        <v>0</v>
      </c>
      <c r="S431" s="41" t="n">
        <v>0</v>
      </c>
      <c r="T431" s="41" t="n">
        <v>0</v>
      </c>
      <c r="U431" s="41" t="n">
        <v>0</v>
      </c>
      <c r="V431" s="41" t="n">
        <v>0</v>
      </c>
      <c r="W431" s="41" t="n">
        <v>0</v>
      </c>
      <c r="X431" s="41" t="n">
        <v>0</v>
      </c>
      <c r="Y431" s="41" t="n">
        <v>0</v>
      </c>
      <c r="Z431" s="41" t="n">
        <v>0</v>
      </c>
      <c r="AA431" s="41" t="n">
        <v>0</v>
      </c>
      <c r="AB431" s="41" t="n">
        <v>0</v>
      </c>
      <c r="AC431" s="41" t="n">
        <v>0</v>
      </c>
      <c r="AD431" s="41" t="n">
        <v>0</v>
      </c>
      <c r="AE431" s="41" t="n">
        <v>0</v>
      </c>
      <c r="AF431" s="41" t="n">
        <v>0</v>
      </c>
      <c r="AG431" s="41" t="n">
        <v>0</v>
      </c>
      <c r="AH431" s="41" t="n">
        <v>0</v>
      </c>
      <c r="AI431" s="41" t="n">
        <v>0</v>
      </c>
      <c r="AJ431" s="41" t="n">
        <v>0</v>
      </c>
      <c r="AK431" s="41" t="n">
        <v>0</v>
      </c>
      <c r="AL431" s="41" t="n">
        <v>0</v>
      </c>
      <c r="AM431" s="41" t="n">
        <v>0</v>
      </c>
      <c r="AN431" s="41" t="n">
        <v>0</v>
      </c>
      <c r="AO431" s="41" t="n">
        <v>0</v>
      </c>
      <c r="AP431" s="41" t="n">
        <v>0</v>
      </c>
      <c r="AQ431" s="41" t="n">
        <v>0</v>
      </c>
      <c r="AR431" s="41" t="n">
        <v>0</v>
      </c>
      <c r="AS431" s="41" t="n">
        <v>0</v>
      </c>
      <c r="AT431" s="41" t="n">
        <v>0</v>
      </c>
      <c r="AU431" s="41" t="n">
        <v>0</v>
      </c>
      <c r="AV431" s="41" t="n">
        <v>0</v>
      </c>
    </row>
    <row r="432" customFormat="false" ht="12" hidden="false" customHeight="true" outlineLevel="0" collapsed="false">
      <c r="A432" s="35" t="s">
        <v>633</v>
      </c>
      <c r="B432" s="35" t="s">
        <v>166</v>
      </c>
      <c r="C432" s="44" t="s">
        <v>92</v>
      </c>
      <c r="D432" s="35" t="n">
        <v>6</v>
      </c>
      <c r="E432" s="41" t="n">
        <v>0</v>
      </c>
      <c r="F432" s="41" t="n">
        <v>0</v>
      </c>
      <c r="G432" s="41" t="n">
        <v>0</v>
      </c>
      <c r="H432" s="41" t="n">
        <v>0</v>
      </c>
      <c r="I432" s="41" t="n">
        <v>0</v>
      </c>
      <c r="J432" s="41" t="n">
        <v>0</v>
      </c>
      <c r="K432" s="41" t="n">
        <v>0</v>
      </c>
      <c r="L432" s="41" t="n">
        <v>0</v>
      </c>
      <c r="M432" s="41" t="n">
        <v>0</v>
      </c>
      <c r="N432" s="41" t="n">
        <v>0</v>
      </c>
      <c r="O432" s="41" t="n">
        <v>0</v>
      </c>
      <c r="P432" s="41" t="n">
        <v>0</v>
      </c>
      <c r="Q432" s="41" t="n">
        <v>0</v>
      </c>
      <c r="R432" s="41" t="n">
        <v>0</v>
      </c>
      <c r="S432" s="41" t="n">
        <v>0</v>
      </c>
      <c r="T432" s="41" t="n">
        <v>0</v>
      </c>
      <c r="U432" s="41" t="n">
        <v>0</v>
      </c>
      <c r="V432" s="41" t="n">
        <v>0</v>
      </c>
      <c r="W432" s="41" t="n">
        <v>0</v>
      </c>
      <c r="X432" s="41" t="n">
        <v>0</v>
      </c>
      <c r="Y432" s="41" t="n">
        <v>0</v>
      </c>
      <c r="Z432" s="41" t="n">
        <v>0</v>
      </c>
      <c r="AA432" s="41" t="n">
        <v>0</v>
      </c>
      <c r="AB432" s="41" t="n">
        <v>0</v>
      </c>
      <c r="AC432" s="41" t="n">
        <v>0</v>
      </c>
      <c r="AD432" s="41" t="n">
        <v>0</v>
      </c>
      <c r="AE432" s="41" t="n">
        <v>0</v>
      </c>
      <c r="AF432" s="41" t="n">
        <v>0</v>
      </c>
      <c r="AG432" s="41" t="n">
        <v>0</v>
      </c>
      <c r="AH432" s="41" t="n">
        <v>0</v>
      </c>
      <c r="AI432" s="41" t="n">
        <v>0</v>
      </c>
      <c r="AJ432" s="41" t="n">
        <v>0</v>
      </c>
      <c r="AK432" s="41" t="n">
        <v>0</v>
      </c>
      <c r="AL432" s="41" t="n">
        <v>0</v>
      </c>
      <c r="AM432" s="41" t="n">
        <v>0</v>
      </c>
      <c r="AN432" s="41" t="n">
        <v>0</v>
      </c>
      <c r="AO432" s="41" t="n">
        <v>0</v>
      </c>
      <c r="AP432" s="41" t="n">
        <v>0</v>
      </c>
      <c r="AQ432" s="41" t="n">
        <v>0</v>
      </c>
      <c r="AR432" s="41" t="n">
        <v>0</v>
      </c>
      <c r="AS432" s="41" t="n">
        <v>0</v>
      </c>
      <c r="AT432" s="41" t="n">
        <v>0</v>
      </c>
      <c r="AU432" s="41" t="n">
        <v>0</v>
      </c>
      <c r="AV432" s="41" t="n">
        <v>0</v>
      </c>
    </row>
    <row r="433" customFormat="false" ht="12" hidden="false" customHeight="true" outlineLevel="0" collapsed="false">
      <c r="A433" s="35" t="s">
        <v>634</v>
      </c>
      <c r="B433" s="35" t="s">
        <v>168</v>
      </c>
      <c r="C433" s="44" t="s">
        <v>92</v>
      </c>
      <c r="D433" s="35" t="n">
        <v>6</v>
      </c>
      <c r="E433" s="41" t="n">
        <v>0</v>
      </c>
      <c r="F433" s="41" t="n">
        <v>0</v>
      </c>
      <c r="G433" s="41" t="n">
        <v>0</v>
      </c>
      <c r="H433" s="41" t="n">
        <v>0</v>
      </c>
      <c r="I433" s="41" t="n">
        <v>0</v>
      </c>
      <c r="J433" s="41" t="n">
        <v>0</v>
      </c>
      <c r="K433" s="41" t="n">
        <v>0</v>
      </c>
      <c r="L433" s="41" t="n">
        <v>0</v>
      </c>
      <c r="M433" s="41" t="n">
        <v>0</v>
      </c>
      <c r="N433" s="41" t="n">
        <v>0</v>
      </c>
      <c r="O433" s="41" t="n">
        <v>0</v>
      </c>
      <c r="P433" s="41" t="n">
        <v>0</v>
      </c>
      <c r="Q433" s="41" t="n">
        <v>0</v>
      </c>
      <c r="R433" s="41" t="n">
        <v>0</v>
      </c>
      <c r="S433" s="41" t="n">
        <v>0</v>
      </c>
      <c r="T433" s="41" t="n">
        <v>0</v>
      </c>
      <c r="U433" s="41" t="n">
        <v>0</v>
      </c>
      <c r="V433" s="41" t="n">
        <v>0</v>
      </c>
      <c r="W433" s="41" t="n">
        <v>0</v>
      </c>
      <c r="X433" s="41" t="n">
        <v>0</v>
      </c>
      <c r="Y433" s="41" t="n">
        <v>0</v>
      </c>
      <c r="Z433" s="41" t="n">
        <v>0</v>
      </c>
      <c r="AA433" s="41" t="n">
        <v>0</v>
      </c>
      <c r="AB433" s="41" t="n">
        <v>0</v>
      </c>
      <c r="AC433" s="41" t="n">
        <v>0</v>
      </c>
      <c r="AD433" s="41" t="n">
        <v>0</v>
      </c>
      <c r="AE433" s="41" t="n">
        <v>0</v>
      </c>
      <c r="AF433" s="41" t="n">
        <v>0</v>
      </c>
      <c r="AG433" s="41" t="n">
        <v>0</v>
      </c>
      <c r="AH433" s="41" t="n">
        <v>0</v>
      </c>
      <c r="AI433" s="41" t="n">
        <v>0</v>
      </c>
      <c r="AJ433" s="41" t="n">
        <v>0</v>
      </c>
      <c r="AK433" s="41" t="n">
        <v>0</v>
      </c>
      <c r="AL433" s="41" t="n">
        <v>0</v>
      </c>
      <c r="AM433" s="41" t="n">
        <v>0</v>
      </c>
      <c r="AN433" s="41" t="n">
        <v>0</v>
      </c>
      <c r="AO433" s="41" t="n">
        <v>0</v>
      </c>
      <c r="AP433" s="41" t="n">
        <v>0</v>
      </c>
      <c r="AQ433" s="41" t="n">
        <v>0</v>
      </c>
      <c r="AR433" s="41" t="n">
        <v>0</v>
      </c>
      <c r="AS433" s="41" t="n">
        <v>0</v>
      </c>
      <c r="AT433" s="41" t="n">
        <v>0</v>
      </c>
      <c r="AU433" s="41" t="n">
        <v>0</v>
      </c>
      <c r="AV433" s="41" t="n">
        <v>0</v>
      </c>
    </row>
    <row r="434" customFormat="false" ht="12" hidden="false" customHeight="true" outlineLevel="0" collapsed="false">
      <c r="A434" s="35" t="s">
        <v>635</v>
      </c>
      <c r="B434" s="35" t="s">
        <v>170</v>
      </c>
      <c r="C434" s="44" t="s">
        <v>92</v>
      </c>
      <c r="D434" s="35" t="n">
        <v>6</v>
      </c>
      <c r="E434" s="41" t="n">
        <v>0</v>
      </c>
      <c r="F434" s="41" t="n">
        <v>0</v>
      </c>
      <c r="G434" s="41" t="n">
        <v>0</v>
      </c>
      <c r="H434" s="41" t="n">
        <v>0</v>
      </c>
      <c r="I434" s="41" t="n">
        <v>0</v>
      </c>
      <c r="J434" s="41" t="n">
        <v>0</v>
      </c>
      <c r="K434" s="41" t="n">
        <v>0</v>
      </c>
      <c r="L434" s="41" t="n">
        <v>0</v>
      </c>
      <c r="M434" s="41" t="n">
        <v>0</v>
      </c>
      <c r="N434" s="41" t="n">
        <v>0</v>
      </c>
      <c r="O434" s="41" t="n">
        <v>0</v>
      </c>
      <c r="P434" s="41" t="n">
        <v>0</v>
      </c>
      <c r="Q434" s="41" t="n">
        <v>0</v>
      </c>
      <c r="R434" s="41" t="n">
        <v>0</v>
      </c>
      <c r="S434" s="41" t="n">
        <v>0</v>
      </c>
      <c r="T434" s="41" t="n">
        <v>0</v>
      </c>
      <c r="U434" s="41" t="n">
        <v>0</v>
      </c>
      <c r="V434" s="41" t="n">
        <v>0</v>
      </c>
      <c r="W434" s="41" t="n">
        <v>0</v>
      </c>
      <c r="X434" s="41" t="n">
        <v>0</v>
      </c>
      <c r="Y434" s="41" t="n">
        <v>0</v>
      </c>
      <c r="Z434" s="41" t="n">
        <v>0</v>
      </c>
      <c r="AA434" s="41" t="n">
        <v>0</v>
      </c>
      <c r="AB434" s="41" t="n">
        <v>0</v>
      </c>
      <c r="AC434" s="41" t="n">
        <v>0</v>
      </c>
      <c r="AD434" s="41" t="n">
        <v>0</v>
      </c>
      <c r="AE434" s="41" t="n">
        <v>0</v>
      </c>
      <c r="AF434" s="41" t="n">
        <v>0</v>
      </c>
      <c r="AG434" s="41" t="n">
        <v>0</v>
      </c>
      <c r="AH434" s="41" t="n">
        <v>0</v>
      </c>
      <c r="AI434" s="41" t="n">
        <v>0</v>
      </c>
      <c r="AJ434" s="41" t="n">
        <v>0</v>
      </c>
      <c r="AK434" s="41" t="n">
        <v>0</v>
      </c>
      <c r="AL434" s="41" t="n">
        <v>0</v>
      </c>
      <c r="AM434" s="41" t="n">
        <v>0</v>
      </c>
      <c r="AN434" s="41" t="n">
        <v>0</v>
      </c>
      <c r="AO434" s="41" t="n">
        <v>0</v>
      </c>
      <c r="AP434" s="41" t="n">
        <v>0</v>
      </c>
      <c r="AQ434" s="41" t="n">
        <v>0</v>
      </c>
      <c r="AR434" s="41" t="n">
        <v>0</v>
      </c>
      <c r="AS434" s="41" t="n">
        <v>0</v>
      </c>
      <c r="AT434" s="41" t="n">
        <v>0</v>
      </c>
      <c r="AU434" s="41" t="n">
        <v>0</v>
      </c>
      <c r="AV434" s="41" t="n">
        <v>0</v>
      </c>
    </row>
    <row r="435" customFormat="false" ht="12" hidden="false" customHeight="true" outlineLevel="0" collapsed="false">
      <c r="A435" s="35" t="s">
        <v>636</v>
      </c>
      <c r="B435" s="35" t="s">
        <v>172</v>
      </c>
      <c r="C435" s="44" t="s">
        <v>92</v>
      </c>
      <c r="D435" s="35" t="n">
        <v>6</v>
      </c>
      <c r="E435" s="41" t="n">
        <v>0</v>
      </c>
      <c r="F435" s="41" t="n">
        <v>0</v>
      </c>
      <c r="G435" s="41" t="n">
        <v>0</v>
      </c>
      <c r="H435" s="41" t="n">
        <v>0</v>
      </c>
      <c r="I435" s="41" t="n">
        <v>0</v>
      </c>
      <c r="J435" s="41" t="n">
        <v>0</v>
      </c>
      <c r="K435" s="41" t="n">
        <v>0</v>
      </c>
      <c r="L435" s="41" t="n">
        <v>0</v>
      </c>
      <c r="M435" s="41" t="n">
        <v>0</v>
      </c>
      <c r="N435" s="41" t="n">
        <v>0</v>
      </c>
      <c r="O435" s="41" t="n">
        <v>0</v>
      </c>
      <c r="P435" s="41" t="n">
        <v>0</v>
      </c>
      <c r="Q435" s="41" t="n">
        <v>0</v>
      </c>
      <c r="R435" s="41" t="n">
        <v>0</v>
      </c>
      <c r="S435" s="41" t="n">
        <v>0</v>
      </c>
      <c r="T435" s="41" t="n">
        <v>0</v>
      </c>
      <c r="U435" s="41" t="n">
        <v>0</v>
      </c>
      <c r="V435" s="41" t="n">
        <v>0</v>
      </c>
      <c r="W435" s="41" t="n">
        <v>0</v>
      </c>
      <c r="X435" s="41" t="n">
        <v>0</v>
      </c>
      <c r="Y435" s="41" t="n">
        <v>0</v>
      </c>
      <c r="Z435" s="41" t="n">
        <v>0</v>
      </c>
      <c r="AA435" s="41" t="n">
        <v>0</v>
      </c>
      <c r="AB435" s="41" t="n">
        <v>0</v>
      </c>
      <c r="AC435" s="41" t="n">
        <v>0</v>
      </c>
      <c r="AD435" s="41" t="n">
        <v>0</v>
      </c>
      <c r="AE435" s="41" t="n">
        <v>0</v>
      </c>
      <c r="AF435" s="41" t="n">
        <v>0</v>
      </c>
      <c r="AG435" s="41" t="n">
        <v>0</v>
      </c>
      <c r="AH435" s="41" t="n">
        <v>0</v>
      </c>
      <c r="AI435" s="41" t="n">
        <v>0</v>
      </c>
      <c r="AJ435" s="41" t="n">
        <v>0</v>
      </c>
      <c r="AK435" s="41" t="n">
        <v>0</v>
      </c>
      <c r="AL435" s="41" t="n">
        <v>0</v>
      </c>
      <c r="AM435" s="41" t="n">
        <v>0</v>
      </c>
      <c r="AN435" s="41" t="n">
        <v>0</v>
      </c>
      <c r="AO435" s="41" t="n">
        <v>0</v>
      </c>
      <c r="AP435" s="41" t="n">
        <v>0</v>
      </c>
      <c r="AQ435" s="41" t="n">
        <v>0</v>
      </c>
      <c r="AR435" s="41" t="n">
        <v>0</v>
      </c>
      <c r="AS435" s="41" t="n">
        <v>0</v>
      </c>
      <c r="AT435" s="41" t="n">
        <v>0</v>
      </c>
      <c r="AU435" s="41" t="n">
        <v>0</v>
      </c>
      <c r="AV435" s="41" t="n">
        <v>0</v>
      </c>
    </row>
    <row r="436" customFormat="false" ht="12" hidden="false" customHeight="true" outlineLevel="0" collapsed="false">
      <c r="A436" s="35" t="s">
        <v>637</v>
      </c>
      <c r="B436" s="35" t="s">
        <v>174</v>
      </c>
      <c r="C436" s="44" t="s">
        <v>92</v>
      </c>
      <c r="D436" s="35" t="n">
        <v>6</v>
      </c>
      <c r="E436" s="41" t="n">
        <v>0</v>
      </c>
      <c r="F436" s="41" t="n">
        <v>0</v>
      </c>
      <c r="G436" s="41" t="n">
        <v>0</v>
      </c>
      <c r="H436" s="41" t="n">
        <v>0</v>
      </c>
      <c r="I436" s="41" t="n">
        <v>0</v>
      </c>
      <c r="J436" s="41" t="n">
        <v>0</v>
      </c>
      <c r="K436" s="41" t="n">
        <v>0</v>
      </c>
      <c r="L436" s="41" t="n">
        <v>0</v>
      </c>
      <c r="M436" s="41" t="n">
        <v>0</v>
      </c>
      <c r="N436" s="41" t="n">
        <v>0</v>
      </c>
      <c r="O436" s="41" t="n">
        <v>0</v>
      </c>
      <c r="P436" s="41" t="n">
        <v>0</v>
      </c>
      <c r="Q436" s="41" t="n">
        <v>0</v>
      </c>
      <c r="R436" s="41" t="n">
        <v>0</v>
      </c>
      <c r="S436" s="41" t="n">
        <v>0</v>
      </c>
      <c r="T436" s="41" t="n">
        <v>0</v>
      </c>
      <c r="U436" s="41" t="n">
        <v>0</v>
      </c>
      <c r="V436" s="41" t="n">
        <v>0</v>
      </c>
      <c r="W436" s="41" t="n">
        <v>0</v>
      </c>
      <c r="X436" s="41" t="n">
        <v>0</v>
      </c>
      <c r="Y436" s="41" t="n">
        <v>0</v>
      </c>
      <c r="Z436" s="41" t="n">
        <v>0</v>
      </c>
      <c r="AA436" s="41" t="n">
        <v>0</v>
      </c>
      <c r="AB436" s="41" t="n">
        <v>0</v>
      </c>
      <c r="AC436" s="41" t="n">
        <v>0</v>
      </c>
      <c r="AD436" s="41" t="n">
        <v>0</v>
      </c>
      <c r="AE436" s="41" t="n">
        <v>0</v>
      </c>
      <c r="AF436" s="41" t="n">
        <v>0</v>
      </c>
      <c r="AG436" s="41" t="n">
        <v>0</v>
      </c>
      <c r="AH436" s="41" t="n">
        <v>0</v>
      </c>
      <c r="AI436" s="41" t="n">
        <v>0</v>
      </c>
      <c r="AJ436" s="41" t="n">
        <v>0</v>
      </c>
      <c r="AK436" s="41" t="n">
        <v>0</v>
      </c>
      <c r="AL436" s="41" t="n">
        <v>0</v>
      </c>
      <c r="AM436" s="41" t="n">
        <v>0</v>
      </c>
      <c r="AN436" s="41" t="n">
        <v>0</v>
      </c>
      <c r="AO436" s="41" t="n">
        <v>0</v>
      </c>
      <c r="AP436" s="41" t="n">
        <v>0</v>
      </c>
      <c r="AQ436" s="41" t="n">
        <v>0</v>
      </c>
      <c r="AR436" s="41" t="n">
        <v>0</v>
      </c>
      <c r="AS436" s="41" t="n">
        <v>0</v>
      </c>
      <c r="AT436" s="41" t="n">
        <v>0</v>
      </c>
      <c r="AU436" s="41" t="n">
        <v>0</v>
      </c>
      <c r="AV436" s="41" t="n">
        <v>0</v>
      </c>
    </row>
    <row r="437" customFormat="false" ht="12" hidden="false" customHeight="true" outlineLevel="0" collapsed="false">
      <c r="A437" s="35" t="s">
        <v>638</v>
      </c>
      <c r="B437" s="35" t="s">
        <v>639</v>
      </c>
      <c r="C437" s="44" t="s">
        <v>92</v>
      </c>
      <c r="D437" s="35" t="n">
        <v>4</v>
      </c>
      <c r="E437" s="41" t="n">
        <v>0</v>
      </c>
      <c r="F437" s="41" t="n">
        <v>0</v>
      </c>
      <c r="G437" s="41" t="n">
        <v>0</v>
      </c>
      <c r="H437" s="41" t="n">
        <v>0</v>
      </c>
      <c r="I437" s="41" t="n">
        <v>0</v>
      </c>
      <c r="J437" s="41" t="n">
        <v>0</v>
      </c>
      <c r="K437" s="41" t="n">
        <v>0</v>
      </c>
      <c r="L437" s="41" t="n">
        <v>0</v>
      </c>
      <c r="M437" s="41" t="n">
        <v>0</v>
      </c>
      <c r="N437" s="41" t="n">
        <v>0</v>
      </c>
      <c r="O437" s="41" t="n">
        <v>0</v>
      </c>
      <c r="P437" s="41" t="n">
        <v>0</v>
      </c>
      <c r="Q437" s="41" t="n">
        <v>0</v>
      </c>
      <c r="R437" s="41" t="n">
        <v>0</v>
      </c>
      <c r="S437" s="41" t="n">
        <v>0</v>
      </c>
      <c r="T437" s="41" t="n">
        <v>0</v>
      </c>
      <c r="U437" s="41" t="n">
        <v>0</v>
      </c>
      <c r="V437" s="41" t="n">
        <v>0</v>
      </c>
      <c r="W437" s="41" t="n">
        <v>0</v>
      </c>
      <c r="X437" s="41" t="n">
        <v>0</v>
      </c>
      <c r="Y437" s="41" t="n">
        <v>0</v>
      </c>
      <c r="Z437" s="41" t="n">
        <v>0</v>
      </c>
      <c r="AA437" s="41" t="n">
        <v>0</v>
      </c>
      <c r="AB437" s="41" t="n">
        <v>0</v>
      </c>
      <c r="AC437" s="41" t="n">
        <v>0</v>
      </c>
      <c r="AD437" s="41" t="n">
        <v>0</v>
      </c>
      <c r="AE437" s="41" t="n">
        <v>0</v>
      </c>
      <c r="AF437" s="41" t="n">
        <v>0</v>
      </c>
      <c r="AG437" s="41" t="n">
        <v>0</v>
      </c>
      <c r="AH437" s="41" t="n">
        <v>0</v>
      </c>
      <c r="AI437" s="41" t="n">
        <v>0</v>
      </c>
      <c r="AJ437" s="41" t="n">
        <v>0</v>
      </c>
      <c r="AK437" s="41" t="n">
        <v>0</v>
      </c>
      <c r="AL437" s="41" t="n">
        <v>0</v>
      </c>
      <c r="AM437" s="41" t="n">
        <v>0</v>
      </c>
      <c r="AN437" s="41" t="n">
        <v>0</v>
      </c>
      <c r="AO437" s="41" t="n">
        <v>0</v>
      </c>
      <c r="AP437" s="41" t="n">
        <v>0</v>
      </c>
      <c r="AQ437" s="41" t="n">
        <v>0</v>
      </c>
      <c r="AR437" s="41" t="n">
        <v>0</v>
      </c>
      <c r="AS437" s="41" t="n">
        <v>0</v>
      </c>
      <c r="AT437" s="41" t="n">
        <v>0</v>
      </c>
      <c r="AU437" s="41" t="n">
        <v>0</v>
      </c>
      <c r="AV437" s="41" t="n">
        <v>0</v>
      </c>
    </row>
    <row r="438" customFormat="false" ht="12" hidden="false" customHeight="true" outlineLevel="0" collapsed="false">
      <c r="A438" s="35" t="s">
        <v>640</v>
      </c>
      <c r="B438" s="35" t="s">
        <v>166</v>
      </c>
      <c r="C438" s="44" t="s">
        <v>92</v>
      </c>
      <c r="D438" s="35" t="n">
        <v>6</v>
      </c>
      <c r="E438" s="41" t="n">
        <v>0</v>
      </c>
      <c r="F438" s="41" t="n">
        <v>0</v>
      </c>
      <c r="G438" s="41" t="n">
        <v>0</v>
      </c>
      <c r="H438" s="41" t="n">
        <v>0</v>
      </c>
      <c r="I438" s="41" t="n">
        <v>0</v>
      </c>
      <c r="J438" s="41" t="n">
        <v>0</v>
      </c>
      <c r="K438" s="41" t="n">
        <v>0</v>
      </c>
      <c r="L438" s="41" t="n">
        <v>0</v>
      </c>
      <c r="M438" s="41" t="n">
        <v>0</v>
      </c>
      <c r="N438" s="41" t="n">
        <v>0</v>
      </c>
      <c r="O438" s="41" t="n">
        <v>0</v>
      </c>
      <c r="P438" s="41" t="n">
        <v>0</v>
      </c>
      <c r="Q438" s="41" t="n">
        <v>0</v>
      </c>
      <c r="R438" s="41" t="n">
        <v>0</v>
      </c>
      <c r="S438" s="41" t="n">
        <v>0</v>
      </c>
      <c r="T438" s="41" t="n">
        <v>0</v>
      </c>
      <c r="U438" s="41" t="n">
        <v>0</v>
      </c>
      <c r="V438" s="41" t="n">
        <v>0</v>
      </c>
      <c r="W438" s="41" t="n">
        <v>0</v>
      </c>
      <c r="X438" s="41" t="n">
        <v>0</v>
      </c>
      <c r="Y438" s="41" t="n">
        <v>0</v>
      </c>
      <c r="Z438" s="41" t="n">
        <v>0</v>
      </c>
      <c r="AA438" s="41" t="n">
        <v>0</v>
      </c>
      <c r="AB438" s="41" t="n">
        <v>0</v>
      </c>
      <c r="AC438" s="41" t="n">
        <v>0</v>
      </c>
      <c r="AD438" s="41" t="n">
        <v>0</v>
      </c>
      <c r="AE438" s="41" t="n">
        <v>0</v>
      </c>
      <c r="AF438" s="41" t="n">
        <v>0</v>
      </c>
      <c r="AG438" s="41" t="n">
        <v>0</v>
      </c>
      <c r="AH438" s="41" t="n">
        <v>0</v>
      </c>
      <c r="AI438" s="41" t="n">
        <v>0</v>
      </c>
      <c r="AJ438" s="41" t="n">
        <v>0</v>
      </c>
      <c r="AK438" s="41" t="n">
        <v>0</v>
      </c>
      <c r="AL438" s="41" t="n">
        <v>0</v>
      </c>
      <c r="AM438" s="41" t="n">
        <v>0</v>
      </c>
      <c r="AN438" s="41" t="n">
        <v>0</v>
      </c>
      <c r="AO438" s="41" t="n">
        <v>0</v>
      </c>
      <c r="AP438" s="41" t="n">
        <v>0</v>
      </c>
      <c r="AQ438" s="41" t="n">
        <v>0</v>
      </c>
      <c r="AR438" s="41" t="n">
        <v>0</v>
      </c>
      <c r="AS438" s="41" t="n">
        <v>0</v>
      </c>
      <c r="AT438" s="41" t="n">
        <v>0</v>
      </c>
      <c r="AU438" s="41" t="n">
        <v>0</v>
      </c>
      <c r="AV438" s="41" t="n">
        <v>0</v>
      </c>
    </row>
    <row r="439" customFormat="false" ht="12" hidden="false" customHeight="true" outlineLevel="0" collapsed="false">
      <c r="A439" s="35" t="s">
        <v>641</v>
      </c>
      <c r="B439" s="35" t="s">
        <v>168</v>
      </c>
      <c r="C439" s="44" t="s">
        <v>92</v>
      </c>
      <c r="D439" s="35" t="n">
        <v>6</v>
      </c>
      <c r="E439" s="41" t="n">
        <v>0</v>
      </c>
      <c r="F439" s="41" t="n">
        <v>0</v>
      </c>
      <c r="G439" s="41" t="n">
        <v>0</v>
      </c>
      <c r="H439" s="41" t="n">
        <v>0</v>
      </c>
      <c r="I439" s="41" t="n">
        <v>0</v>
      </c>
      <c r="J439" s="41" t="n">
        <v>0</v>
      </c>
      <c r="K439" s="41" t="n">
        <v>0</v>
      </c>
      <c r="L439" s="41" t="n">
        <v>0</v>
      </c>
      <c r="M439" s="41" t="n">
        <v>0</v>
      </c>
      <c r="N439" s="41" t="n">
        <v>0</v>
      </c>
      <c r="O439" s="41" t="n">
        <v>0</v>
      </c>
      <c r="P439" s="41" t="n">
        <v>0</v>
      </c>
      <c r="Q439" s="41" t="n">
        <v>0</v>
      </c>
      <c r="R439" s="41" t="n">
        <v>0</v>
      </c>
      <c r="S439" s="41" t="n">
        <v>0</v>
      </c>
      <c r="T439" s="41" t="n">
        <v>0</v>
      </c>
      <c r="U439" s="41" t="n">
        <v>0</v>
      </c>
      <c r="V439" s="41" t="n">
        <v>0</v>
      </c>
      <c r="W439" s="41" t="n">
        <v>0</v>
      </c>
      <c r="X439" s="41" t="n">
        <v>0</v>
      </c>
      <c r="Y439" s="41" t="n">
        <v>0</v>
      </c>
      <c r="Z439" s="41" t="n">
        <v>0</v>
      </c>
      <c r="AA439" s="41" t="n">
        <v>0</v>
      </c>
      <c r="AB439" s="41" t="n">
        <v>0</v>
      </c>
      <c r="AC439" s="41" t="n">
        <v>0</v>
      </c>
      <c r="AD439" s="41" t="n">
        <v>0</v>
      </c>
      <c r="AE439" s="41" t="n">
        <v>0</v>
      </c>
      <c r="AF439" s="41" t="n">
        <v>0</v>
      </c>
      <c r="AG439" s="41" t="n">
        <v>0</v>
      </c>
      <c r="AH439" s="41" t="n">
        <v>0</v>
      </c>
      <c r="AI439" s="41" t="n">
        <v>0</v>
      </c>
      <c r="AJ439" s="41" t="n">
        <v>0</v>
      </c>
      <c r="AK439" s="41" t="n">
        <v>0</v>
      </c>
      <c r="AL439" s="41" t="n">
        <v>0</v>
      </c>
      <c r="AM439" s="41" t="n">
        <v>0</v>
      </c>
      <c r="AN439" s="41" t="n">
        <v>0</v>
      </c>
      <c r="AO439" s="41" t="n">
        <v>0</v>
      </c>
      <c r="AP439" s="41" t="n">
        <v>0</v>
      </c>
      <c r="AQ439" s="41" t="n">
        <v>0</v>
      </c>
      <c r="AR439" s="41" t="n">
        <v>0</v>
      </c>
      <c r="AS439" s="41" t="n">
        <v>0</v>
      </c>
      <c r="AT439" s="41" t="n">
        <v>0</v>
      </c>
      <c r="AU439" s="41" t="n">
        <v>0</v>
      </c>
      <c r="AV439" s="41" t="n">
        <v>0</v>
      </c>
    </row>
    <row r="440" customFormat="false" ht="12" hidden="false" customHeight="true" outlineLevel="0" collapsed="false">
      <c r="A440" s="35" t="s">
        <v>642</v>
      </c>
      <c r="B440" s="35" t="s">
        <v>170</v>
      </c>
      <c r="C440" s="44" t="s">
        <v>92</v>
      </c>
      <c r="D440" s="35" t="n">
        <v>6</v>
      </c>
      <c r="E440" s="41" t="n">
        <v>0</v>
      </c>
      <c r="F440" s="41" t="n">
        <v>0</v>
      </c>
      <c r="G440" s="41" t="n">
        <v>0</v>
      </c>
      <c r="H440" s="41" t="n">
        <v>0</v>
      </c>
      <c r="I440" s="41" t="n">
        <v>0</v>
      </c>
      <c r="J440" s="41" t="n">
        <v>0</v>
      </c>
      <c r="K440" s="41" t="n">
        <v>0</v>
      </c>
      <c r="L440" s="41" t="n">
        <v>0</v>
      </c>
      <c r="M440" s="41" t="n">
        <v>0</v>
      </c>
      <c r="N440" s="41" t="n">
        <v>0</v>
      </c>
      <c r="O440" s="41" t="n">
        <v>0</v>
      </c>
      <c r="P440" s="41" t="n">
        <v>0</v>
      </c>
      <c r="Q440" s="41" t="n">
        <v>0</v>
      </c>
      <c r="R440" s="41" t="n">
        <v>0</v>
      </c>
      <c r="S440" s="41" t="n">
        <v>0</v>
      </c>
      <c r="T440" s="41" t="n">
        <v>0</v>
      </c>
      <c r="U440" s="41" t="n">
        <v>0</v>
      </c>
      <c r="V440" s="41" t="n">
        <v>0</v>
      </c>
      <c r="W440" s="41" t="n">
        <v>0</v>
      </c>
      <c r="X440" s="41" t="n">
        <v>0</v>
      </c>
      <c r="Y440" s="41" t="n">
        <v>0</v>
      </c>
      <c r="Z440" s="41" t="n">
        <v>0</v>
      </c>
      <c r="AA440" s="41" t="n">
        <v>0</v>
      </c>
      <c r="AB440" s="41" t="n">
        <v>0</v>
      </c>
      <c r="AC440" s="41" t="n">
        <v>0</v>
      </c>
      <c r="AD440" s="41" t="n">
        <v>0</v>
      </c>
      <c r="AE440" s="41" t="n">
        <v>0</v>
      </c>
      <c r="AF440" s="41" t="n">
        <v>0</v>
      </c>
      <c r="AG440" s="41" t="n">
        <v>0</v>
      </c>
      <c r="AH440" s="41" t="n">
        <v>0</v>
      </c>
      <c r="AI440" s="41" t="n">
        <v>0</v>
      </c>
      <c r="AJ440" s="41" t="n">
        <v>0</v>
      </c>
      <c r="AK440" s="41" t="n">
        <v>0</v>
      </c>
      <c r="AL440" s="41" t="n">
        <v>0</v>
      </c>
      <c r="AM440" s="41" t="n">
        <v>0</v>
      </c>
      <c r="AN440" s="41" t="n">
        <v>0</v>
      </c>
      <c r="AO440" s="41" t="n">
        <v>0</v>
      </c>
      <c r="AP440" s="41" t="n">
        <v>0</v>
      </c>
      <c r="AQ440" s="41" t="n">
        <v>0</v>
      </c>
      <c r="AR440" s="41" t="n">
        <v>0</v>
      </c>
      <c r="AS440" s="41" t="n">
        <v>0</v>
      </c>
      <c r="AT440" s="41" t="n">
        <v>0</v>
      </c>
      <c r="AU440" s="41" t="n">
        <v>0</v>
      </c>
      <c r="AV440" s="41" t="n">
        <v>0</v>
      </c>
    </row>
    <row r="441" customFormat="false" ht="12" hidden="false" customHeight="true" outlineLevel="0" collapsed="false">
      <c r="A441" s="35" t="s">
        <v>643</v>
      </c>
      <c r="B441" s="35" t="s">
        <v>172</v>
      </c>
      <c r="C441" s="44" t="s">
        <v>92</v>
      </c>
      <c r="D441" s="35" t="n">
        <v>6</v>
      </c>
      <c r="E441" s="41" t="n">
        <v>0</v>
      </c>
      <c r="F441" s="41" t="n">
        <v>0</v>
      </c>
      <c r="G441" s="41" t="n">
        <v>0</v>
      </c>
      <c r="H441" s="41" t="n">
        <v>0</v>
      </c>
      <c r="I441" s="41" t="n">
        <v>0</v>
      </c>
      <c r="J441" s="41" t="n">
        <v>0</v>
      </c>
      <c r="K441" s="41" t="n">
        <v>0</v>
      </c>
      <c r="L441" s="41" t="n">
        <v>0</v>
      </c>
      <c r="M441" s="41" t="n">
        <v>0</v>
      </c>
      <c r="N441" s="41" t="n">
        <v>0</v>
      </c>
      <c r="O441" s="41" t="n">
        <v>0</v>
      </c>
      <c r="P441" s="41" t="n">
        <v>0</v>
      </c>
      <c r="Q441" s="41" t="n">
        <v>0</v>
      </c>
      <c r="R441" s="41" t="n">
        <v>0</v>
      </c>
      <c r="S441" s="41" t="n">
        <v>0</v>
      </c>
      <c r="T441" s="41" t="n">
        <v>0</v>
      </c>
      <c r="U441" s="41" t="n">
        <v>0</v>
      </c>
      <c r="V441" s="41" t="n">
        <v>0</v>
      </c>
      <c r="W441" s="41" t="n">
        <v>0</v>
      </c>
      <c r="X441" s="41" t="n">
        <v>0</v>
      </c>
      <c r="Y441" s="41" t="n">
        <v>0</v>
      </c>
      <c r="Z441" s="41" t="n">
        <v>0</v>
      </c>
      <c r="AA441" s="41" t="n">
        <v>0</v>
      </c>
      <c r="AB441" s="41" t="n">
        <v>0</v>
      </c>
      <c r="AC441" s="41" t="n">
        <v>0</v>
      </c>
      <c r="AD441" s="41" t="n">
        <v>0</v>
      </c>
      <c r="AE441" s="41" t="n">
        <v>0</v>
      </c>
      <c r="AF441" s="41" t="n">
        <v>0</v>
      </c>
      <c r="AG441" s="41" t="n">
        <v>0</v>
      </c>
      <c r="AH441" s="41" t="n">
        <v>0</v>
      </c>
      <c r="AI441" s="41" t="n">
        <v>0</v>
      </c>
      <c r="AJ441" s="41" t="n">
        <v>0</v>
      </c>
      <c r="AK441" s="41" t="n">
        <v>0</v>
      </c>
      <c r="AL441" s="41" t="n">
        <v>0</v>
      </c>
      <c r="AM441" s="41" t="n">
        <v>0</v>
      </c>
      <c r="AN441" s="41" t="n">
        <v>0</v>
      </c>
      <c r="AO441" s="41" t="n">
        <v>0</v>
      </c>
      <c r="AP441" s="41" t="n">
        <v>0</v>
      </c>
      <c r="AQ441" s="41" t="n">
        <v>0</v>
      </c>
      <c r="AR441" s="41" t="n">
        <v>0</v>
      </c>
      <c r="AS441" s="41" t="n">
        <v>0</v>
      </c>
      <c r="AT441" s="41" t="n">
        <v>0</v>
      </c>
      <c r="AU441" s="41" t="n">
        <v>0</v>
      </c>
      <c r="AV441" s="41" t="n">
        <v>0</v>
      </c>
    </row>
    <row r="442" customFormat="false" ht="12" hidden="false" customHeight="true" outlineLevel="0" collapsed="false">
      <c r="A442" s="35" t="s">
        <v>644</v>
      </c>
      <c r="B442" s="35" t="s">
        <v>174</v>
      </c>
      <c r="C442" s="44" t="s">
        <v>92</v>
      </c>
      <c r="D442" s="35" t="n">
        <v>6</v>
      </c>
      <c r="E442" s="41" t="n">
        <v>0</v>
      </c>
      <c r="F442" s="41" t="n">
        <v>0</v>
      </c>
      <c r="G442" s="41" t="n">
        <v>0</v>
      </c>
      <c r="H442" s="41" t="n">
        <v>0</v>
      </c>
      <c r="I442" s="41" t="n">
        <v>0</v>
      </c>
      <c r="J442" s="41" t="n">
        <v>0</v>
      </c>
      <c r="K442" s="41" t="n">
        <v>0</v>
      </c>
      <c r="L442" s="41" t="n">
        <v>0</v>
      </c>
      <c r="M442" s="41" t="n">
        <v>0</v>
      </c>
      <c r="N442" s="41" t="n">
        <v>0</v>
      </c>
      <c r="O442" s="41" t="n">
        <v>0</v>
      </c>
      <c r="P442" s="41" t="n">
        <v>0</v>
      </c>
      <c r="Q442" s="41" t="n">
        <v>0</v>
      </c>
      <c r="R442" s="41" t="n">
        <v>0</v>
      </c>
      <c r="S442" s="41" t="n">
        <v>0</v>
      </c>
      <c r="T442" s="41" t="n">
        <v>0</v>
      </c>
      <c r="U442" s="41" t="n">
        <v>0</v>
      </c>
      <c r="V442" s="41" t="n">
        <v>0</v>
      </c>
      <c r="W442" s="41" t="n">
        <v>0</v>
      </c>
      <c r="X442" s="41" t="n">
        <v>0</v>
      </c>
      <c r="Y442" s="41" t="n">
        <v>0</v>
      </c>
      <c r="Z442" s="41" t="n">
        <v>0</v>
      </c>
      <c r="AA442" s="41" t="n">
        <v>0</v>
      </c>
      <c r="AB442" s="41" t="n">
        <v>0</v>
      </c>
      <c r="AC442" s="41" t="n">
        <v>0</v>
      </c>
      <c r="AD442" s="41" t="n">
        <v>0</v>
      </c>
      <c r="AE442" s="41" t="n">
        <v>0</v>
      </c>
      <c r="AF442" s="41" t="n">
        <v>0</v>
      </c>
      <c r="AG442" s="41" t="n">
        <v>0</v>
      </c>
      <c r="AH442" s="41" t="n">
        <v>0</v>
      </c>
      <c r="AI442" s="41" t="n">
        <v>0</v>
      </c>
      <c r="AJ442" s="41" t="n">
        <v>0</v>
      </c>
      <c r="AK442" s="41" t="n">
        <v>0</v>
      </c>
      <c r="AL442" s="41" t="n">
        <v>0</v>
      </c>
      <c r="AM442" s="41" t="n">
        <v>0</v>
      </c>
      <c r="AN442" s="41" t="n">
        <v>0</v>
      </c>
      <c r="AO442" s="41" t="n">
        <v>0</v>
      </c>
      <c r="AP442" s="41" t="n">
        <v>0</v>
      </c>
      <c r="AQ442" s="41" t="n">
        <v>0</v>
      </c>
      <c r="AR442" s="41" t="n">
        <v>0</v>
      </c>
      <c r="AS442" s="41" t="n">
        <v>0</v>
      </c>
      <c r="AT442" s="41" t="n">
        <v>0</v>
      </c>
      <c r="AU442" s="41" t="n">
        <v>0</v>
      </c>
      <c r="AV442" s="41" t="n">
        <v>0</v>
      </c>
    </row>
    <row r="443" customFormat="false" ht="12" hidden="false" customHeight="true" outlineLevel="0" collapsed="false">
      <c r="A443" s="35" t="s">
        <v>645</v>
      </c>
      <c r="B443" s="35" t="s">
        <v>646</v>
      </c>
      <c r="C443" s="44" t="s">
        <v>92</v>
      </c>
      <c r="D443" s="35" t="n">
        <v>4</v>
      </c>
      <c r="E443" s="41" t="n">
        <v>-9607675.3</v>
      </c>
      <c r="F443" s="41" t="n">
        <v>-29249261.39</v>
      </c>
      <c r="G443" s="41" t="n">
        <v>-86281092.83</v>
      </c>
      <c r="H443" s="41" t="n">
        <v>-8107730.02</v>
      </c>
      <c r="I443" s="41" t="n">
        <v>-8711735.37</v>
      </c>
      <c r="J443" s="41" t="n">
        <v>-87476472.34</v>
      </c>
      <c r="K443" s="41" t="n">
        <v>-27216715.55</v>
      </c>
      <c r="L443" s="41" t="n">
        <v>-35104074.63</v>
      </c>
      <c r="M443" s="41" t="n">
        <v>-26928060.56</v>
      </c>
      <c r="N443" s="41" t="n">
        <v>-6160937</v>
      </c>
      <c r="O443" s="41" t="n">
        <v>-36976370.81</v>
      </c>
      <c r="P443" s="41" t="n">
        <v>-10234348.67</v>
      </c>
      <c r="Q443" s="41" t="n">
        <v>-8039856.43</v>
      </c>
      <c r="R443" s="41" t="n">
        <v>-25214974.6</v>
      </c>
      <c r="S443" s="41" t="n">
        <v>-44850895.56</v>
      </c>
      <c r="T443" s="41" t="n">
        <v>-6301805.96</v>
      </c>
      <c r="U443" s="41" t="n">
        <v>-56110536.33</v>
      </c>
      <c r="V443" s="41" t="n">
        <v>-15164725.44</v>
      </c>
      <c r="W443" s="41" t="n">
        <v>-5729206.72</v>
      </c>
      <c r="X443" s="41" t="n">
        <v>-9415776.78</v>
      </c>
      <c r="Y443" s="41" t="n">
        <v>-17644857.38</v>
      </c>
      <c r="Z443" s="41" t="n">
        <v>-15677389.41</v>
      </c>
      <c r="AA443" s="41" t="n">
        <v>-36092560.15</v>
      </c>
      <c r="AB443" s="41" t="n">
        <v>-10896893.16</v>
      </c>
      <c r="AC443" s="41" t="n">
        <v>-160386486.57</v>
      </c>
      <c r="AD443" s="41" t="n">
        <v>-164542729.02</v>
      </c>
      <c r="AE443" s="41" t="n">
        <v>-17162721.69</v>
      </c>
      <c r="AF443" s="41" t="n">
        <v>-5585541.1</v>
      </c>
      <c r="AG443" s="41" t="n">
        <v>-2745393.98</v>
      </c>
      <c r="AH443" s="41" t="n">
        <v>-46871250.68</v>
      </c>
      <c r="AI443" s="41" t="n">
        <v>-14015222.18</v>
      </c>
      <c r="AJ443" s="41" t="n">
        <v>-50273071.43</v>
      </c>
      <c r="AK443" s="41" t="n">
        <v>-4999441.15</v>
      </c>
      <c r="AL443" s="41" t="n">
        <v>-5650799.61</v>
      </c>
      <c r="AM443" s="41" t="n">
        <v>-8652036.49</v>
      </c>
      <c r="AN443" s="41" t="n">
        <v>-65917332.17</v>
      </c>
      <c r="AO443" s="41" t="n">
        <v>-22714455.97</v>
      </c>
      <c r="AP443" s="41" t="n">
        <v>-70093313.59</v>
      </c>
      <c r="AQ443" s="41" t="n">
        <v>-25046412.74</v>
      </c>
      <c r="AR443" s="41" t="n">
        <v>-13008816.57</v>
      </c>
      <c r="AS443" s="41" t="n">
        <v>-25783578.29</v>
      </c>
      <c r="AT443" s="41" t="n">
        <v>-29992013.57</v>
      </c>
      <c r="AU443" s="41" t="n">
        <v>-6468171.98</v>
      </c>
      <c r="AV443" s="41" t="n">
        <v>-1363102741.17</v>
      </c>
    </row>
    <row r="444" customFormat="false" ht="12" hidden="false" customHeight="true" outlineLevel="0" collapsed="false">
      <c r="A444" s="35" t="s">
        <v>647</v>
      </c>
      <c r="B444" s="35" t="s">
        <v>648</v>
      </c>
      <c r="C444" s="44" t="s">
        <v>92</v>
      </c>
      <c r="D444" s="35" t="n">
        <v>6</v>
      </c>
      <c r="E444" s="41" t="n">
        <v>-131131.35</v>
      </c>
      <c r="F444" s="41" t="n">
        <v>-15031.59</v>
      </c>
      <c r="G444" s="41" t="n">
        <v>-41297.13</v>
      </c>
      <c r="H444" s="41" t="n">
        <v>0</v>
      </c>
      <c r="I444" s="41" t="n">
        <v>-290924.09</v>
      </c>
      <c r="J444" s="41" t="n">
        <v>0</v>
      </c>
      <c r="K444" s="41" t="n">
        <v>-2123.44</v>
      </c>
      <c r="L444" s="41" t="n">
        <v>-1040</v>
      </c>
      <c r="M444" s="41" t="n">
        <v>-42323.09</v>
      </c>
      <c r="N444" s="41" t="n">
        <v>0</v>
      </c>
      <c r="O444" s="41" t="n">
        <v>0</v>
      </c>
      <c r="P444" s="41" t="n">
        <v>-38281.44</v>
      </c>
      <c r="Q444" s="41" t="n">
        <v>-4377.74</v>
      </c>
      <c r="R444" s="41" t="n">
        <v>-326.97</v>
      </c>
      <c r="S444" s="41" t="n">
        <v>-1127008.43</v>
      </c>
      <c r="T444" s="41" t="n">
        <v>0</v>
      </c>
      <c r="U444" s="41" t="n">
        <v>-280613.69</v>
      </c>
      <c r="V444" s="41" t="n">
        <v>0</v>
      </c>
      <c r="W444" s="41" t="n">
        <v>0</v>
      </c>
      <c r="X444" s="41" t="n">
        <v>0</v>
      </c>
      <c r="Y444" s="41" t="n">
        <v>-196705.83</v>
      </c>
      <c r="Z444" s="41" t="n">
        <v>0</v>
      </c>
      <c r="AA444" s="41" t="n">
        <v>-193987.02</v>
      </c>
      <c r="AB444" s="41" t="n">
        <v>0</v>
      </c>
      <c r="AC444" s="41" t="n">
        <v>-615108.69</v>
      </c>
      <c r="AD444" s="41" t="n">
        <v>-4044542.02</v>
      </c>
      <c r="AE444" s="41" t="n">
        <v>0</v>
      </c>
      <c r="AF444" s="41" t="n">
        <v>-37731.65</v>
      </c>
      <c r="AG444" s="41" t="n">
        <v>0</v>
      </c>
      <c r="AH444" s="41" t="n">
        <v>-561759.4</v>
      </c>
      <c r="AI444" s="41" t="n">
        <v>-11218.18</v>
      </c>
      <c r="AJ444" s="41" t="n">
        <v>-643626.19</v>
      </c>
      <c r="AK444" s="41" t="n">
        <v>-59439.49</v>
      </c>
      <c r="AL444" s="41" t="n">
        <v>-5</v>
      </c>
      <c r="AM444" s="41" t="n">
        <v>0</v>
      </c>
      <c r="AN444" s="41" t="n">
        <v>-12565013.16</v>
      </c>
      <c r="AO444" s="41" t="n">
        <v>-180734.64</v>
      </c>
      <c r="AP444" s="41" t="n">
        <v>-56347.28</v>
      </c>
      <c r="AQ444" s="41" t="n">
        <v>0</v>
      </c>
      <c r="AR444" s="41" t="n">
        <v>-156826.76</v>
      </c>
      <c r="AS444" s="41" t="n">
        <v>0</v>
      </c>
      <c r="AT444" s="41" t="n">
        <v>-2415867.53</v>
      </c>
      <c r="AU444" s="41" t="n">
        <v>0</v>
      </c>
      <c r="AV444" s="41" t="n">
        <v>-23713391.8</v>
      </c>
    </row>
    <row r="445" customFormat="false" ht="12" hidden="false" customHeight="true" outlineLevel="0" collapsed="false">
      <c r="A445" s="35" t="s">
        <v>649</v>
      </c>
      <c r="B445" s="35" t="s">
        <v>650</v>
      </c>
      <c r="C445" s="44" t="s">
        <v>92</v>
      </c>
      <c r="D445" s="35" t="n">
        <v>6</v>
      </c>
      <c r="E445" s="41" t="n">
        <v>-1986748.95</v>
      </c>
      <c r="F445" s="41" t="n">
        <v>-10054600.75</v>
      </c>
      <c r="G445" s="41" t="n">
        <v>-38458298.13</v>
      </c>
      <c r="H445" s="41" t="n">
        <v>-1055968.79</v>
      </c>
      <c r="I445" s="41" t="n">
        <v>-6046528.98</v>
      </c>
      <c r="J445" s="41" t="n">
        <v>-9363870.71</v>
      </c>
      <c r="K445" s="41" t="n">
        <v>-4423803</v>
      </c>
      <c r="L445" s="41" t="n">
        <v>-21298296.04</v>
      </c>
      <c r="M445" s="41" t="n">
        <v>-10568669.07</v>
      </c>
      <c r="N445" s="41" t="n">
        <v>-1268469.24</v>
      </c>
      <c r="O445" s="41" t="n">
        <v>-4692416.86</v>
      </c>
      <c r="P445" s="41" t="n">
        <v>-4011362.13</v>
      </c>
      <c r="Q445" s="41" t="n">
        <v>-4907709.33</v>
      </c>
      <c r="R445" s="41" t="n">
        <v>-2646312.92</v>
      </c>
      <c r="S445" s="41" t="n">
        <v>-27911136.99</v>
      </c>
      <c r="T445" s="41" t="n">
        <v>-3755086.87</v>
      </c>
      <c r="U445" s="41" t="n">
        <v>-14042430.69</v>
      </c>
      <c r="V445" s="41" t="n">
        <v>-4080410.63</v>
      </c>
      <c r="W445" s="41" t="n">
        <v>-2696686.85</v>
      </c>
      <c r="X445" s="41" t="n">
        <v>-5843822.81</v>
      </c>
      <c r="Y445" s="41" t="n">
        <v>-8109970.92</v>
      </c>
      <c r="Z445" s="41" t="n">
        <v>-5548360.96</v>
      </c>
      <c r="AA445" s="41" t="n">
        <v>-7168964.9</v>
      </c>
      <c r="AB445" s="41" t="n">
        <v>-1387113.19</v>
      </c>
      <c r="AC445" s="41" t="n">
        <v>-54446859.3</v>
      </c>
      <c r="AD445" s="41" t="n">
        <v>-97355603.75</v>
      </c>
      <c r="AE445" s="41" t="n">
        <v>-1388514.77</v>
      </c>
      <c r="AF445" s="41" t="n">
        <v>-2054483.1</v>
      </c>
      <c r="AG445" s="41" t="n">
        <v>-628872.44</v>
      </c>
      <c r="AH445" s="41" t="n">
        <v>-12203730.83</v>
      </c>
      <c r="AI445" s="41" t="n">
        <v>-2866432.51</v>
      </c>
      <c r="AJ445" s="41" t="n">
        <v>-9299396.95</v>
      </c>
      <c r="AK445" s="41" t="n">
        <v>-1249119.4</v>
      </c>
      <c r="AL445" s="41" t="n">
        <v>-2985730.1</v>
      </c>
      <c r="AM445" s="41" t="n">
        <v>-2034327.11</v>
      </c>
      <c r="AN445" s="41" t="n">
        <v>-21540430.53</v>
      </c>
      <c r="AO445" s="41" t="n">
        <v>-2275158.33</v>
      </c>
      <c r="AP445" s="41" t="n">
        <v>-14274759.11</v>
      </c>
      <c r="AQ445" s="41" t="n">
        <v>-6897781.14</v>
      </c>
      <c r="AR445" s="41" t="n">
        <v>-5075483.04</v>
      </c>
      <c r="AS445" s="41" t="n">
        <v>-10754771.6</v>
      </c>
      <c r="AT445" s="41" t="n">
        <v>-8439125.34</v>
      </c>
      <c r="AU445" s="41" t="n">
        <v>-945585.21</v>
      </c>
      <c r="AV445" s="41" t="n">
        <v>-458043204.27</v>
      </c>
    </row>
    <row r="446" customFormat="false" ht="12" hidden="false" customHeight="true" outlineLevel="0" collapsed="false">
      <c r="A446" s="35" t="s">
        <v>651</v>
      </c>
      <c r="B446" s="35" t="s">
        <v>652</v>
      </c>
      <c r="C446" s="44" t="s">
        <v>92</v>
      </c>
      <c r="D446" s="35" t="n">
        <v>6</v>
      </c>
      <c r="E446" s="41" t="n">
        <v>-179904.31</v>
      </c>
      <c r="F446" s="41" t="n">
        <v>-296257.28</v>
      </c>
      <c r="G446" s="41" t="n">
        <v>-1869137.09</v>
      </c>
      <c r="H446" s="41" t="n">
        <v>-4184.47</v>
      </c>
      <c r="I446" s="41" t="n">
        <v>0</v>
      </c>
      <c r="J446" s="41" t="n">
        <v>-1940.61</v>
      </c>
      <c r="K446" s="41" t="n">
        <v>-98386.13</v>
      </c>
      <c r="L446" s="41" t="n">
        <v>-2736745.95</v>
      </c>
      <c r="M446" s="41" t="n">
        <v>-1900954.39</v>
      </c>
      <c r="N446" s="41" t="n">
        <v>-93697.33</v>
      </c>
      <c r="O446" s="41" t="n">
        <v>-339878.14</v>
      </c>
      <c r="P446" s="41" t="n">
        <v>-33616.25</v>
      </c>
      <c r="Q446" s="41" t="n">
        <v>-182563.82</v>
      </c>
      <c r="R446" s="41" t="n">
        <v>-437073.05</v>
      </c>
      <c r="S446" s="41" t="n">
        <v>-2449556.92</v>
      </c>
      <c r="T446" s="41" t="n">
        <v>-23080.25</v>
      </c>
      <c r="U446" s="41" t="n">
        <v>-360385.44</v>
      </c>
      <c r="V446" s="41" t="n">
        <v>-207928.78</v>
      </c>
      <c r="W446" s="41" t="n">
        <v>-25798.66</v>
      </c>
      <c r="X446" s="41" t="n">
        <v>0</v>
      </c>
      <c r="Y446" s="41" t="n">
        <v>-839798.2</v>
      </c>
      <c r="Z446" s="41" t="n">
        <v>-71768.42</v>
      </c>
      <c r="AA446" s="41" t="n">
        <v>-422678.84</v>
      </c>
      <c r="AB446" s="41" t="n">
        <v>-1609.72</v>
      </c>
      <c r="AC446" s="41" t="n">
        <v>-1807653</v>
      </c>
      <c r="AD446" s="41" t="n">
        <v>-24516373.65</v>
      </c>
      <c r="AE446" s="41" t="n">
        <v>0</v>
      </c>
      <c r="AF446" s="41" t="n">
        <v>-17076.3</v>
      </c>
      <c r="AG446" s="41" t="n">
        <v>-95.51</v>
      </c>
      <c r="AH446" s="41" t="n">
        <v>-1573505.93</v>
      </c>
      <c r="AI446" s="41" t="n">
        <v>-715967.05</v>
      </c>
      <c r="AJ446" s="41" t="n">
        <v>-1422627.04</v>
      </c>
      <c r="AK446" s="41" t="n">
        <v>-241489</v>
      </c>
      <c r="AL446" s="41" t="n">
        <v>-31310.03</v>
      </c>
      <c r="AM446" s="41" t="n">
        <v>-4411.76</v>
      </c>
      <c r="AN446" s="41" t="n">
        <v>-729788.72</v>
      </c>
      <c r="AO446" s="41" t="n">
        <v>-655633.12</v>
      </c>
      <c r="AP446" s="41" t="n">
        <v>-772663.95</v>
      </c>
      <c r="AQ446" s="41" t="n">
        <v>-263202.76</v>
      </c>
      <c r="AR446" s="41" t="n">
        <v>-17896.13</v>
      </c>
      <c r="AS446" s="41" t="n">
        <v>-920718.58</v>
      </c>
      <c r="AT446" s="41" t="n">
        <v>-1393.13</v>
      </c>
      <c r="AU446" s="41" t="n">
        <v>-5101.12</v>
      </c>
      <c r="AV446" s="41" t="n">
        <v>-46273850.83</v>
      </c>
    </row>
    <row r="447" customFormat="false" ht="12" hidden="false" customHeight="true" outlineLevel="0" collapsed="false">
      <c r="A447" s="35" t="s">
        <v>653</v>
      </c>
      <c r="B447" s="35" t="s">
        <v>654</v>
      </c>
      <c r="C447" s="44" t="s">
        <v>92</v>
      </c>
      <c r="D447" s="35" t="n">
        <v>6</v>
      </c>
      <c r="E447" s="41" t="n">
        <v>-4944852.36</v>
      </c>
      <c r="F447" s="41" t="n">
        <v>-11840756.44</v>
      </c>
      <c r="G447" s="41" t="n">
        <v>-20630849.34</v>
      </c>
      <c r="H447" s="41" t="n">
        <v>-5969469.77</v>
      </c>
      <c r="I447" s="41" t="n">
        <v>-2012081.88</v>
      </c>
      <c r="J447" s="41" t="n">
        <v>-57470123.06</v>
      </c>
      <c r="K447" s="41" t="n">
        <v>-18200974.61</v>
      </c>
      <c r="L447" s="41" t="n">
        <v>-9550020.9</v>
      </c>
      <c r="M447" s="41" t="n">
        <v>-11681819.43</v>
      </c>
      <c r="N447" s="41" t="n">
        <v>-4320880.42</v>
      </c>
      <c r="O447" s="41" t="n">
        <v>-27243855.26</v>
      </c>
      <c r="P447" s="41" t="n">
        <v>-5781013.53</v>
      </c>
      <c r="Q447" s="41" t="n">
        <v>-2532317.07</v>
      </c>
      <c r="R447" s="41" t="n">
        <v>-7922532.06</v>
      </c>
      <c r="S447" s="41" t="n">
        <v>-10163799.46</v>
      </c>
      <c r="T447" s="41" t="n">
        <v>-1535106.21</v>
      </c>
      <c r="U447" s="41" t="n">
        <v>-24650929.15</v>
      </c>
      <c r="V447" s="41" t="n">
        <v>-9583971.35</v>
      </c>
      <c r="W447" s="41" t="n">
        <v>-2664880.57</v>
      </c>
      <c r="X447" s="41" t="n">
        <v>0</v>
      </c>
      <c r="Y447" s="41" t="n">
        <v>-5504555.51</v>
      </c>
      <c r="Z447" s="41" t="n">
        <v>-7098387.17</v>
      </c>
      <c r="AA447" s="41" t="n">
        <v>-26037436.03</v>
      </c>
      <c r="AB447" s="41" t="n">
        <v>-6765642.04</v>
      </c>
      <c r="AC447" s="41" t="n">
        <v>-20473858.02</v>
      </c>
      <c r="AD447" s="41" t="n">
        <v>-23781413.66</v>
      </c>
      <c r="AE447" s="41" t="n">
        <v>-12588680.6</v>
      </c>
      <c r="AF447" s="41" t="n">
        <v>-2518003.75</v>
      </c>
      <c r="AG447" s="41" t="n">
        <v>-2039442.81</v>
      </c>
      <c r="AH447" s="41" t="n">
        <v>-24025275.8</v>
      </c>
      <c r="AI447" s="41" t="n">
        <v>-7511814.47</v>
      </c>
      <c r="AJ447" s="41" t="n">
        <v>-28510292.86</v>
      </c>
      <c r="AK447" s="41" t="n">
        <v>-1290168.98</v>
      </c>
      <c r="AL447" s="41" t="n">
        <v>-2247401.04</v>
      </c>
      <c r="AM447" s="41" t="n">
        <v>-4827074.66</v>
      </c>
      <c r="AN447" s="41" t="n">
        <v>-2277010.16</v>
      </c>
      <c r="AO447" s="41" t="n">
        <v>-12393715.38</v>
      </c>
      <c r="AP447" s="41" t="n">
        <v>-9343672.96</v>
      </c>
      <c r="AQ447" s="41" t="n">
        <v>-9900276.17</v>
      </c>
      <c r="AR447" s="41" t="n">
        <v>-4231492.61</v>
      </c>
      <c r="AS447" s="41" t="n">
        <v>-6771224.7</v>
      </c>
      <c r="AT447" s="41" t="n">
        <v>-10629329.92</v>
      </c>
      <c r="AU447" s="41" t="n">
        <v>-5188879.29</v>
      </c>
      <c r="AV447" s="41" t="n">
        <v>-474655281.46</v>
      </c>
    </row>
    <row r="448" customFormat="false" ht="12" hidden="false" customHeight="true" outlineLevel="0" collapsed="false">
      <c r="A448" s="35" t="s">
        <v>655</v>
      </c>
      <c r="B448" s="35" t="s">
        <v>656</v>
      </c>
      <c r="C448" s="44" t="s">
        <v>92</v>
      </c>
      <c r="D448" s="35" t="n">
        <v>6</v>
      </c>
      <c r="E448" s="41" t="n">
        <v>0</v>
      </c>
      <c r="F448" s="41" t="n">
        <v>0</v>
      </c>
      <c r="G448" s="41" t="n">
        <v>0</v>
      </c>
      <c r="H448" s="41" t="n">
        <v>0</v>
      </c>
      <c r="I448" s="41" t="n">
        <v>0</v>
      </c>
      <c r="J448" s="41" t="n">
        <v>0</v>
      </c>
      <c r="K448" s="41" t="n">
        <v>0</v>
      </c>
      <c r="L448" s="41" t="n">
        <v>0</v>
      </c>
      <c r="M448" s="41" t="n">
        <v>-1989.83</v>
      </c>
      <c r="N448" s="41" t="n">
        <v>0</v>
      </c>
      <c r="O448" s="41" t="n">
        <v>0</v>
      </c>
      <c r="P448" s="41" t="n">
        <v>0</v>
      </c>
      <c r="Q448" s="41" t="n">
        <v>0</v>
      </c>
      <c r="R448" s="41" t="n">
        <v>0</v>
      </c>
      <c r="S448" s="41" t="n">
        <v>0</v>
      </c>
      <c r="T448" s="41" t="n">
        <v>0</v>
      </c>
      <c r="U448" s="41" t="n">
        <v>0</v>
      </c>
      <c r="V448" s="41" t="n">
        <v>0</v>
      </c>
      <c r="W448" s="41" t="n">
        <v>0</v>
      </c>
      <c r="X448" s="41" t="n">
        <v>0</v>
      </c>
      <c r="Y448" s="41" t="n">
        <v>0</v>
      </c>
      <c r="Z448" s="41" t="n">
        <v>0</v>
      </c>
      <c r="AA448" s="41" t="n">
        <v>0</v>
      </c>
      <c r="AB448" s="41" t="n">
        <v>0</v>
      </c>
      <c r="AC448" s="41" t="n">
        <v>0</v>
      </c>
      <c r="AD448" s="41" t="n">
        <v>0</v>
      </c>
      <c r="AE448" s="41" t="n">
        <v>0</v>
      </c>
      <c r="AF448" s="41" t="n">
        <v>0</v>
      </c>
      <c r="AG448" s="41" t="n">
        <v>0</v>
      </c>
      <c r="AH448" s="41" t="n">
        <v>0</v>
      </c>
      <c r="AI448" s="41" t="n">
        <v>0</v>
      </c>
      <c r="AJ448" s="41" t="n">
        <v>0</v>
      </c>
      <c r="AK448" s="41" t="n">
        <v>0</v>
      </c>
      <c r="AL448" s="41" t="n">
        <v>0</v>
      </c>
      <c r="AM448" s="41" t="n">
        <v>0</v>
      </c>
      <c r="AN448" s="41" t="n">
        <v>-12925.14</v>
      </c>
      <c r="AO448" s="41" t="n">
        <v>0</v>
      </c>
      <c r="AP448" s="41" t="n">
        <v>0</v>
      </c>
      <c r="AQ448" s="41" t="n">
        <v>0</v>
      </c>
      <c r="AR448" s="41" t="n">
        <v>0</v>
      </c>
      <c r="AS448" s="41" t="n">
        <v>0</v>
      </c>
      <c r="AT448" s="41" t="n">
        <v>0</v>
      </c>
      <c r="AU448" s="41" t="n">
        <v>0</v>
      </c>
      <c r="AV448" s="41" t="n">
        <v>-14914.97</v>
      </c>
    </row>
    <row r="449" customFormat="false" ht="12" hidden="false" customHeight="true" outlineLevel="0" collapsed="false">
      <c r="A449" s="35" t="s">
        <v>657</v>
      </c>
      <c r="B449" s="35" t="s">
        <v>658</v>
      </c>
      <c r="C449" s="44" t="s">
        <v>92</v>
      </c>
      <c r="D449" s="35" t="n">
        <v>6</v>
      </c>
      <c r="E449" s="41" t="n">
        <v>-273526.33</v>
      </c>
      <c r="F449" s="41" t="n">
        <v>-4165157.93</v>
      </c>
      <c r="G449" s="41" t="n">
        <v>-16313097.43</v>
      </c>
      <c r="H449" s="41" t="n">
        <v>-567469.65</v>
      </c>
      <c r="I449" s="41" t="n">
        <v>-167781.68</v>
      </c>
      <c r="J449" s="41" t="n">
        <v>-1364963.86</v>
      </c>
      <c r="K449" s="41" t="n">
        <v>-58970.72</v>
      </c>
      <c r="L449" s="41" t="n">
        <v>-387255.57</v>
      </c>
      <c r="M449" s="41" t="n">
        <v>-562619.31</v>
      </c>
      <c r="N449" s="41" t="n">
        <v>0</v>
      </c>
      <c r="O449" s="41" t="n">
        <v>-8220.04</v>
      </c>
      <c r="P449" s="41" t="n">
        <v>0</v>
      </c>
      <c r="Q449" s="41" t="n">
        <v>0</v>
      </c>
      <c r="R449" s="41" t="n">
        <v>-4517195.3</v>
      </c>
      <c r="S449" s="41" t="n">
        <v>0</v>
      </c>
      <c r="T449" s="41" t="n">
        <v>0</v>
      </c>
      <c r="U449" s="41" t="n">
        <v>-5415.13</v>
      </c>
      <c r="V449" s="41" t="n">
        <v>-70981.65</v>
      </c>
      <c r="W449" s="41" t="n">
        <v>-161952.78</v>
      </c>
      <c r="X449" s="41" t="n">
        <v>-154.46</v>
      </c>
      <c r="Y449" s="41" t="n">
        <v>-706590.97</v>
      </c>
      <c r="Z449" s="41" t="n">
        <v>-480502.86</v>
      </c>
      <c r="AA449" s="41" t="n">
        <v>0</v>
      </c>
      <c r="AB449" s="41" t="n">
        <v>-388093.23</v>
      </c>
      <c r="AC449" s="41" t="n">
        <v>-8752338.11</v>
      </c>
      <c r="AD449" s="41" t="n">
        <v>-11626426.88</v>
      </c>
      <c r="AE449" s="41" t="n">
        <v>-1198817.58</v>
      </c>
      <c r="AF449" s="41" t="n">
        <v>-925616.34</v>
      </c>
      <c r="AG449" s="41" t="n">
        <v>-76967.22</v>
      </c>
      <c r="AH449" s="41" t="n">
        <v>-3993561.11</v>
      </c>
      <c r="AI449" s="41" t="n">
        <v>-2725339.94</v>
      </c>
      <c r="AJ449" s="41" t="n">
        <v>-8846813.81</v>
      </c>
      <c r="AK449" s="41" t="n">
        <v>-49154.28</v>
      </c>
      <c r="AL449" s="41" t="n">
        <v>0</v>
      </c>
      <c r="AM449" s="41" t="n">
        <v>0</v>
      </c>
      <c r="AN449" s="41" t="n">
        <v>-3286077.3</v>
      </c>
      <c r="AO449" s="41" t="n">
        <v>-1356909.99</v>
      </c>
      <c r="AP449" s="41" t="n">
        <v>-32685.25</v>
      </c>
      <c r="AQ449" s="41" t="n">
        <v>-471007.09</v>
      </c>
      <c r="AR449" s="41" t="n">
        <v>-1965575.76</v>
      </c>
      <c r="AS449" s="41" t="n">
        <v>-2180602.68</v>
      </c>
      <c r="AT449" s="41" t="n">
        <v>0</v>
      </c>
      <c r="AU449" s="41" t="n">
        <v>-22397.25</v>
      </c>
      <c r="AV449" s="41" t="n">
        <v>-77710239.49</v>
      </c>
    </row>
    <row r="450" customFormat="false" ht="12" hidden="false" customHeight="true" outlineLevel="0" collapsed="false">
      <c r="A450" s="35" t="s">
        <v>659</v>
      </c>
      <c r="B450" s="35" t="s">
        <v>660</v>
      </c>
      <c r="C450" s="44" t="s">
        <v>92</v>
      </c>
      <c r="D450" s="35" t="n">
        <v>6</v>
      </c>
      <c r="E450" s="41" t="n">
        <v>-2091512</v>
      </c>
      <c r="F450" s="41" t="n">
        <v>-1424491.95</v>
      </c>
      <c r="G450" s="41" t="n">
        <v>-6477594.74</v>
      </c>
      <c r="H450" s="41" t="n">
        <v>-183921.79</v>
      </c>
      <c r="I450" s="41" t="n">
        <v>-194418.74</v>
      </c>
      <c r="J450" s="41" t="n">
        <v>-10525168.24</v>
      </c>
      <c r="K450" s="41" t="n">
        <v>-539547.39</v>
      </c>
      <c r="L450" s="41" t="n">
        <v>-27887.17</v>
      </c>
      <c r="M450" s="41" t="n">
        <v>-847659.21</v>
      </c>
      <c r="N450" s="41" t="n">
        <v>-477890.01</v>
      </c>
      <c r="O450" s="41" t="n">
        <v>-45953.4</v>
      </c>
      <c r="P450" s="41" t="n">
        <v>-10340.97</v>
      </c>
      <c r="Q450" s="41" t="n">
        <v>-3207.76</v>
      </c>
      <c r="R450" s="41" t="n">
        <v>-3437033.46</v>
      </c>
      <c r="S450" s="41" t="n">
        <v>0</v>
      </c>
      <c r="T450" s="41" t="n">
        <v>-15608.43</v>
      </c>
      <c r="U450" s="41" t="n">
        <v>-1831.05</v>
      </c>
      <c r="V450" s="41" t="n">
        <v>-24514.73</v>
      </c>
      <c r="W450" s="41" t="n">
        <v>-161536.95</v>
      </c>
      <c r="X450" s="41" t="n">
        <v>-5433.08</v>
      </c>
      <c r="Y450" s="41" t="n">
        <v>-558838.01</v>
      </c>
      <c r="Z450" s="41" t="n">
        <v>-150188.39</v>
      </c>
      <c r="AA450" s="41" t="n">
        <v>-6191.14</v>
      </c>
      <c r="AB450" s="41" t="n">
        <v>-29340.3</v>
      </c>
      <c r="AC450" s="41" t="n">
        <v>-5263778.17</v>
      </c>
      <c r="AD450" s="41" t="n">
        <v>-1796234.41</v>
      </c>
      <c r="AE450" s="41" t="n">
        <v>-92382.57</v>
      </c>
      <c r="AF450" s="41" t="n">
        <v>-32627.96</v>
      </c>
      <c r="AG450" s="41" t="n">
        <v>-16</v>
      </c>
      <c r="AH450" s="41" t="n">
        <v>-511241.87</v>
      </c>
      <c r="AI450" s="41" t="n">
        <v>-57013.17</v>
      </c>
      <c r="AJ450" s="41" t="n">
        <v>-1239633.56</v>
      </c>
      <c r="AK450" s="41" t="n">
        <v>-44.94</v>
      </c>
      <c r="AL450" s="41" t="n">
        <v>-37342.81</v>
      </c>
      <c r="AM450" s="41" t="n">
        <v>0</v>
      </c>
      <c r="AN450" s="41" t="n">
        <v>-18084195.16</v>
      </c>
      <c r="AO450" s="41" t="n">
        <v>-386503.92</v>
      </c>
      <c r="AP450" s="41" t="n">
        <v>-126000.78</v>
      </c>
      <c r="AQ450" s="41" t="n">
        <v>-1998512.01</v>
      </c>
      <c r="AR450" s="41" t="n">
        <v>-1040550.83</v>
      </c>
      <c r="AS450" s="41" t="n">
        <v>-2070395.56</v>
      </c>
      <c r="AT450" s="41" t="n">
        <v>0</v>
      </c>
      <c r="AU450" s="41" t="n">
        <v>-69011.18</v>
      </c>
      <c r="AV450" s="41" t="n">
        <v>-60045593.81</v>
      </c>
    </row>
    <row r="451" customFormat="false" ht="12" hidden="false" customHeight="true" outlineLevel="0" collapsed="false">
      <c r="A451" s="35" t="s">
        <v>661</v>
      </c>
      <c r="B451" s="35" t="s">
        <v>662</v>
      </c>
      <c r="C451" s="44" t="s">
        <v>92</v>
      </c>
      <c r="D451" s="35" t="n">
        <v>6</v>
      </c>
      <c r="E451" s="41" t="n">
        <v>0</v>
      </c>
      <c r="F451" s="41" t="n">
        <v>0</v>
      </c>
      <c r="G451" s="41" t="n">
        <v>0</v>
      </c>
      <c r="H451" s="41" t="n">
        <v>0</v>
      </c>
      <c r="I451" s="41" t="n">
        <v>0</v>
      </c>
      <c r="J451" s="41" t="n">
        <v>0</v>
      </c>
      <c r="K451" s="41" t="n">
        <v>-825.9</v>
      </c>
      <c r="L451" s="41" t="n">
        <v>0</v>
      </c>
      <c r="M451" s="41" t="n">
        <v>0</v>
      </c>
      <c r="N451" s="41" t="n">
        <v>0</v>
      </c>
      <c r="O451" s="41" t="n">
        <v>0</v>
      </c>
      <c r="P451" s="41" t="n">
        <v>0</v>
      </c>
      <c r="Q451" s="41" t="n">
        <v>-278.12</v>
      </c>
      <c r="R451" s="41" t="n">
        <v>0</v>
      </c>
      <c r="S451" s="41" t="n">
        <v>0</v>
      </c>
      <c r="T451" s="41" t="n">
        <v>0</v>
      </c>
      <c r="U451" s="41" t="n">
        <v>0</v>
      </c>
      <c r="V451" s="41" t="n">
        <v>0</v>
      </c>
      <c r="W451" s="41" t="n">
        <v>0</v>
      </c>
      <c r="X451" s="41" t="n">
        <v>0</v>
      </c>
      <c r="Y451" s="41" t="n">
        <v>0</v>
      </c>
      <c r="Z451" s="41" t="n">
        <v>0</v>
      </c>
      <c r="AA451" s="41" t="n">
        <v>0</v>
      </c>
      <c r="AB451" s="41" t="n">
        <v>0</v>
      </c>
      <c r="AC451" s="41" t="n">
        <v>0</v>
      </c>
      <c r="AD451" s="41" t="n">
        <v>0</v>
      </c>
      <c r="AE451" s="41" t="n">
        <v>0</v>
      </c>
      <c r="AF451" s="41" t="n">
        <v>-2</v>
      </c>
      <c r="AG451" s="41" t="n">
        <v>0</v>
      </c>
      <c r="AH451" s="41" t="n">
        <v>0</v>
      </c>
      <c r="AI451" s="41" t="n">
        <v>0</v>
      </c>
      <c r="AJ451" s="41" t="n">
        <v>0</v>
      </c>
      <c r="AK451" s="41" t="n">
        <v>0</v>
      </c>
      <c r="AL451" s="41" t="n">
        <v>0</v>
      </c>
      <c r="AM451" s="41" t="n">
        <v>0</v>
      </c>
      <c r="AN451" s="41" t="n">
        <v>0</v>
      </c>
      <c r="AO451" s="41" t="n">
        <v>0</v>
      </c>
      <c r="AP451" s="41" t="n">
        <v>0</v>
      </c>
      <c r="AQ451" s="41" t="n">
        <v>0</v>
      </c>
      <c r="AR451" s="41" t="n">
        <v>0</v>
      </c>
      <c r="AS451" s="41" t="n">
        <v>0</v>
      </c>
      <c r="AT451" s="41" t="n">
        <v>0</v>
      </c>
      <c r="AU451" s="41" t="n">
        <v>0</v>
      </c>
      <c r="AV451" s="41" t="n">
        <v>-1106.02</v>
      </c>
    </row>
    <row r="452" customFormat="false" ht="12" hidden="false" customHeight="true" outlineLevel="0" collapsed="false">
      <c r="A452" s="35" t="s">
        <v>663</v>
      </c>
      <c r="B452" s="35" t="s">
        <v>664</v>
      </c>
      <c r="C452" s="44" t="s">
        <v>92</v>
      </c>
      <c r="D452" s="35" t="n">
        <v>6</v>
      </c>
      <c r="E452" s="41" t="n">
        <v>0</v>
      </c>
      <c r="F452" s="41" t="n">
        <v>-1439310.57</v>
      </c>
      <c r="G452" s="41" t="n">
        <v>-2490818.97</v>
      </c>
      <c r="H452" s="41" t="n">
        <v>-326715.55</v>
      </c>
      <c r="I452" s="41" t="n">
        <v>0</v>
      </c>
      <c r="J452" s="41" t="n">
        <v>-8750405.86</v>
      </c>
      <c r="K452" s="41" t="n">
        <v>-3146929.56</v>
      </c>
      <c r="L452" s="41" t="n">
        <v>-1102829</v>
      </c>
      <c r="M452" s="41" t="n">
        <v>-1322026.23</v>
      </c>
      <c r="N452" s="41" t="n">
        <v>0</v>
      </c>
      <c r="O452" s="41" t="n">
        <v>-4646047.11</v>
      </c>
      <c r="P452" s="41" t="n">
        <v>0</v>
      </c>
      <c r="Q452" s="41" t="n">
        <v>-409402.59</v>
      </c>
      <c r="R452" s="41" t="n">
        <v>-6235370.4</v>
      </c>
      <c r="S452" s="41" t="n">
        <v>-3199393.76</v>
      </c>
      <c r="T452" s="41" t="n">
        <v>0</v>
      </c>
      <c r="U452" s="41" t="n">
        <v>-835831.59</v>
      </c>
      <c r="V452" s="41" t="n">
        <v>-740629.63</v>
      </c>
      <c r="W452" s="41" t="n">
        <v>0</v>
      </c>
      <c r="X452" s="41" t="n">
        <v>0</v>
      </c>
      <c r="Y452" s="41" t="n">
        <v>-1554377.97</v>
      </c>
      <c r="Z452" s="41" t="n">
        <v>0</v>
      </c>
      <c r="AA452" s="41" t="n">
        <v>-2263302.22</v>
      </c>
      <c r="AB452" s="41" t="n">
        <v>-2294320.59</v>
      </c>
      <c r="AC452" s="41" t="n">
        <v>-11476483.64</v>
      </c>
      <c r="AD452" s="41" t="n">
        <v>0</v>
      </c>
      <c r="AE452" s="41" t="n">
        <v>-1894326.17</v>
      </c>
      <c r="AF452" s="41" t="n">
        <v>0</v>
      </c>
      <c r="AG452" s="41" t="n">
        <v>0</v>
      </c>
      <c r="AH452" s="41" t="n">
        <v>-4002175.74</v>
      </c>
      <c r="AI452" s="41" t="n">
        <v>-127436.86</v>
      </c>
      <c r="AJ452" s="41" t="n">
        <v>-290681.02</v>
      </c>
      <c r="AK452" s="41" t="n">
        <v>-1927375.36</v>
      </c>
      <c r="AL452" s="41" t="n">
        <v>-349010.63</v>
      </c>
      <c r="AM452" s="41" t="n">
        <v>-1030899</v>
      </c>
      <c r="AN452" s="41" t="n">
        <v>-7421892</v>
      </c>
      <c r="AO452" s="41" t="n">
        <v>-2820437.54</v>
      </c>
      <c r="AP452" s="41" t="n">
        <v>-8990104.84</v>
      </c>
      <c r="AQ452" s="41" t="n">
        <v>-5515633.57</v>
      </c>
      <c r="AR452" s="41" t="n">
        <v>-465334.43</v>
      </c>
      <c r="AS452" s="41" t="n">
        <v>-2711546.82</v>
      </c>
      <c r="AT452" s="41" t="n">
        <v>-4313697.51</v>
      </c>
      <c r="AU452" s="41" t="n">
        <v>0</v>
      </c>
      <c r="AV452" s="41" t="n">
        <v>-94094746.73</v>
      </c>
    </row>
    <row r="453" customFormat="false" ht="12" hidden="false" customHeight="true" outlineLevel="0" collapsed="false">
      <c r="A453" s="35" t="s">
        <v>665</v>
      </c>
      <c r="B453" s="35" t="s">
        <v>666</v>
      </c>
      <c r="C453" s="44" t="s">
        <v>92</v>
      </c>
      <c r="D453" s="35" t="n">
        <v>6</v>
      </c>
      <c r="E453" s="41" t="n">
        <v>0</v>
      </c>
      <c r="F453" s="41" t="n">
        <v>0</v>
      </c>
      <c r="G453" s="41" t="n">
        <v>0</v>
      </c>
      <c r="H453" s="41" t="n">
        <v>0</v>
      </c>
      <c r="I453" s="41" t="n">
        <v>0</v>
      </c>
      <c r="J453" s="41" t="n">
        <v>0</v>
      </c>
      <c r="K453" s="41" t="n">
        <v>0</v>
      </c>
      <c r="L453" s="41" t="n">
        <v>0</v>
      </c>
      <c r="M453" s="41" t="n">
        <v>0</v>
      </c>
      <c r="N453" s="41" t="n">
        <v>0</v>
      </c>
      <c r="O453" s="41" t="n">
        <v>0</v>
      </c>
      <c r="P453" s="41" t="n">
        <v>0</v>
      </c>
      <c r="Q453" s="41" t="n">
        <v>0</v>
      </c>
      <c r="R453" s="41" t="n">
        <v>0</v>
      </c>
      <c r="S453" s="41" t="n">
        <v>0</v>
      </c>
      <c r="T453" s="41" t="n">
        <v>0</v>
      </c>
      <c r="U453" s="41" t="n">
        <v>0</v>
      </c>
      <c r="V453" s="41" t="n">
        <v>0</v>
      </c>
      <c r="W453" s="41" t="n">
        <v>0</v>
      </c>
      <c r="X453" s="41" t="n">
        <v>0</v>
      </c>
      <c r="Y453" s="41" t="n">
        <v>0</v>
      </c>
      <c r="Z453" s="41" t="n">
        <v>0</v>
      </c>
      <c r="AA453" s="41" t="n">
        <v>0</v>
      </c>
      <c r="AB453" s="41" t="n">
        <v>0</v>
      </c>
      <c r="AC453" s="41" t="n">
        <v>0</v>
      </c>
      <c r="AD453" s="41" t="n">
        <v>0</v>
      </c>
      <c r="AE453" s="41" t="n">
        <v>0</v>
      </c>
      <c r="AF453" s="41" t="n">
        <v>0</v>
      </c>
      <c r="AG453" s="41" t="n">
        <v>0</v>
      </c>
      <c r="AH453" s="41" t="n">
        <v>0</v>
      </c>
      <c r="AI453" s="41" t="n">
        <v>0</v>
      </c>
      <c r="AJ453" s="41" t="n">
        <v>0</v>
      </c>
      <c r="AK453" s="41" t="n">
        <v>0</v>
      </c>
      <c r="AL453" s="41" t="n">
        <v>0</v>
      </c>
      <c r="AM453" s="41" t="n">
        <v>0</v>
      </c>
      <c r="AN453" s="41" t="n">
        <v>0</v>
      </c>
      <c r="AO453" s="41" t="n">
        <v>0</v>
      </c>
      <c r="AP453" s="41" t="n">
        <v>0</v>
      </c>
      <c r="AQ453" s="41" t="n">
        <v>0</v>
      </c>
      <c r="AR453" s="41" t="n">
        <v>0</v>
      </c>
      <c r="AS453" s="41" t="n">
        <v>0</v>
      </c>
      <c r="AT453" s="41" t="n">
        <v>0</v>
      </c>
      <c r="AU453" s="41" t="n">
        <v>0</v>
      </c>
      <c r="AV453" s="41" t="n">
        <v>0</v>
      </c>
    </row>
    <row r="454" customFormat="false" ht="12" hidden="false" customHeight="true" outlineLevel="0" collapsed="false">
      <c r="A454" s="35" t="s">
        <v>667</v>
      </c>
      <c r="B454" s="35" t="s">
        <v>668</v>
      </c>
      <c r="C454" s="44" t="s">
        <v>92</v>
      </c>
      <c r="D454" s="35" t="n">
        <v>6</v>
      </c>
      <c r="E454" s="41" t="n">
        <v>0</v>
      </c>
      <c r="F454" s="41" t="n">
        <v>-13654.88</v>
      </c>
      <c r="G454" s="41" t="n">
        <v>0</v>
      </c>
      <c r="H454" s="41" t="n">
        <v>0</v>
      </c>
      <c r="I454" s="41" t="n">
        <v>0</v>
      </c>
      <c r="J454" s="41" t="n">
        <v>0</v>
      </c>
      <c r="K454" s="41" t="n">
        <v>-2049.23</v>
      </c>
      <c r="L454" s="41" t="n">
        <v>0</v>
      </c>
      <c r="M454" s="41" t="n">
        <v>0</v>
      </c>
      <c r="N454" s="41" t="n">
        <v>0</v>
      </c>
      <c r="O454" s="41" t="n">
        <v>0</v>
      </c>
      <c r="P454" s="41" t="n">
        <v>-359734.35</v>
      </c>
      <c r="Q454" s="41" t="n">
        <v>0</v>
      </c>
      <c r="R454" s="41" t="n">
        <v>-19130.44</v>
      </c>
      <c r="S454" s="41" t="n">
        <v>0</v>
      </c>
      <c r="T454" s="41" t="n">
        <v>-122.41</v>
      </c>
      <c r="U454" s="41" t="n">
        <v>0</v>
      </c>
      <c r="V454" s="41" t="n">
        <v>-392708.2</v>
      </c>
      <c r="W454" s="41" t="n">
        <v>0</v>
      </c>
      <c r="X454" s="41" t="n">
        <v>-2686995.84</v>
      </c>
      <c r="Y454" s="41" t="n">
        <v>-174019.97</v>
      </c>
      <c r="Z454" s="41" t="n">
        <v>0</v>
      </c>
      <c r="AA454" s="41" t="n">
        <v>0</v>
      </c>
      <c r="AB454" s="41" t="n">
        <v>0</v>
      </c>
      <c r="AC454" s="41" t="n">
        <v>-1634741.69</v>
      </c>
      <c r="AD454" s="41" t="n">
        <v>0</v>
      </c>
      <c r="AE454" s="41" t="n">
        <v>0</v>
      </c>
      <c r="AF454" s="41" t="n">
        <v>0</v>
      </c>
      <c r="AG454" s="41" t="n">
        <v>0</v>
      </c>
      <c r="AH454" s="41" t="n">
        <v>0</v>
      </c>
      <c r="AI454" s="41" t="n">
        <v>0</v>
      </c>
      <c r="AJ454" s="41" t="n">
        <v>0</v>
      </c>
      <c r="AK454" s="41" t="n">
        <v>0</v>
      </c>
      <c r="AL454" s="41" t="n">
        <v>0</v>
      </c>
      <c r="AM454" s="41" t="n">
        <v>0</v>
      </c>
      <c r="AN454" s="41" t="n">
        <v>0</v>
      </c>
      <c r="AO454" s="41" t="n">
        <v>0</v>
      </c>
      <c r="AP454" s="41" t="n">
        <v>0</v>
      </c>
      <c r="AQ454" s="41" t="n">
        <v>0</v>
      </c>
      <c r="AR454" s="41" t="n">
        <v>0</v>
      </c>
      <c r="AS454" s="41" t="n">
        <v>-16190.27</v>
      </c>
      <c r="AT454" s="41" t="n">
        <v>-4075132.15</v>
      </c>
      <c r="AU454" s="41" t="n">
        <v>0</v>
      </c>
      <c r="AV454" s="41" t="n">
        <v>-9374479.43</v>
      </c>
    </row>
    <row r="455" customFormat="false" ht="12" hidden="false" customHeight="true" outlineLevel="0" collapsed="false">
      <c r="A455" s="35" t="s">
        <v>669</v>
      </c>
      <c r="B455" s="35" t="s">
        <v>670</v>
      </c>
      <c r="C455" s="44" t="s">
        <v>92</v>
      </c>
      <c r="D455" s="35" t="n">
        <v>6</v>
      </c>
      <c r="E455" s="41" t="n">
        <v>0</v>
      </c>
      <c r="F455" s="41" t="n">
        <v>0</v>
      </c>
      <c r="G455" s="41" t="n">
        <v>0</v>
      </c>
      <c r="H455" s="41" t="n">
        <v>0</v>
      </c>
      <c r="I455" s="41" t="n">
        <v>0</v>
      </c>
      <c r="J455" s="41" t="n">
        <v>0</v>
      </c>
      <c r="K455" s="41" t="n">
        <v>-743105.57</v>
      </c>
      <c r="L455" s="41" t="n">
        <v>0</v>
      </c>
      <c r="M455" s="41" t="n">
        <v>0</v>
      </c>
      <c r="N455" s="41" t="n">
        <v>0</v>
      </c>
      <c r="O455" s="41" t="n">
        <v>0</v>
      </c>
      <c r="P455" s="41" t="n">
        <v>0</v>
      </c>
      <c r="Q455" s="41" t="n">
        <v>0</v>
      </c>
      <c r="R455" s="41" t="n">
        <v>0</v>
      </c>
      <c r="S455" s="41" t="n">
        <v>0</v>
      </c>
      <c r="T455" s="41" t="n">
        <v>-972801.79</v>
      </c>
      <c r="U455" s="41" t="n">
        <v>-15933099.59</v>
      </c>
      <c r="V455" s="41" t="n">
        <v>-63580.47</v>
      </c>
      <c r="W455" s="41" t="n">
        <v>-18350.91</v>
      </c>
      <c r="X455" s="41" t="n">
        <v>-879370.59</v>
      </c>
      <c r="Y455" s="41" t="n">
        <v>0</v>
      </c>
      <c r="Z455" s="41" t="n">
        <v>-2328181.61</v>
      </c>
      <c r="AA455" s="41" t="n">
        <v>0</v>
      </c>
      <c r="AB455" s="41" t="n">
        <v>-30774.09</v>
      </c>
      <c r="AC455" s="41" t="n">
        <v>-55915665.95</v>
      </c>
      <c r="AD455" s="41" t="n">
        <v>-1422134.65</v>
      </c>
      <c r="AE455" s="41" t="n">
        <v>0</v>
      </c>
      <c r="AF455" s="41" t="n">
        <v>0</v>
      </c>
      <c r="AG455" s="41" t="n">
        <v>0</v>
      </c>
      <c r="AH455" s="41" t="n">
        <v>0</v>
      </c>
      <c r="AI455" s="41" t="n">
        <v>0</v>
      </c>
      <c r="AJ455" s="41" t="n">
        <v>-20000</v>
      </c>
      <c r="AK455" s="41" t="n">
        <v>-182649.7</v>
      </c>
      <c r="AL455" s="41" t="n">
        <v>0</v>
      </c>
      <c r="AM455" s="41" t="n">
        <v>-755323.96</v>
      </c>
      <c r="AN455" s="41" t="n">
        <v>0</v>
      </c>
      <c r="AO455" s="41" t="n">
        <v>-2645363.05</v>
      </c>
      <c r="AP455" s="41" t="n">
        <v>-36497079.42</v>
      </c>
      <c r="AQ455" s="41" t="n">
        <v>0</v>
      </c>
      <c r="AR455" s="41" t="n">
        <v>-55657.01</v>
      </c>
      <c r="AS455" s="41" t="n">
        <v>-358128.08</v>
      </c>
      <c r="AT455" s="41" t="n">
        <v>-117467.99</v>
      </c>
      <c r="AU455" s="41" t="n">
        <v>-237197.93</v>
      </c>
      <c r="AV455" s="41" t="n">
        <v>-119175932.36</v>
      </c>
    </row>
    <row r="456" customFormat="false" ht="12" hidden="false" customHeight="true" outlineLevel="0" collapsed="false">
      <c r="A456" s="35" t="s">
        <v>671</v>
      </c>
      <c r="B456" s="35" t="s">
        <v>672</v>
      </c>
      <c r="C456" s="44" t="s">
        <v>92</v>
      </c>
      <c r="D456" s="35" t="n">
        <v>2</v>
      </c>
      <c r="E456" s="41" t="n">
        <v>4000192.79</v>
      </c>
      <c r="F456" s="41" t="n">
        <v>4001563.39</v>
      </c>
      <c r="G456" s="41" t="n">
        <v>24568731.66</v>
      </c>
      <c r="H456" s="41" t="n">
        <v>1662618.17</v>
      </c>
      <c r="I456" s="41" t="n">
        <v>2570855.22</v>
      </c>
      <c r="J456" s="41" t="n">
        <v>98603799.73</v>
      </c>
      <c r="K456" s="41" t="n">
        <v>5070041.39</v>
      </c>
      <c r="L456" s="41" t="n">
        <v>105747444.28</v>
      </c>
      <c r="M456" s="41" t="n">
        <v>7017729.59</v>
      </c>
      <c r="N456" s="41" t="n">
        <v>2399653.46</v>
      </c>
      <c r="O456" s="41" t="n">
        <v>8635883.02</v>
      </c>
      <c r="P456" s="41" t="n">
        <v>2261483.18</v>
      </c>
      <c r="Q456" s="41" t="n">
        <v>1743537.29</v>
      </c>
      <c r="R456" s="41" t="n">
        <v>27217994.1</v>
      </c>
      <c r="S456" s="41" t="n">
        <v>7104659.6</v>
      </c>
      <c r="T456" s="41" t="n">
        <v>1125378.15</v>
      </c>
      <c r="U456" s="41" t="n">
        <v>8096523.7</v>
      </c>
      <c r="V456" s="41" t="n">
        <v>3099145.52</v>
      </c>
      <c r="W456" s="41" t="n">
        <v>1449343.97</v>
      </c>
      <c r="X456" s="41" t="n">
        <v>8163951.05</v>
      </c>
      <c r="Y456" s="41" t="n">
        <v>3813072.79</v>
      </c>
      <c r="Z456" s="41" t="n">
        <v>2492020.26</v>
      </c>
      <c r="AA456" s="41" t="n">
        <v>7158246.99</v>
      </c>
      <c r="AB456" s="41" t="n">
        <v>3389235.07</v>
      </c>
      <c r="AC456" s="41" t="n">
        <v>26642931.91</v>
      </c>
      <c r="AD456" s="41" t="n">
        <v>53329979</v>
      </c>
      <c r="AE456" s="41" t="n">
        <v>6012698.41</v>
      </c>
      <c r="AF456" s="41" t="n">
        <v>1549442.84</v>
      </c>
      <c r="AG456" s="41" t="n">
        <v>1938437.87</v>
      </c>
      <c r="AH456" s="41" t="n">
        <v>11127827.76</v>
      </c>
      <c r="AI456" s="41" t="n">
        <v>3129555.34</v>
      </c>
      <c r="AJ456" s="41" t="n">
        <v>23921117.69</v>
      </c>
      <c r="AK456" s="41" t="n">
        <v>11488433.34</v>
      </c>
      <c r="AL456" s="41" t="n">
        <v>3253602.32</v>
      </c>
      <c r="AM456" s="41" t="n">
        <v>39300003.18</v>
      </c>
      <c r="AN456" s="41" t="n">
        <v>52590158.13</v>
      </c>
      <c r="AO456" s="41" t="n">
        <v>2552861.43</v>
      </c>
      <c r="AP456" s="41" t="n">
        <v>14381307.51</v>
      </c>
      <c r="AQ456" s="41" t="n">
        <v>2790999.88</v>
      </c>
      <c r="AR456" s="41" t="n">
        <v>24147453.43</v>
      </c>
      <c r="AS456" s="41" t="n">
        <v>4494012.93</v>
      </c>
      <c r="AT456" s="41" t="n">
        <v>5310755.52</v>
      </c>
      <c r="AU456" s="41" t="n">
        <v>1645448.95</v>
      </c>
      <c r="AV456" s="41" t="n">
        <v>631000131.81</v>
      </c>
    </row>
    <row r="457" customFormat="false" ht="12" hidden="false" customHeight="true" outlineLevel="0" collapsed="false">
      <c r="A457" s="35" t="s">
        <v>673</v>
      </c>
      <c r="B457" s="35" t="s">
        <v>674</v>
      </c>
      <c r="C457" s="44" t="s">
        <v>92</v>
      </c>
      <c r="D457" s="35" t="n">
        <v>4</v>
      </c>
      <c r="E457" s="41" t="n">
        <v>0</v>
      </c>
      <c r="F457" s="41" t="n">
        <v>0</v>
      </c>
      <c r="G457" s="41" t="n">
        <v>0</v>
      </c>
      <c r="H457" s="41" t="n">
        <v>0</v>
      </c>
      <c r="I457" s="41" t="n">
        <v>0</v>
      </c>
      <c r="J457" s="41" t="n">
        <v>0</v>
      </c>
      <c r="K457" s="41" t="n">
        <v>0</v>
      </c>
      <c r="L457" s="41" t="n">
        <v>0</v>
      </c>
      <c r="M457" s="41" t="n">
        <v>0</v>
      </c>
      <c r="N457" s="41" t="n">
        <v>0</v>
      </c>
      <c r="O457" s="41" t="n">
        <v>0</v>
      </c>
      <c r="P457" s="41" t="n">
        <v>0</v>
      </c>
      <c r="Q457" s="41" t="n">
        <v>0</v>
      </c>
      <c r="R457" s="41" t="n">
        <v>0</v>
      </c>
      <c r="S457" s="41" t="n">
        <v>0</v>
      </c>
      <c r="T457" s="41" t="n">
        <v>0</v>
      </c>
      <c r="U457" s="41" t="n">
        <v>0</v>
      </c>
      <c r="V457" s="41" t="n">
        <v>0</v>
      </c>
      <c r="W457" s="41" t="n">
        <v>0</v>
      </c>
      <c r="X457" s="41" t="n">
        <v>0</v>
      </c>
      <c r="Y457" s="41" t="n">
        <v>0</v>
      </c>
      <c r="Z457" s="41" t="n">
        <v>0</v>
      </c>
      <c r="AA457" s="41" t="n">
        <v>0</v>
      </c>
      <c r="AB457" s="41" t="n">
        <v>0</v>
      </c>
      <c r="AC457" s="41" t="n">
        <v>0</v>
      </c>
      <c r="AD457" s="41" t="n">
        <v>0</v>
      </c>
      <c r="AE457" s="41" t="n">
        <v>0</v>
      </c>
      <c r="AF457" s="41" t="n">
        <v>0</v>
      </c>
      <c r="AG457" s="41" t="n">
        <v>0</v>
      </c>
      <c r="AH457" s="41" t="n">
        <v>0</v>
      </c>
      <c r="AI457" s="41" t="n">
        <v>0</v>
      </c>
      <c r="AJ457" s="41" t="n">
        <v>0</v>
      </c>
      <c r="AK457" s="41" t="n">
        <v>0</v>
      </c>
      <c r="AL457" s="41" t="n">
        <v>0</v>
      </c>
      <c r="AM457" s="41" t="n">
        <v>0</v>
      </c>
      <c r="AN457" s="41" t="n">
        <v>0</v>
      </c>
      <c r="AO457" s="41" t="n">
        <v>0</v>
      </c>
      <c r="AP457" s="41" t="n">
        <v>0</v>
      </c>
      <c r="AQ457" s="41" t="n">
        <v>0</v>
      </c>
      <c r="AR457" s="41" t="n">
        <v>0</v>
      </c>
      <c r="AS457" s="41" t="n">
        <v>0</v>
      </c>
      <c r="AT457" s="41" t="n">
        <v>0</v>
      </c>
      <c r="AU457" s="41" t="n">
        <v>0</v>
      </c>
      <c r="AV457" s="41" t="n">
        <v>0</v>
      </c>
    </row>
    <row r="458" customFormat="false" ht="12" hidden="false" customHeight="true" outlineLevel="0" collapsed="false">
      <c r="A458" s="35" t="s">
        <v>675</v>
      </c>
      <c r="B458" s="35" t="s">
        <v>676</v>
      </c>
      <c r="C458" s="44" t="s">
        <v>92</v>
      </c>
      <c r="D458" s="35" t="n">
        <v>6</v>
      </c>
      <c r="E458" s="41" t="n">
        <v>0</v>
      </c>
      <c r="F458" s="41" t="n">
        <v>0</v>
      </c>
      <c r="G458" s="41" t="n">
        <v>0</v>
      </c>
      <c r="H458" s="41" t="n">
        <v>0</v>
      </c>
      <c r="I458" s="41" t="n">
        <v>0</v>
      </c>
      <c r="J458" s="41" t="n">
        <v>0</v>
      </c>
      <c r="K458" s="41" t="n">
        <v>0</v>
      </c>
      <c r="L458" s="41" t="n">
        <v>0</v>
      </c>
      <c r="M458" s="41" t="n">
        <v>0</v>
      </c>
      <c r="N458" s="41" t="n">
        <v>0</v>
      </c>
      <c r="O458" s="41" t="n">
        <v>0</v>
      </c>
      <c r="P458" s="41" t="n">
        <v>0</v>
      </c>
      <c r="Q458" s="41" t="n">
        <v>0</v>
      </c>
      <c r="R458" s="41" t="n">
        <v>0</v>
      </c>
      <c r="S458" s="41" t="n">
        <v>0</v>
      </c>
      <c r="T458" s="41" t="n">
        <v>0</v>
      </c>
      <c r="U458" s="41" t="n">
        <v>0</v>
      </c>
      <c r="V458" s="41" t="n">
        <v>0</v>
      </c>
      <c r="W458" s="41" t="n">
        <v>0</v>
      </c>
      <c r="X458" s="41" t="n">
        <v>0</v>
      </c>
      <c r="Y458" s="41" t="n">
        <v>0</v>
      </c>
      <c r="Z458" s="41" t="n">
        <v>0</v>
      </c>
      <c r="AA458" s="41" t="n">
        <v>0</v>
      </c>
      <c r="AB458" s="41" t="n">
        <v>0</v>
      </c>
      <c r="AC458" s="41" t="n">
        <v>0</v>
      </c>
      <c r="AD458" s="41" t="n">
        <v>0</v>
      </c>
      <c r="AE458" s="41" t="n">
        <v>0</v>
      </c>
      <c r="AF458" s="41" t="n">
        <v>0</v>
      </c>
      <c r="AG458" s="41" t="n">
        <v>0</v>
      </c>
      <c r="AH458" s="41" t="n">
        <v>0</v>
      </c>
      <c r="AI458" s="41" t="n">
        <v>0</v>
      </c>
      <c r="AJ458" s="41" t="n">
        <v>0</v>
      </c>
      <c r="AK458" s="41" t="n">
        <v>0</v>
      </c>
      <c r="AL458" s="41" t="n">
        <v>0</v>
      </c>
      <c r="AM458" s="41" t="n">
        <v>0</v>
      </c>
      <c r="AN458" s="41" t="n">
        <v>0</v>
      </c>
      <c r="AO458" s="41" t="n">
        <v>0</v>
      </c>
      <c r="AP458" s="41" t="n">
        <v>0</v>
      </c>
      <c r="AQ458" s="41" t="n">
        <v>0</v>
      </c>
      <c r="AR458" s="41" t="n">
        <v>0</v>
      </c>
      <c r="AS458" s="41" t="n">
        <v>0</v>
      </c>
      <c r="AT458" s="41" t="n">
        <v>0</v>
      </c>
      <c r="AU458" s="41" t="n">
        <v>0</v>
      </c>
      <c r="AV458" s="41" t="n">
        <v>0</v>
      </c>
    </row>
    <row r="459" customFormat="false" ht="12" hidden="false" customHeight="true" outlineLevel="0" collapsed="false">
      <c r="A459" s="35" t="s">
        <v>677</v>
      </c>
      <c r="B459" s="35" t="s">
        <v>136</v>
      </c>
      <c r="C459" s="44" t="s">
        <v>92</v>
      </c>
      <c r="D459" s="35" t="n">
        <v>6</v>
      </c>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row>
    <row r="460" customFormat="false" ht="12" hidden="false" customHeight="true" outlineLevel="0" collapsed="false">
      <c r="A460" s="35" t="s">
        <v>678</v>
      </c>
      <c r="B460" s="35" t="s">
        <v>679</v>
      </c>
      <c r="C460" s="44" t="s">
        <v>92</v>
      </c>
      <c r="D460" s="35" t="n">
        <v>4</v>
      </c>
      <c r="E460" s="41" t="n">
        <v>103970.56</v>
      </c>
      <c r="F460" s="41" t="n">
        <v>541065.58</v>
      </c>
      <c r="G460" s="41" t="n">
        <v>1502622.26</v>
      </c>
      <c r="H460" s="41" t="n">
        <v>325232.77</v>
      </c>
      <c r="I460" s="41" t="n">
        <v>233237.3</v>
      </c>
      <c r="J460" s="41" t="n">
        <v>1388125.75</v>
      </c>
      <c r="K460" s="41" t="n">
        <v>1290767.37</v>
      </c>
      <c r="L460" s="41" t="n">
        <v>667192.18</v>
      </c>
      <c r="M460" s="41" t="n">
        <v>476369.86</v>
      </c>
      <c r="N460" s="41" t="n">
        <v>19114.3</v>
      </c>
      <c r="O460" s="41" t="n">
        <v>1013408.06</v>
      </c>
      <c r="P460" s="41" t="n">
        <v>48254.43</v>
      </c>
      <c r="Q460" s="41" t="n">
        <v>132682.34</v>
      </c>
      <c r="R460" s="41" t="n">
        <v>331092.51</v>
      </c>
      <c r="S460" s="41" t="n">
        <v>1659983.82</v>
      </c>
      <c r="T460" s="41" t="n">
        <v>76124.37</v>
      </c>
      <c r="U460" s="41" t="n">
        <v>2747719.53</v>
      </c>
      <c r="V460" s="41" t="n">
        <v>190326.29</v>
      </c>
      <c r="W460" s="41" t="n">
        <v>161419.59</v>
      </c>
      <c r="X460" s="41" t="n">
        <v>103719.02</v>
      </c>
      <c r="Y460" s="41" t="n">
        <v>1467165.43</v>
      </c>
      <c r="Z460" s="41" t="n">
        <v>915864.01</v>
      </c>
      <c r="AA460" s="41" t="n">
        <v>762557.72</v>
      </c>
      <c r="AB460" s="41" t="n">
        <v>63447.39</v>
      </c>
      <c r="AC460" s="41" t="n">
        <v>4338344.9</v>
      </c>
      <c r="AD460" s="41" t="n">
        <v>6294521.35</v>
      </c>
      <c r="AE460" s="41" t="n">
        <v>312539.9</v>
      </c>
      <c r="AF460" s="41" t="n">
        <v>96597.73</v>
      </c>
      <c r="AG460" s="41" t="n">
        <v>171200.13</v>
      </c>
      <c r="AH460" s="41" t="n">
        <v>707945.58</v>
      </c>
      <c r="AI460" s="41" t="n">
        <v>274110.74</v>
      </c>
      <c r="AJ460" s="41" t="n">
        <v>1846039.84</v>
      </c>
      <c r="AK460" s="41" t="n">
        <v>221288.54</v>
      </c>
      <c r="AL460" s="41" t="n">
        <v>71227.7</v>
      </c>
      <c r="AM460" s="41" t="n">
        <v>0</v>
      </c>
      <c r="AN460" s="41" t="n">
        <v>200345.37</v>
      </c>
      <c r="AO460" s="41" t="n">
        <v>750886.89</v>
      </c>
      <c r="AP460" s="41" t="n">
        <v>1333705.9</v>
      </c>
      <c r="AQ460" s="41" t="n">
        <v>152484.96</v>
      </c>
      <c r="AR460" s="41" t="n">
        <v>56409.56</v>
      </c>
      <c r="AS460" s="41" t="n">
        <v>587850.23</v>
      </c>
      <c r="AT460" s="41" t="n">
        <v>473019.82</v>
      </c>
      <c r="AU460" s="41" t="n">
        <v>422802.39</v>
      </c>
      <c r="AV460" s="41" t="n">
        <v>34532783.97</v>
      </c>
    </row>
    <row r="461" customFormat="false" ht="12" hidden="false" customHeight="true" outlineLevel="0" collapsed="false">
      <c r="A461" s="35" t="s">
        <v>680</v>
      </c>
      <c r="B461" s="35" t="s">
        <v>681</v>
      </c>
      <c r="C461" s="44" t="s">
        <v>92</v>
      </c>
      <c r="D461" s="35" t="n">
        <v>6</v>
      </c>
      <c r="E461" s="41" t="n">
        <v>0</v>
      </c>
      <c r="F461" s="41" t="n">
        <v>0</v>
      </c>
      <c r="G461" s="41" t="n">
        <v>0</v>
      </c>
      <c r="H461" s="41" t="n">
        <v>0</v>
      </c>
      <c r="I461" s="41" t="n">
        <v>133.68</v>
      </c>
      <c r="J461" s="41" t="n">
        <v>0</v>
      </c>
      <c r="K461" s="41" t="n">
        <v>0</v>
      </c>
      <c r="L461" s="41" t="n">
        <v>0</v>
      </c>
      <c r="M461" s="41" t="n">
        <v>0</v>
      </c>
      <c r="N461" s="41" t="n">
        <v>0</v>
      </c>
      <c r="O461" s="41" t="n">
        <v>0</v>
      </c>
      <c r="P461" s="41" t="n">
        <v>0</v>
      </c>
      <c r="Q461" s="41" t="n">
        <v>0</v>
      </c>
      <c r="R461" s="41" t="n">
        <v>0</v>
      </c>
      <c r="S461" s="41" t="n">
        <v>0</v>
      </c>
      <c r="T461" s="41" t="n">
        <v>0</v>
      </c>
      <c r="U461" s="41" t="n">
        <v>0</v>
      </c>
      <c r="V461" s="41" t="n">
        <v>0</v>
      </c>
      <c r="W461" s="41" t="n">
        <v>0</v>
      </c>
      <c r="X461" s="41" t="n">
        <v>0</v>
      </c>
      <c r="Y461" s="41" t="n">
        <v>0</v>
      </c>
      <c r="Z461" s="41" t="n">
        <v>0</v>
      </c>
      <c r="AA461" s="41" t="n">
        <v>0</v>
      </c>
      <c r="AB461" s="41" t="n">
        <v>0</v>
      </c>
      <c r="AC461" s="41" t="n">
        <v>0</v>
      </c>
      <c r="AD461" s="41" t="n">
        <v>0</v>
      </c>
      <c r="AE461" s="41" t="n">
        <v>0</v>
      </c>
      <c r="AF461" s="41" t="n">
        <v>0</v>
      </c>
      <c r="AG461" s="41" t="n">
        <v>0</v>
      </c>
      <c r="AH461" s="41" t="n">
        <v>0</v>
      </c>
      <c r="AI461" s="41" t="n">
        <v>0</v>
      </c>
      <c r="AJ461" s="41" t="n">
        <v>0</v>
      </c>
      <c r="AK461" s="41" t="n">
        <v>0</v>
      </c>
      <c r="AL461" s="41" t="n">
        <v>0</v>
      </c>
      <c r="AM461" s="41" t="n">
        <v>0</v>
      </c>
      <c r="AN461" s="41" t="n">
        <v>0</v>
      </c>
      <c r="AO461" s="41" t="n">
        <v>0</v>
      </c>
      <c r="AP461" s="41" t="n">
        <v>0</v>
      </c>
      <c r="AQ461" s="41" t="n">
        <v>0</v>
      </c>
      <c r="AR461" s="41" t="n">
        <v>0</v>
      </c>
      <c r="AS461" s="41" t="n">
        <v>0</v>
      </c>
      <c r="AT461" s="41" t="n">
        <v>0</v>
      </c>
      <c r="AU461" s="41" t="n">
        <v>0</v>
      </c>
      <c r="AV461" s="41" t="n">
        <v>133.68</v>
      </c>
    </row>
    <row r="462" customFormat="false" ht="12" hidden="false" customHeight="true" outlineLevel="0" collapsed="false">
      <c r="A462" s="35" t="s">
        <v>682</v>
      </c>
      <c r="B462" s="35" t="s">
        <v>683</v>
      </c>
      <c r="C462" s="44" t="s">
        <v>92</v>
      </c>
      <c r="D462" s="35" t="n">
        <v>6</v>
      </c>
      <c r="E462" s="41" t="n">
        <v>103970.56</v>
      </c>
      <c r="F462" s="41" t="n">
        <v>541065.58</v>
      </c>
      <c r="G462" s="41" t="n">
        <v>1502622.26</v>
      </c>
      <c r="H462" s="41" t="n">
        <v>325232.77</v>
      </c>
      <c r="I462" s="41" t="n">
        <v>65472.54</v>
      </c>
      <c r="J462" s="41" t="n">
        <v>1388125.75</v>
      </c>
      <c r="K462" s="41" t="n">
        <v>6373.73</v>
      </c>
      <c r="L462" s="41" t="n">
        <v>527768.3</v>
      </c>
      <c r="M462" s="41" t="n">
        <v>476369.86</v>
      </c>
      <c r="N462" s="41" t="n">
        <v>0</v>
      </c>
      <c r="O462" s="41" t="n">
        <v>1013408.06</v>
      </c>
      <c r="P462" s="41" t="n">
        <v>0</v>
      </c>
      <c r="Q462" s="41" t="n">
        <v>0</v>
      </c>
      <c r="R462" s="41" t="n">
        <v>309472.79</v>
      </c>
      <c r="S462" s="41" t="n">
        <v>1659983.82</v>
      </c>
      <c r="T462" s="41" t="n">
        <v>0</v>
      </c>
      <c r="U462" s="41" t="n">
        <v>2747719.53</v>
      </c>
      <c r="V462" s="41" t="n">
        <v>0</v>
      </c>
      <c r="W462" s="41" t="n">
        <v>161419.59</v>
      </c>
      <c r="X462" s="41" t="n">
        <v>103719.02</v>
      </c>
      <c r="Y462" s="41" t="n">
        <v>1467165.43</v>
      </c>
      <c r="Z462" s="41" t="n">
        <v>228062.08</v>
      </c>
      <c r="AA462" s="41" t="n">
        <v>0</v>
      </c>
      <c r="AB462" s="41" t="n">
        <v>62584.99</v>
      </c>
      <c r="AC462" s="41" t="n">
        <v>4318458.9</v>
      </c>
      <c r="AD462" s="41" t="n">
        <v>6290950.74</v>
      </c>
      <c r="AE462" s="41" t="n">
        <v>312539.9</v>
      </c>
      <c r="AF462" s="41" t="n">
        <v>0</v>
      </c>
      <c r="AG462" s="41" t="n">
        <v>0</v>
      </c>
      <c r="AH462" s="41" t="n">
        <v>707945.58</v>
      </c>
      <c r="AI462" s="41" t="n">
        <v>274110.74</v>
      </c>
      <c r="AJ462" s="41" t="n">
        <v>1821771.1</v>
      </c>
      <c r="AK462" s="41" t="n">
        <v>221288.54</v>
      </c>
      <c r="AL462" s="41" t="n">
        <v>0</v>
      </c>
      <c r="AM462" s="41" t="n">
        <v>0</v>
      </c>
      <c r="AN462" s="41" t="n">
        <v>164101.77</v>
      </c>
      <c r="AO462" s="41" t="n">
        <v>750886.89</v>
      </c>
      <c r="AP462" s="41" t="n">
        <v>0</v>
      </c>
      <c r="AQ462" s="41" t="n">
        <v>152484.96</v>
      </c>
      <c r="AR462" s="41" t="n">
        <v>48952.24</v>
      </c>
      <c r="AS462" s="41" t="n">
        <v>587704.37</v>
      </c>
      <c r="AT462" s="41" t="n">
        <v>0</v>
      </c>
      <c r="AU462" s="41" t="n">
        <v>237739.96</v>
      </c>
      <c r="AV462" s="41" t="n">
        <v>28579472.35</v>
      </c>
    </row>
    <row r="463" customFormat="false" ht="12" hidden="false" customHeight="true" outlineLevel="0" collapsed="false">
      <c r="A463" s="35" t="s">
        <v>684</v>
      </c>
      <c r="B463" s="35" t="s">
        <v>685</v>
      </c>
      <c r="C463" s="44" t="s">
        <v>92</v>
      </c>
      <c r="D463" s="35" t="n">
        <v>6</v>
      </c>
      <c r="E463" s="41" t="n">
        <v>0</v>
      </c>
      <c r="F463" s="41" t="n">
        <v>0</v>
      </c>
      <c r="G463" s="41" t="n">
        <v>0</v>
      </c>
      <c r="H463" s="41" t="n">
        <v>0</v>
      </c>
      <c r="I463" s="41" t="n">
        <v>166046.72</v>
      </c>
      <c r="J463" s="41" t="n">
        <v>0</v>
      </c>
      <c r="K463" s="41" t="n">
        <v>1284393.64</v>
      </c>
      <c r="L463" s="41" t="n">
        <v>0</v>
      </c>
      <c r="M463" s="41" t="n">
        <v>0</v>
      </c>
      <c r="N463" s="41" t="n">
        <v>19114.3</v>
      </c>
      <c r="O463" s="41" t="n">
        <v>0</v>
      </c>
      <c r="P463" s="41" t="n">
        <v>48254.43</v>
      </c>
      <c r="Q463" s="41" t="n">
        <v>132682.34</v>
      </c>
      <c r="R463" s="41" t="n">
        <v>0</v>
      </c>
      <c r="S463" s="41" t="n">
        <v>0</v>
      </c>
      <c r="T463" s="41" t="n">
        <v>76124.37</v>
      </c>
      <c r="U463" s="41" t="n">
        <v>0</v>
      </c>
      <c r="V463" s="41" t="n">
        <v>190326.29</v>
      </c>
      <c r="W463" s="41" t="n">
        <v>0</v>
      </c>
      <c r="X463" s="41" t="n">
        <v>0</v>
      </c>
      <c r="Y463" s="41" t="n">
        <v>0</v>
      </c>
      <c r="Z463" s="41" t="n">
        <v>687788.9</v>
      </c>
      <c r="AA463" s="41" t="n">
        <v>762557.72</v>
      </c>
      <c r="AB463" s="41" t="n">
        <v>862.4</v>
      </c>
      <c r="AC463" s="41" t="n">
        <v>3650</v>
      </c>
      <c r="AD463" s="41" t="n">
        <v>0</v>
      </c>
      <c r="AE463" s="41" t="n">
        <v>0</v>
      </c>
      <c r="AF463" s="41" t="n">
        <v>96284.67</v>
      </c>
      <c r="AG463" s="41" t="n">
        <v>171193.85</v>
      </c>
      <c r="AH463" s="41" t="n">
        <v>0</v>
      </c>
      <c r="AI463" s="41" t="n">
        <v>0</v>
      </c>
      <c r="AJ463" s="41" t="n">
        <v>5672.39</v>
      </c>
      <c r="AK463" s="41" t="n">
        <v>0</v>
      </c>
      <c r="AL463" s="41" t="n">
        <v>71227.7</v>
      </c>
      <c r="AM463" s="41" t="n">
        <v>0</v>
      </c>
      <c r="AN463" s="41" t="n">
        <v>0</v>
      </c>
      <c r="AO463" s="41" t="n">
        <v>0</v>
      </c>
      <c r="AP463" s="41" t="n">
        <v>1333705.9</v>
      </c>
      <c r="AQ463" s="41" t="n">
        <v>0</v>
      </c>
      <c r="AR463" s="41" t="n">
        <v>7457.32</v>
      </c>
      <c r="AS463" s="41" t="n">
        <v>0</v>
      </c>
      <c r="AT463" s="41" t="n">
        <v>473019.82</v>
      </c>
      <c r="AU463" s="41" t="n">
        <v>185062.43</v>
      </c>
      <c r="AV463" s="41" t="n">
        <v>5715425.19</v>
      </c>
    </row>
    <row r="464" customFormat="false" ht="12" hidden="false" customHeight="true" outlineLevel="0" collapsed="false">
      <c r="A464" s="35" t="s">
        <v>686</v>
      </c>
      <c r="B464" s="35" t="s">
        <v>238</v>
      </c>
      <c r="C464" s="44" t="s">
        <v>92</v>
      </c>
      <c r="D464" s="35" t="n">
        <v>6</v>
      </c>
      <c r="E464" s="41" t="n">
        <v>0</v>
      </c>
      <c r="F464" s="41" t="n">
        <v>0</v>
      </c>
      <c r="G464" s="41" t="n">
        <v>0</v>
      </c>
      <c r="H464" s="41" t="n">
        <v>0</v>
      </c>
      <c r="I464" s="41" t="n">
        <v>1584.36</v>
      </c>
      <c r="J464" s="41" t="n">
        <v>0</v>
      </c>
      <c r="K464" s="41" t="n">
        <v>0</v>
      </c>
      <c r="L464" s="41" t="n">
        <v>139423.88</v>
      </c>
      <c r="M464" s="41" t="n">
        <v>0</v>
      </c>
      <c r="N464" s="41" t="n">
        <v>0</v>
      </c>
      <c r="O464" s="41" t="n">
        <v>0</v>
      </c>
      <c r="P464" s="41" t="n">
        <v>0</v>
      </c>
      <c r="Q464" s="41" t="n">
        <v>0</v>
      </c>
      <c r="R464" s="41" t="n">
        <v>21619.72</v>
      </c>
      <c r="S464" s="41" t="n">
        <v>0</v>
      </c>
      <c r="T464" s="41" t="n">
        <v>0</v>
      </c>
      <c r="U464" s="41" t="n">
        <v>0</v>
      </c>
      <c r="V464" s="41" t="n">
        <v>0</v>
      </c>
      <c r="W464" s="41" t="n">
        <v>0</v>
      </c>
      <c r="X464" s="41" t="n">
        <v>0</v>
      </c>
      <c r="Y464" s="41" t="n">
        <v>0</v>
      </c>
      <c r="Z464" s="41" t="n">
        <v>13.03</v>
      </c>
      <c r="AA464" s="41" t="n">
        <v>0</v>
      </c>
      <c r="AB464" s="41" t="n">
        <v>0</v>
      </c>
      <c r="AC464" s="41" t="n">
        <v>16236</v>
      </c>
      <c r="AD464" s="41" t="n">
        <v>3570.61</v>
      </c>
      <c r="AE464" s="41" t="n">
        <v>0</v>
      </c>
      <c r="AF464" s="41" t="n">
        <v>313.06</v>
      </c>
      <c r="AG464" s="41" t="n">
        <v>6.28</v>
      </c>
      <c r="AH464" s="41" t="n">
        <v>0</v>
      </c>
      <c r="AI464" s="41" t="n">
        <v>0</v>
      </c>
      <c r="AJ464" s="41" t="n">
        <v>18596.35</v>
      </c>
      <c r="AK464" s="41" t="n">
        <v>0</v>
      </c>
      <c r="AL464" s="41" t="n">
        <v>0</v>
      </c>
      <c r="AM464" s="41" t="n">
        <v>0</v>
      </c>
      <c r="AN464" s="41" t="n">
        <v>36243.6</v>
      </c>
      <c r="AO464" s="41" t="n">
        <v>0</v>
      </c>
      <c r="AP464" s="41" t="n">
        <v>0</v>
      </c>
      <c r="AQ464" s="41" t="n">
        <v>0</v>
      </c>
      <c r="AR464" s="41" t="n">
        <v>0</v>
      </c>
      <c r="AS464" s="41" t="n">
        <v>145.86</v>
      </c>
      <c r="AT464" s="41" t="n">
        <v>0</v>
      </c>
      <c r="AU464" s="41" t="n">
        <v>0</v>
      </c>
      <c r="AV464" s="41" t="n">
        <v>237752.75</v>
      </c>
    </row>
    <row r="465" customFormat="false" ht="12" hidden="false" customHeight="true" outlineLevel="0" collapsed="false">
      <c r="A465" s="35" t="s">
        <v>687</v>
      </c>
      <c r="B465" s="35" t="s">
        <v>688</v>
      </c>
      <c r="C465" s="44" t="s">
        <v>92</v>
      </c>
      <c r="D465" s="35" t="n">
        <v>4</v>
      </c>
      <c r="E465" s="41" t="n">
        <v>1595695.18</v>
      </c>
      <c r="F465" s="41" t="n">
        <v>3274361.07</v>
      </c>
      <c r="G465" s="41" t="n">
        <v>21207017.61</v>
      </c>
      <c r="H465" s="41" t="n">
        <v>1222945.2</v>
      </c>
      <c r="I465" s="41" t="n">
        <v>1846671.99</v>
      </c>
      <c r="J465" s="41" t="n">
        <v>96475057.61</v>
      </c>
      <c r="K465" s="41" t="n">
        <v>3417781.91</v>
      </c>
      <c r="L465" s="41" t="n">
        <v>35720634.28</v>
      </c>
      <c r="M465" s="41" t="n">
        <v>6397459.32</v>
      </c>
      <c r="N465" s="41" t="n">
        <v>2001279.72</v>
      </c>
      <c r="O465" s="41" t="n">
        <v>5578666.8</v>
      </c>
      <c r="P465" s="41" t="n">
        <v>1633761.77</v>
      </c>
      <c r="Q465" s="41" t="n">
        <v>1531217.9</v>
      </c>
      <c r="R465" s="41" t="n">
        <v>23819585.75</v>
      </c>
      <c r="S465" s="41" t="n">
        <v>4058485.81</v>
      </c>
      <c r="T465" s="41" t="n">
        <v>1362055.78</v>
      </c>
      <c r="U465" s="41" t="n">
        <v>4315129.65</v>
      </c>
      <c r="V465" s="41" t="n">
        <v>2569998.92</v>
      </c>
      <c r="W465" s="41" t="n">
        <v>1142109.98</v>
      </c>
      <c r="X465" s="41" t="n">
        <v>408269.32</v>
      </c>
      <c r="Y465" s="41" t="n">
        <v>2377972.88</v>
      </c>
      <c r="Z465" s="41" t="n">
        <v>1440408.29</v>
      </c>
      <c r="AA465" s="41" t="n">
        <v>5336389.94</v>
      </c>
      <c r="AB465" s="41" t="n">
        <v>2831330.47</v>
      </c>
      <c r="AC465" s="41" t="n">
        <v>10479076.08</v>
      </c>
      <c r="AD465" s="41" t="n">
        <v>23075043.55</v>
      </c>
      <c r="AE465" s="41" t="n">
        <v>4162248.6</v>
      </c>
      <c r="AF465" s="41" t="n">
        <v>1295699.49</v>
      </c>
      <c r="AG465" s="41" t="n">
        <v>1107402.32</v>
      </c>
      <c r="AH465" s="41" t="n">
        <v>9073670.89</v>
      </c>
      <c r="AI465" s="41" t="n">
        <v>2528336.67</v>
      </c>
      <c r="AJ465" s="41" t="n">
        <v>17067132.96</v>
      </c>
      <c r="AK465" s="41" t="n">
        <v>3745810.27</v>
      </c>
      <c r="AL465" s="41" t="n">
        <v>1889398.7</v>
      </c>
      <c r="AM465" s="41" t="n">
        <v>34157566.57</v>
      </c>
      <c r="AN465" s="41" t="n">
        <v>16747136.38</v>
      </c>
      <c r="AO465" s="41" t="n">
        <v>3167948.69</v>
      </c>
      <c r="AP465" s="41" t="n">
        <v>3853270.92</v>
      </c>
      <c r="AQ465" s="41" t="n">
        <v>2512718.71</v>
      </c>
      <c r="AR465" s="41" t="n">
        <v>12531321.18</v>
      </c>
      <c r="AS465" s="41" t="n">
        <v>3850226.94</v>
      </c>
      <c r="AT465" s="41" t="n">
        <v>2983774.63</v>
      </c>
      <c r="AU465" s="41" t="n">
        <v>1176090.04</v>
      </c>
      <c r="AV465" s="41" t="n">
        <v>386968160.74</v>
      </c>
    </row>
    <row r="466" customFormat="false" ht="12" hidden="false" customHeight="true" outlineLevel="0" collapsed="false">
      <c r="A466" s="35" t="s">
        <v>689</v>
      </c>
      <c r="B466" s="35" t="s">
        <v>690</v>
      </c>
      <c r="C466" s="44" t="s">
        <v>92</v>
      </c>
      <c r="D466" s="35" t="n">
        <v>6</v>
      </c>
      <c r="E466" s="41" t="n">
        <v>26169.25</v>
      </c>
      <c r="F466" s="41" t="n">
        <v>6010.58</v>
      </c>
      <c r="G466" s="41" t="n">
        <v>14801.16</v>
      </c>
      <c r="H466" s="41" t="n">
        <v>0.01</v>
      </c>
      <c r="I466" s="41" t="n">
        <v>25410.75</v>
      </c>
      <c r="J466" s="41" t="n">
        <v>0</v>
      </c>
      <c r="K466" s="41" t="n">
        <v>1129.06</v>
      </c>
      <c r="L466" s="41" t="n">
        <v>409.48</v>
      </c>
      <c r="M466" s="41" t="n">
        <v>37478.7</v>
      </c>
      <c r="N466" s="41" t="n">
        <v>0</v>
      </c>
      <c r="O466" s="41" t="n">
        <v>0</v>
      </c>
      <c r="P466" s="41" t="n">
        <v>5997.61</v>
      </c>
      <c r="Q466" s="41" t="n">
        <v>1823.64</v>
      </c>
      <c r="R466" s="41" t="n">
        <v>2517.98</v>
      </c>
      <c r="S466" s="41" t="n">
        <v>92365.31</v>
      </c>
      <c r="T466" s="41" t="n">
        <v>0</v>
      </c>
      <c r="U466" s="41" t="n">
        <v>131153.85</v>
      </c>
      <c r="V466" s="41" t="n">
        <v>0</v>
      </c>
      <c r="W466" s="41" t="n">
        <v>0</v>
      </c>
      <c r="X466" s="41" t="n">
        <v>0</v>
      </c>
      <c r="Y466" s="41" t="n">
        <v>76285.71</v>
      </c>
      <c r="Z466" s="41" t="n">
        <v>0</v>
      </c>
      <c r="AA466" s="41" t="n">
        <v>178491.37</v>
      </c>
      <c r="AB466" s="41" t="n">
        <v>0</v>
      </c>
      <c r="AC466" s="41" t="n">
        <v>77290.75</v>
      </c>
      <c r="AD466" s="41" t="n">
        <v>2498243.69</v>
      </c>
      <c r="AE466" s="41" t="n">
        <v>0</v>
      </c>
      <c r="AF466" s="41" t="n">
        <v>2079.28</v>
      </c>
      <c r="AG466" s="41" t="n">
        <v>0</v>
      </c>
      <c r="AH466" s="41" t="n">
        <v>128456.66</v>
      </c>
      <c r="AI466" s="41" t="n">
        <v>6506.16</v>
      </c>
      <c r="AJ466" s="41" t="n">
        <v>365426.49</v>
      </c>
      <c r="AK466" s="41" t="n">
        <v>26482.48</v>
      </c>
      <c r="AL466" s="41" t="n">
        <v>0</v>
      </c>
      <c r="AM466" s="41" t="n">
        <v>0</v>
      </c>
      <c r="AN466" s="41" t="n">
        <v>290544.04</v>
      </c>
      <c r="AO466" s="41" t="n">
        <v>45620.84</v>
      </c>
      <c r="AP466" s="41" t="n">
        <v>32399.53</v>
      </c>
      <c r="AQ466" s="41" t="n">
        <v>0</v>
      </c>
      <c r="AR466" s="41" t="n">
        <v>679859.46</v>
      </c>
      <c r="AS466" s="41" t="n">
        <v>0</v>
      </c>
      <c r="AT466" s="41" t="n">
        <v>173819.76</v>
      </c>
      <c r="AU466" s="41" t="n">
        <v>0</v>
      </c>
      <c r="AV466" s="41" t="n">
        <v>4926773.6</v>
      </c>
    </row>
    <row r="467" customFormat="false" ht="12" hidden="false" customHeight="true" outlineLevel="0" collapsed="false">
      <c r="A467" s="35" t="s">
        <v>691</v>
      </c>
      <c r="B467" s="35" t="s">
        <v>692</v>
      </c>
      <c r="C467" s="44" t="s">
        <v>92</v>
      </c>
      <c r="D467" s="35" t="n">
        <v>6</v>
      </c>
      <c r="E467" s="41" t="n">
        <v>756208.8</v>
      </c>
      <c r="F467" s="41" t="n">
        <v>1568295.6</v>
      </c>
      <c r="G467" s="41" t="n">
        <v>11187609.29</v>
      </c>
      <c r="H467" s="41" t="n">
        <v>340589.83</v>
      </c>
      <c r="I467" s="41" t="n">
        <v>1571839.65</v>
      </c>
      <c r="J467" s="41" t="n">
        <v>8634647.73</v>
      </c>
      <c r="K467" s="41" t="n">
        <v>1116659.25</v>
      </c>
      <c r="L467" s="41" t="n">
        <v>28182444.74</v>
      </c>
      <c r="M467" s="41" t="n">
        <v>2642295.95</v>
      </c>
      <c r="N467" s="41" t="n">
        <v>644728.19</v>
      </c>
      <c r="O467" s="41" t="n">
        <v>1631360.89</v>
      </c>
      <c r="P467" s="41" t="n">
        <v>780991.25</v>
      </c>
      <c r="Q467" s="41" t="n">
        <v>1026140.89</v>
      </c>
      <c r="R467" s="41" t="n">
        <v>3539304.31</v>
      </c>
      <c r="S467" s="41" t="n">
        <v>2802046.77</v>
      </c>
      <c r="T467" s="41" t="n">
        <v>860313.7</v>
      </c>
      <c r="U467" s="41" t="n">
        <v>1718705.3</v>
      </c>
      <c r="V467" s="41" t="n">
        <v>871075.69</v>
      </c>
      <c r="W467" s="41" t="n">
        <v>460741.39</v>
      </c>
      <c r="X467" s="41" t="n">
        <v>407877.89</v>
      </c>
      <c r="Y467" s="41" t="n">
        <v>1109192.11</v>
      </c>
      <c r="Z467" s="41" t="n">
        <v>865191.32</v>
      </c>
      <c r="AA467" s="41" t="n">
        <v>1327653.21</v>
      </c>
      <c r="AB467" s="41" t="n">
        <v>595455.24</v>
      </c>
      <c r="AC467" s="41" t="n">
        <v>6974329.05</v>
      </c>
      <c r="AD467" s="41" t="n">
        <v>13529789.65</v>
      </c>
      <c r="AE467" s="41" t="n">
        <v>933219.97</v>
      </c>
      <c r="AF467" s="41" t="n">
        <v>692829.74</v>
      </c>
      <c r="AG467" s="41" t="n">
        <v>235390.39</v>
      </c>
      <c r="AH467" s="41" t="n">
        <v>3853421.22</v>
      </c>
      <c r="AI467" s="41" t="n">
        <v>731012.15</v>
      </c>
      <c r="AJ467" s="41" t="n">
        <v>2258197.27</v>
      </c>
      <c r="AK467" s="41" t="n">
        <v>1771283.11</v>
      </c>
      <c r="AL467" s="41" t="n">
        <v>1086014.58</v>
      </c>
      <c r="AM467" s="41" t="n">
        <v>7520288.37</v>
      </c>
      <c r="AN467" s="41" t="n">
        <v>12770987.34</v>
      </c>
      <c r="AO467" s="41" t="n">
        <v>579504.92</v>
      </c>
      <c r="AP467" s="41" t="n">
        <v>2158023.9</v>
      </c>
      <c r="AQ467" s="41" t="n">
        <v>1116421.33</v>
      </c>
      <c r="AR467" s="41" t="n">
        <v>5998487.36</v>
      </c>
      <c r="AS467" s="41" t="n">
        <v>1858686.82</v>
      </c>
      <c r="AT467" s="41" t="n">
        <v>1787640.01</v>
      </c>
      <c r="AU467" s="41" t="n">
        <v>222713.96</v>
      </c>
      <c r="AV467" s="41" t="n">
        <v>140719610.13</v>
      </c>
    </row>
    <row r="468" customFormat="false" ht="12" hidden="false" customHeight="true" outlineLevel="0" collapsed="false">
      <c r="A468" s="35" t="s">
        <v>693</v>
      </c>
      <c r="B468" s="35" t="s">
        <v>694</v>
      </c>
      <c r="C468" s="44" t="s">
        <v>92</v>
      </c>
      <c r="D468" s="35" t="n">
        <v>6</v>
      </c>
      <c r="E468" s="41" t="n">
        <v>204152.34</v>
      </c>
      <c r="F468" s="41" t="n">
        <v>31558.85</v>
      </c>
      <c r="G468" s="41" t="n">
        <v>1455963.77</v>
      </c>
      <c r="H468" s="41" t="n">
        <v>5794.55</v>
      </c>
      <c r="I468" s="41" t="n">
        <v>0</v>
      </c>
      <c r="J468" s="41" t="n">
        <v>7675.01</v>
      </c>
      <c r="K468" s="41" t="n">
        <v>36723.83</v>
      </c>
      <c r="L468" s="41" t="n">
        <v>1046463.42</v>
      </c>
      <c r="M468" s="41" t="n">
        <v>1028104.25</v>
      </c>
      <c r="N468" s="41" t="n">
        <v>43643.22</v>
      </c>
      <c r="O468" s="41" t="n">
        <v>43721.05</v>
      </c>
      <c r="P468" s="41" t="n">
        <v>10999.63</v>
      </c>
      <c r="Q468" s="41" t="n">
        <v>73102.14</v>
      </c>
      <c r="R468" s="41" t="n">
        <v>860306.99</v>
      </c>
      <c r="S468" s="41" t="n">
        <v>524513.78</v>
      </c>
      <c r="T468" s="41" t="n">
        <v>16340.13</v>
      </c>
      <c r="U468" s="41" t="n">
        <v>87744.42</v>
      </c>
      <c r="V468" s="41" t="n">
        <v>104918.54</v>
      </c>
      <c r="W468" s="41" t="n">
        <v>11219.7</v>
      </c>
      <c r="X468" s="41" t="n">
        <v>0</v>
      </c>
      <c r="Y468" s="41" t="n">
        <v>434491.99</v>
      </c>
      <c r="Z468" s="41" t="n">
        <v>17302.18</v>
      </c>
      <c r="AA468" s="41" t="n">
        <v>123562.96</v>
      </c>
      <c r="AB468" s="41" t="n">
        <v>4879.49</v>
      </c>
      <c r="AC468" s="41" t="n">
        <v>407617.56</v>
      </c>
      <c r="AD468" s="41" t="n">
        <v>3531890.49</v>
      </c>
      <c r="AE468" s="41" t="n">
        <v>0</v>
      </c>
      <c r="AF468" s="41" t="n">
        <v>38789.94</v>
      </c>
      <c r="AG468" s="41" t="n">
        <v>221.65</v>
      </c>
      <c r="AH468" s="41" t="n">
        <v>836221.24</v>
      </c>
      <c r="AI468" s="41" t="n">
        <v>183084.97</v>
      </c>
      <c r="AJ468" s="41" t="n">
        <v>1598583.22</v>
      </c>
      <c r="AK468" s="41" t="n">
        <v>520468.79</v>
      </c>
      <c r="AL468" s="41" t="n">
        <v>17895.48</v>
      </c>
      <c r="AM468" s="41" t="n">
        <v>22500.74</v>
      </c>
      <c r="AN468" s="41" t="n">
        <v>830388.52</v>
      </c>
      <c r="AO468" s="41" t="n">
        <v>286886.24</v>
      </c>
      <c r="AP468" s="41" t="n">
        <v>134986.49</v>
      </c>
      <c r="AQ468" s="41" t="n">
        <v>150801.16</v>
      </c>
      <c r="AR468" s="41" t="n">
        <v>43290.46</v>
      </c>
      <c r="AS468" s="41" t="n">
        <v>469703.7</v>
      </c>
      <c r="AT468" s="41" t="n">
        <v>551.88</v>
      </c>
      <c r="AU468" s="41" t="n">
        <v>2873.78</v>
      </c>
      <c r="AV468" s="41" t="n">
        <v>15249938.55</v>
      </c>
    </row>
    <row r="469" customFormat="false" ht="12" hidden="false" customHeight="true" outlineLevel="0" collapsed="false">
      <c r="A469" s="35" t="s">
        <v>695</v>
      </c>
      <c r="B469" s="35" t="s">
        <v>696</v>
      </c>
      <c r="C469" s="44" t="s">
        <v>92</v>
      </c>
      <c r="D469" s="35" t="n">
        <v>6</v>
      </c>
      <c r="E469" s="41" t="n">
        <v>456158.08</v>
      </c>
      <c r="F469" s="41" t="n">
        <v>1303974.87</v>
      </c>
      <c r="G469" s="41" t="n">
        <v>3150336.23</v>
      </c>
      <c r="H469" s="41" t="n">
        <v>819579.04</v>
      </c>
      <c r="I469" s="41" t="n">
        <v>222551.87</v>
      </c>
      <c r="J469" s="41" t="n">
        <v>65859602.04</v>
      </c>
      <c r="K469" s="41" t="n">
        <v>2250906.9</v>
      </c>
      <c r="L469" s="41" t="n">
        <v>6177640.54</v>
      </c>
      <c r="M469" s="41" t="n">
        <v>2649294.41</v>
      </c>
      <c r="N469" s="41" t="n">
        <v>1307413.66</v>
      </c>
      <c r="O469" s="41" t="n">
        <v>3899724.94</v>
      </c>
      <c r="P469" s="41" t="n">
        <v>835648.07</v>
      </c>
      <c r="Q469" s="41" t="n">
        <v>429736.33</v>
      </c>
      <c r="R469" s="41" t="n">
        <v>3877189.65</v>
      </c>
      <c r="S469" s="41" t="n">
        <v>639559.95</v>
      </c>
      <c r="T469" s="41" t="n">
        <v>485090.52</v>
      </c>
      <c r="U469" s="41" t="n">
        <v>2377138.61</v>
      </c>
      <c r="V469" s="41" t="n">
        <v>1589433.81</v>
      </c>
      <c r="W469" s="41" t="n">
        <v>651867.1</v>
      </c>
      <c r="X469" s="41" t="n">
        <v>0</v>
      </c>
      <c r="Y469" s="41" t="n">
        <v>571067.38</v>
      </c>
      <c r="Z469" s="41" t="n">
        <v>544993.36</v>
      </c>
      <c r="AA469" s="41" t="n">
        <v>3704191.5</v>
      </c>
      <c r="AB469" s="41" t="n">
        <v>2123150.94</v>
      </c>
      <c r="AC469" s="41" t="n">
        <v>2486904.14</v>
      </c>
      <c r="AD469" s="41" t="n">
        <v>3020411.34</v>
      </c>
      <c r="AE469" s="41" t="n">
        <v>2956734.65</v>
      </c>
      <c r="AF469" s="41" t="n">
        <v>457969.02</v>
      </c>
      <c r="AG469" s="41" t="n">
        <v>862651.83</v>
      </c>
      <c r="AH469" s="41" t="n">
        <v>3806501.29</v>
      </c>
      <c r="AI469" s="41" t="n">
        <v>1227007.34</v>
      </c>
      <c r="AJ469" s="41" t="n">
        <v>12243265.13</v>
      </c>
      <c r="AK469" s="41" t="n">
        <v>1402935.11</v>
      </c>
      <c r="AL469" s="41" t="n">
        <v>744287.76</v>
      </c>
      <c r="AM469" s="41" t="n">
        <v>26614353.74</v>
      </c>
      <c r="AN469" s="41" t="n">
        <v>576750.92</v>
      </c>
      <c r="AO469" s="41" t="n">
        <v>2221067.14</v>
      </c>
      <c r="AP469" s="41" t="n">
        <v>1521372.12</v>
      </c>
      <c r="AQ469" s="41" t="n">
        <v>1202861.2</v>
      </c>
      <c r="AR469" s="41" t="n">
        <v>3507028.75</v>
      </c>
      <c r="AS469" s="41" t="n">
        <v>1229747.99</v>
      </c>
      <c r="AT469" s="41" t="n">
        <v>1021762.98</v>
      </c>
      <c r="AU469" s="41" t="n">
        <v>939947.3</v>
      </c>
      <c r="AV469" s="41" t="n">
        <v>173969809.55</v>
      </c>
    </row>
    <row r="470" customFormat="false" ht="12" hidden="false" customHeight="true" outlineLevel="0" collapsed="false">
      <c r="A470" s="35" t="s">
        <v>697</v>
      </c>
      <c r="B470" s="35" t="s">
        <v>698</v>
      </c>
      <c r="C470" s="44" t="s">
        <v>92</v>
      </c>
      <c r="D470" s="35" t="n">
        <v>6</v>
      </c>
      <c r="E470" s="41" t="n">
        <v>0</v>
      </c>
      <c r="F470" s="41" t="n">
        <v>0</v>
      </c>
      <c r="G470" s="41" t="n">
        <v>0</v>
      </c>
      <c r="H470" s="41" t="n">
        <v>0</v>
      </c>
      <c r="I470" s="41" t="n">
        <v>0</v>
      </c>
      <c r="J470" s="41" t="n">
        <v>0</v>
      </c>
      <c r="K470" s="41" t="n">
        <v>0</v>
      </c>
      <c r="L470" s="41" t="n">
        <v>0</v>
      </c>
      <c r="M470" s="41" t="n">
        <v>897.21</v>
      </c>
      <c r="N470" s="41" t="n">
        <v>0</v>
      </c>
      <c r="O470" s="41" t="n">
        <v>0</v>
      </c>
      <c r="P470" s="41" t="n">
        <v>0</v>
      </c>
      <c r="Q470" s="41" t="n">
        <v>0</v>
      </c>
      <c r="R470" s="41" t="n">
        <v>0</v>
      </c>
      <c r="S470" s="41" t="n">
        <v>0</v>
      </c>
      <c r="T470" s="41" t="n">
        <v>0</v>
      </c>
      <c r="U470" s="41" t="n">
        <v>0</v>
      </c>
      <c r="V470" s="41" t="n">
        <v>0</v>
      </c>
      <c r="W470" s="41" t="n">
        <v>0</v>
      </c>
      <c r="X470" s="41" t="n">
        <v>0</v>
      </c>
      <c r="Y470" s="41" t="n">
        <v>0</v>
      </c>
      <c r="Z470" s="41" t="n">
        <v>0</v>
      </c>
      <c r="AA470" s="41" t="n">
        <v>0</v>
      </c>
      <c r="AB470" s="41" t="n">
        <v>0</v>
      </c>
      <c r="AC470" s="41" t="n">
        <v>0</v>
      </c>
      <c r="AD470" s="41" t="n">
        <v>0</v>
      </c>
      <c r="AE470" s="41" t="n">
        <v>0</v>
      </c>
      <c r="AF470" s="41" t="n">
        <v>0</v>
      </c>
      <c r="AG470" s="41" t="n">
        <v>0</v>
      </c>
      <c r="AH470" s="41" t="n">
        <v>0</v>
      </c>
      <c r="AI470" s="41" t="n">
        <v>0</v>
      </c>
      <c r="AJ470" s="41" t="n">
        <v>0</v>
      </c>
      <c r="AK470" s="41" t="n">
        <v>0</v>
      </c>
      <c r="AL470" s="41" t="n">
        <v>0</v>
      </c>
      <c r="AM470" s="41" t="n">
        <v>0</v>
      </c>
      <c r="AN470" s="41" t="n">
        <v>22372.42</v>
      </c>
      <c r="AO470" s="41" t="n">
        <v>0</v>
      </c>
      <c r="AP470" s="41" t="n">
        <v>0</v>
      </c>
      <c r="AQ470" s="41" t="n">
        <v>0</v>
      </c>
      <c r="AR470" s="41" t="n">
        <v>0</v>
      </c>
      <c r="AS470" s="41" t="n">
        <v>0</v>
      </c>
      <c r="AT470" s="41" t="n">
        <v>0</v>
      </c>
      <c r="AU470" s="41" t="n">
        <v>0</v>
      </c>
      <c r="AV470" s="41" t="n">
        <v>23269.63</v>
      </c>
    </row>
    <row r="471" customFormat="false" ht="12" hidden="false" customHeight="true" outlineLevel="0" collapsed="false">
      <c r="A471" s="35" t="s">
        <v>699</v>
      </c>
      <c r="B471" s="35" t="s">
        <v>700</v>
      </c>
      <c r="C471" s="44" t="s">
        <v>92</v>
      </c>
      <c r="D471" s="35" t="n">
        <v>6</v>
      </c>
      <c r="E471" s="41" t="n">
        <v>0</v>
      </c>
      <c r="F471" s="41" t="n">
        <v>0</v>
      </c>
      <c r="G471" s="41" t="n">
        <v>0</v>
      </c>
      <c r="H471" s="41" t="n">
        <v>0</v>
      </c>
      <c r="I471" s="41" t="n">
        <v>0</v>
      </c>
      <c r="J471" s="41" t="n">
        <v>0</v>
      </c>
      <c r="K471" s="41" t="n">
        <v>283.34</v>
      </c>
      <c r="L471" s="41" t="n">
        <v>0</v>
      </c>
      <c r="M471" s="41" t="n">
        <v>0</v>
      </c>
      <c r="N471" s="41" t="n">
        <v>0</v>
      </c>
      <c r="O471" s="41" t="n">
        <v>0</v>
      </c>
      <c r="P471" s="41" t="n">
        <v>0</v>
      </c>
      <c r="Q471" s="41" t="n">
        <v>64.24</v>
      </c>
      <c r="R471" s="41" t="n">
        <v>0</v>
      </c>
      <c r="S471" s="41" t="n">
        <v>0</v>
      </c>
      <c r="T471" s="41" t="n">
        <v>0</v>
      </c>
      <c r="U471" s="41" t="n">
        <v>0</v>
      </c>
      <c r="V471" s="41" t="n">
        <v>0</v>
      </c>
      <c r="W471" s="41" t="n">
        <v>0</v>
      </c>
      <c r="X471" s="41" t="n">
        <v>0</v>
      </c>
      <c r="Y471" s="41" t="n">
        <v>0</v>
      </c>
      <c r="Z471" s="41" t="n">
        <v>0</v>
      </c>
      <c r="AA471" s="41" t="n">
        <v>0</v>
      </c>
      <c r="AB471" s="41" t="n">
        <v>0</v>
      </c>
      <c r="AC471" s="41" t="n">
        <v>0</v>
      </c>
      <c r="AD471" s="41" t="n">
        <v>0</v>
      </c>
      <c r="AE471" s="41" t="n">
        <v>0</v>
      </c>
      <c r="AF471" s="41" t="n">
        <v>0</v>
      </c>
      <c r="AG471" s="41" t="n">
        <v>0</v>
      </c>
      <c r="AH471" s="41" t="n">
        <v>0</v>
      </c>
      <c r="AI471" s="41" t="n">
        <v>0</v>
      </c>
      <c r="AJ471" s="41" t="n">
        <v>0</v>
      </c>
      <c r="AK471" s="41" t="n">
        <v>0</v>
      </c>
      <c r="AL471" s="41" t="n">
        <v>0</v>
      </c>
      <c r="AM471" s="41" t="n">
        <v>0</v>
      </c>
      <c r="AN471" s="41" t="n">
        <v>0</v>
      </c>
      <c r="AO471" s="41" t="n">
        <v>0</v>
      </c>
      <c r="AP471" s="41" t="n">
        <v>0</v>
      </c>
      <c r="AQ471" s="41" t="n">
        <v>0</v>
      </c>
      <c r="AR471" s="41" t="n">
        <v>0</v>
      </c>
      <c r="AS471" s="41" t="n">
        <v>0</v>
      </c>
      <c r="AT471" s="41" t="n">
        <v>0</v>
      </c>
      <c r="AU471" s="41" t="n">
        <v>0</v>
      </c>
      <c r="AV471" s="41" t="n">
        <v>347.58</v>
      </c>
    </row>
    <row r="472" customFormat="false" ht="12" hidden="false" customHeight="true" outlineLevel="0" collapsed="false">
      <c r="A472" s="35" t="s">
        <v>701</v>
      </c>
      <c r="B472" s="35" t="s">
        <v>702</v>
      </c>
      <c r="C472" s="44" t="s">
        <v>92</v>
      </c>
      <c r="D472" s="35" t="n">
        <v>6</v>
      </c>
      <c r="E472" s="41" t="n">
        <v>10157.36</v>
      </c>
      <c r="F472" s="41" t="n">
        <v>230309.95</v>
      </c>
      <c r="G472" s="41" t="n">
        <v>3904084.81</v>
      </c>
      <c r="H472" s="41" t="n">
        <v>51370.74</v>
      </c>
      <c r="I472" s="41" t="n">
        <v>10782.83</v>
      </c>
      <c r="J472" s="41" t="n">
        <v>7015204.68</v>
      </c>
      <c r="K472" s="41" t="n">
        <v>4581.84</v>
      </c>
      <c r="L472" s="41" t="n">
        <v>310828.63</v>
      </c>
      <c r="M472" s="41" t="n">
        <v>12433.77</v>
      </c>
      <c r="N472" s="41" t="n">
        <v>0</v>
      </c>
      <c r="O472" s="41" t="n">
        <v>1542.29</v>
      </c>
      <c r="P472" s="41" t="n">
        <v>0</v>
      </c>
      <c r="Q472" s="41" t="n">
        <v>0</v>
      </c>
      <c r="R472" s="41" t="n">
        <v>7657981</v>
      </c>
      <c r="S472" s="41" t="n">
        <v>0</v>
      </c>
      <c r="T472" s="41" t="n">
        <v>0</v>
      </c>
      <c r="U472" s="41" t="n">
        <v>0</v>
      </c>
      <c r="V472" s="41" t="n">
        <v>1038.59</v>
      </c>
      <c r="W472" s="41" t="n">
        <v>15574.21</v>
      </c>
      <c r="X472" s="41" t="n">
        <v>110.84</v>
      </c>
      <c r="Y472" s="41" t="n">
        <v>136604.18</v>
      </c>
      <c r="Z472" s="41" t="n">
        <v>11420.09</v>
      </c>
      <c r="AA472" s="41" t="n">
        <v>0</v>
      </c>
      <c r="AB472" s="41" t="n">
        <v>89186.59</v>
      </c>
      <c r="AC472" s="41" t="n">
        <v>411627.42</v>
      </c>
      <c r="AD472" s="41" t="n">
        <v>443023.58</v>
      </c>
      <c r="AE472" s="41" t="n">
        <v>261017.73</v>
      </c>
      <c r="AF472" s="41" t="n">
        <v>104029.82</v>
      </c>
      <c r="AG472" s="41" t="n">
        <v>9138.45</v>
      </c>
      <c r="AH472" s="41" t="n">
        <v>380103.02</v>
      </c>
      <c r="AI472" s="41" t="n">
        <v>326070.48</v>
      </c>
      <c r="AJ472" s="41" t="n">
        <v>564039.91</v>
      </c>
      <c r="AK472" s="41" t="n">
        <v>22537.6</v>
      </c>
      <c r="AL472" s="41" t="n">
        <v>41178.56</v>
      </c>
      <c r="AM472" s="41" t="n">
        <v>0</v>
      </c>
      <c r="AN472" s="41" t="n">
        <v>1328162.71</v>
      </c>
      <c r="AO472" s="41" t="n">
        <v>30638.81</v>
      </c>
      <c r="AP472" s="41" t="n">
        <v>2188.28</v>
      </c>
      <c r="AQ472" s="41" t="n">
        <v>12521.99</v>
      </c>
      <c r="AR472" s="41" t="n">
        <v>930866.92</v>
      </c>
      <c r="AS472" s="41" t="n">
        <v>195089.47</v>
      </c>
      <c r="AT472" s="41" t="n">
        <v>0</v>
      </c>
      <c r="AU472" s="41" t="n">
        <v>2844.55</v>
      </c>
      <c r="AV472" s="41" t="n">
        <v>24528291.7</v>
      </c>
    </row>
    <row r="473" customFormat="false" ht="12" hidden="false" customHeight="true" outlineLevel="0" collapsed="false">
      <c r="A473" s="35" t="s">
        <v>703</v>
      </c>
      <c r="B473" s="35" t="s">
        <v>704</v>
      </c>
      <c r="C473" s="44" t="s">
        <v>92</v>
      </c>
      <c r="D473" s="35" t="n">
        <v>6</v>
      </c>
      <c r="E473" s="41" t="n">
        <v>142849.35</v>
      </c>
      <c r="F473" s="41" t="n">
        <v>134211.22</v>
      </c>
      <c r="G473" s="41" t="n">
        <v>1494222.35</v>
      </c>
      <c r="H473" s="41" t="n">
        <v>5611.03</v>
      </c>
      <c r="I473" s="41" t="n">
        <v>16086.89</v>
      </c>
      <c r="J473" s="41" t="n">
        <v>14957928.15</v>
      </c>
      <c r="K473" s="41" t="n">
        <v>7497.69</v>
      </c>
      <c r="L473" s="41" t="n">
        <v>2847.47</v>
      </c>
      <c r="M473" s="41" t="n">
        <v>26955.03</v>
      </c>
      <c r="N473" s="41" t="n">
        <v>5494.65</v>
      </c>
      <c r="O473" s="41" t="n">
        <v>2317.63</v>
      </c>
      <c r="P473" s="41" t="n">
        <v>125.21</v>
      </c>
      <c r="Q473" s="41" t="n">
        <v>350.66</v>
      </c>
      <c r="R473" s="41" t="n">
        <v>7882285.82</v>
      </c>
      <c r="S473" s="41" t="n">
        <v>0</v>
      </c>
      <c r="T473" s="41" t="n">
        <v>311.43</v>
      </c>
      <c r="U473" s="41" t="n">
        <v>387.47</v>
      </c>
      <c r="V473" s="41" t="n">
        <v>3532.29</v>
      </c>
      <c r="W473" s="41" t="n">
        <v>2707.58</v>
      </c>
      <c r="X473" s="41" t="n">
        <v>280.59</v>
      </c>
      <c r="Y473" s="41" t="n">
        <v>50331.51</v>
      </c>
      <c r="Z473" s="41" t="n">
        <v>1501.34</v>
      </c>
      <c r="AA473" s="41" t="n">
        <v>2490.9</v>
      </c>
      <c r="AB473" s="41" t="n">
        <v>18658.21</v>
      </c>
      <c r="AC473" s="41" t="n">
        <v>121307.16</v>
      </c>
      <c r="AD473" s="41" t="n">
        <v>51684.8</v>
      </c>
      <c r="AE473" s="41" t="n">
        <v>11276.25</v>
      </c>
      <c r="AF473" s="41" t="n">
        <v>1.69</v>
      </c>
      <c r="AG473" s="41" t="n">
        <v>0</v>
      </c>
      <c r="AH473" s="41" t="n">
        <v>68967.46</v>
      </c>
      <c r="AI473" s="41" t="n">
        <v>54655.57</v>
      </c>
      <c r="AJ473" s="41" t="n">
        <v>37620.94</v>
      </c>
      <c r="AK473" s="41" t="n">
        <v>2103.18</v>
      </c>
      <c r="AL473" s="41" t="n">
        <v>22.32</v>
      </c>
      <c r="AM473" s="41" t="n">
        <v>423.72</v>
      </c>
      <c r="AN473" s="41" t="n">
        <v>927930.43</v>
      </c>
      <c r="AO473" s="41" t="n">
        <v>4230.74</v>
      </c>
      <c r="AP473" s="41" t="n">
        <v>4300.6</v>
      </c>
      <c r="AQ473" s="41" t="n">
        <v>30113.03</v>
      </c>
      <c r="AR473" s="41" t="n">
        <v>1371788.23</v>
      </c>
      <c r="AS473" s="41" t="n">
        <v>96998.96</v>
      </c>
      <c r="AT473" s="41" t="n">
        <v>0</v>
      </c>
      <c r="AU473" s="41" t="n">
        <v>7710.45</v>
      </c>
      <c r="AV473" s="41" t="n">
        <v>27550120</v>
      </c>
    </row>
    <row r="474" customFormat="false" ht="12" hidden="false" customHeight="true" outlineLevel="0" collapsed="false">
      <c r="A474" s="35" t="s">
        <v>705</v>
      </c>
      <c r="B474" s="35" t="s">
        <v>706</v>
      </c>
      <c r="C474" s="44" t="s">
        <v>92</v>
      </c>
      <c r="D474" s="35" t="n">
        <v>4</v>
      </c>
      <c r="E474" s="41" t="n">
        <v>0</v>
      </c>
      <c r="F474" s="41" t="n">
        <v>0</v>
      </c>
      <c r="G474" s="41" t="n">
        <v>0</v>
      </c>
      <c r="H474" s="41" t="n">
        <v>0</v>
      </c>
      <c r="I474" s="41" t="n">
        <v>0</v>
      </c>
      <c r="J474" s="41" t="n">
        <v>0</v>
      </c>
      <c r="K474" s="41" t="n">
        <v>0</v>
      </c>
      <c r="L474" s="41" t="n">
        <v>2077674.82</v>
      </c>
      <c r="M474" s="41" t="n">
        <v>0</v>
      </c>
      <c r="N474" s="41" t="n">
        <v>0</v>
      </c>
      <c r="O474" s="41" t="n">
        <v>0</v>
      </c>
      <c r="P474" s="41" t="n">
        <v>0</v>
      </c>
      <c r="Q474" s="41" t="n">
        <v>81486.75</v>
      </c>
      <c r="R474" s="41" t="n">
        <v>0</v>
      </c>
      <c r="S474" s="41" t="n">
        <v>0</v>
      </c>
      <c r="T474" s="41" t="n">
        <v>0</v>
      </c>
      <c r="U474" s="41" t="n">
        <v>35285.54</v>
      </c>
      <c r="V474" s="41" t="n">
        <v>0</v>
      </c>
      <c r="W474" s="41" t="n">
        <v>0</v>
      </c>
      <c r="X474" s="41" t="n">
        <v>0</v>
      </c>
      <c r="Y474" s="41" t="n">
        <v>0</v>
      </c>
      <c r="Z474" s="41" t="n">
        <v>0</v>
      </c>
      <c r="AA474" s="41" t="n">
        <v>0</v>
      </c>
      <c r="AB474" s="41" t="n">
        <v>0</v>
      </c>
      <c r="AC474" s="41" t="n">
        <v>0</v>
      </c>
      <c r="AD474" s="41" t="n">
        <v>0</v>
      </c>
      <c r="AE474" s="41" t="n">
        <v>0</v>
      </c>
      <c r="AF474" s="41" t="n">
        <v>0</v>
      </c>
      <c r="AG474" s="41" t="n">
        <v>0</v>
      </c>
      <c r="AH474" s="41" t="n">
        <v>0</v>
      </c>
      <c r="AI474" s="41" t="n">
        <v>0</v>
      </c>
      <c r="AJ474" s="41" t="n">
        <v>42872.84</v>
      </c>
      <c r="AK474" s="41" t="n">
        <v>0</v>
      </c>
      <c r="AL474" s="41" t="n">
        <v>0</v>
      </c>
      <c r="AM474" s="41" t="n">
        <v>0</v>
      </c>
      <c r="AN474" s="41" t="n">
        <v>0</v>
      </c>
      <c r="AO474" s="41" t="n">
        <v>0</v>
      </c>
      <c r="AP474" s="41" t="n">
        <v>0</v>
      </c>
      <c r="AQ474" s="41" t="n">
        <v>0</v>
      </c>
      <c r="AR474" s="41" t="n">
        <v>0</v>
      </c>
      <c r="AS474" s="41" t="n">
        <v>0</v>
      </c>
      <c r="AT474" s="41" t="n">
        <v>0</v>
      </c>
      <c r="AU474" s="41" t="n">
        <v>0</v>
      </c>
      <c r="AV474" s="41" t="n">
        <v>2237319.95</v>
      </c>
    </row>
    <row r="475" customFormat="false" ht="12" hidden="false" customHeight="true" outlineLevel="0" collapsed="false">
      <c r="A475" s="35" t="s">
        <v>707</v>
      </c>
      <c r="B475" s="35" t="s">
        <v>708</v>
      </c>
      <c r="C475" s="44" t="s">
        <v>92</v>
      </c>
      <c r="D475" s="35" t="n">
        <v>4</v>
      </c>
      <c r="E475" s="41" t="n">
        <v>0</v>
      </c>
      <c r="F475" s="41" t="n">
        <v>0</v>
      </c>
      <c r="G475" s="41" t="n">
        <v>0</v>
      </c>
      <c r="H475" s="41" t="n">
        <v>0</v>
      </c>
      <c r="I475" s="41" t="n">
        <v>0</v>
      </c>
      <c r="J475" s="41" t="n">
        <v>0</v>
      </c>
      <c r="K475" s="41" t="n">
        <v>0</v>
      </c>
      <c r="L475" s="41" t="n">
        <v>0</v>
      </c>
      <c r="M475" s="41" t="n">
        <v>0</v>
      </c>
      <c r="N475" s="41" t="n">
        <v>0</v>
      </c>
      <c r="O475" s="41" t="n">
        <v>0</v>
      </c>
      <c r="P475" s="41" t="n">
        <v>0</v>
      </c>
      <c r="Q475" s="41" t="n">
        <v>0</v>
      </c>
      <c r="R475" s="41" t="n">
        <v>0</v>
      </c>
      <c r="S475" s="41" t="n">
        <v>0</v>
      </c>
      <c r="T475" s="41" t="n">
        <v>0</v>
      </c>
      <c r="U475" s="41" t="n">
        <v>0</v>
      </c>
      <c r="V475" s="41" t="n">
        <v>0</v>
      </c>
      <c r="W475" s="41" t="n">
        <v>0</v>
      </c>
      <c r="X475" s="41" t="n">
        <v>0</v>
      </c>
      <c r="Y475" s="41" t="n">
        <v>0</v>
      </c>
      <c r="Z475" s="41" t="n">
        <v>0</v>
      </c>
      <c r="AA475" s="41" t="n">
        <v>0</v>
      </c>
      <c r="AB475" s="41" t="n">
        <v>0</v>
      </c>
      <c r="AC475" s="41" t="n">
        <v>0</v>
      </c>
      <c r="AD475" s="41" t="n">
        <v>0</v>
      </c>
      <c r="AE475" s="41" t="n">
        <v>0</v>
      </c>
      <c r="AF475" s="41" t="n">
        <v>0</v>
      </c>
      <c r="AG475" s="41" t="n">
        <v>0</v>
      </c>
      <c r="AH475" s="41" t="n">
        <v>0</v>
      </c>
      <c r="AI475" s="41" t="n">
        <v>0</v>
      </c>
      <c r="AJ475" s="41" t="n">
        <v>0</v>
      </c>
      <c r="AK475" s="41" t="n">
        <v>0</v>
      </c>
      <c r="AL475" s="41" t="n">
        <v>0</v>
      </c>
      <c r="AM475" s="41" t="n">
        <v>0</v>
      </c>
      <c r="AN475" s="41" t="n">
        <v>1457021.1</v>
      </c>
      <c r="AO475" s="41" t="n">
        <v>0</v>
      </c>
      <c r="AP475" s="41" t="n">
        <v>0</v>
      </c>
      <c r="AQ475" s="41" t="n">
        <v>0</v>
      </c>
      <c r="AR475" s="41" t="n">
        <v>0</v>
      </c>
      <c r="AS475" s="41" t="n">
        <v>0</v>
      </c>
      <c r="AT475" s="41" t="n">
        <v>0</v>
      </c>
      <c r="AU475" s="41" t="n">
        <v>0</v>
      </c>
      <c r="AV475" s="41" t="n">
        <v>1457021.1</v>
      </c>
    </row>
    <row r="476" customFormat="false" ht="12" hidden="false" customHeight="true" outlineLevel="0" collapsed="false">
      <c r="A476" s="35" t="s">
        <v>709</v>
      </c>
      <c r="B476" s="35" t="s">
        <v>710</v>
      </c>
      <c r="C476" s="44" t="s">
        <v>92</v>
      </c>
      <c r="D476" s="35" t="n">
        <v>6</v>
      </c>
      <c r="E476" s="41" t="n">
        <v>0</v>
      </c>
      <c r="F476" s="41" t="n">
        <v>0</v>
      </c>
      <c r="G476" s="41" t="n">
        <v>0</v>
      </c>
      <c r="H476" s="41" t="n">
        <v>0</v>
      </c>
      <c r="I476" s="41" t="n">
        <v>0</v>
      </c>
      <c r="J476" s="41" t="n">
        <v>0</v>
      </c>
      <c r="K476" s="41" t="n">
        <v>0</v>
      </c>
      <c r="L476" s="41" t="n">
        <v>0</v>
      </c>
      <c r="M476" s="41" t="n">
        <v>0</v>
      </c>
      <c r="N476" s="41" t="n">
        <v>0</v>
      </c>
      <c r="O476" s="41" t="n">
        <v>0</v>
      </c>
      <c r="P476" s="41" t="n">
        <v>0</v>
      </c>
      <c r="Q476" s="41" t="n">
        <v>0</v>
      </c>
      <c r="R476" s="41" t="n">
        <v>0</v>
      </c>
      <c r="S476" s="41" t="n">
        <v>0</v>
      </c>
      <c r="T476" s="41" t="n">
        <v>0</v>
      </c>
      <c r="U476" s="41" t="n">
        <v>0</v>
      </c>
      <c r="V476" s="41" t="n">
        <v>0</v>
      </c>
      <c r="W476" s="41" t="n">
        <v>0</v>
      </c>
      <c r="X476" s="41" t="n">
        <v>0</v>
      </c>
      <c r="Y476" s="41" t="n">
        <v>0</v>
      </c>
      <c r="Z476" s="41" t="n">
        <v>0</v>
      </c>
      <c r="AA476" s="41" t="n">
        <v>0</v>
      </c>
      <c r="AB476" s="41" t="n">
        <v>0</v>
      </c>
      <c r="AC476" s="41" t="n">
        <v>0</v>
      </c>
      <c r="AD476" s="41" t="n">
        <v>0</v>
      </c>
      <c r="AE476" s="41" t="n">
        <v>0</v>
      </c>
      <c r="AF476" s="41" t="n">
        <v>0</v>
      </c>
      <c r="AG476" s="41" t="n">
        <v>0</v>
      </c>
      <c r="AH476" s="41" t="n">
        <v>0</v>
      </c>
      <c r="AI476" s="41" t="n">
        <v>0</v>
      </c>
      <c r="AJ476" s="41" t="n">
        <v>0</v>
      </c>
      <c r="AK476" s="41" t="n">
        <v>0</v>
      </c>
      <c r="AL476" s="41" t="n">
        <v>0</v>
      </c>
      <c r="AM476" s="41" t="n">
        <v>0</v>
      </c>
      <c r="AN476" s="41" t="n">
        <v>0</v>
      </c>
      <c r="AO476" s="41" t="n">
        <v>0</v>
      </c>
      <c r="AP476" s="41" t="n">
        <v>0</v>
      </c>
      <c r="AQ476" s="41" t="n">
        <v>0</v>
      </c>
      <c r="AR476" s="41" t="n">
        <v>0</v>
      </c>
      <c r="AS476" s="41" t="n">
        <v>0</v>
      </c>
      <c r="AT476" s="41" t="n">
        <v>0</v>
      </c>
      <c r="AU476" s="41" t="n">
        <v>0</v>
      </c>
      <c r="AV476" s="41" t="n">
        <v>0</v>
      </c>
    </row>
    <row r="477" customFormat="false" ht="12" hidden="false" customHeight="true" outlineLevel="0" collapsed="false">
      <c r="A477" s="35" t="s">
        <v>711</v>
      </c>
      <c r="B477" s="35" t="s">
        <v>712</v>
      </c>
      <c r="C477" s="44" t="s">
        <v>92</v>
      </c>
      <c r="D477" s="35" t="n">
        <v>6</v>
      </c>
      <c r="E477" s="41" t="n">
        <v>0</v>
      </c>
      <c r="F477" s="41" t="n">
        <v>0</v>
      </c>
      <c r="G477" s="41" t="n">
        <v>0</v>
      </c>
      <c r="H477" s="41" t="n">
        <v>0</v>
      </c>
      <c r="I477" s="41" t="n">
        <v>0</v>
      </c>
      <c r="J477" s="41" t="n">
        <v>0</v>
      </c>
      <c r="K477" s="41" t="n">
        <v>0</v>
      </c>
      <c r="L477" s="41" t="n">
        <v>0</v>
      </c>
      <c r="M477" s="41" t="n">
        <v>0</v>
      </c>
      <c r="N477" s="41" t="n">
        <v>0</v>
      </c>
      <c r="O477" s="41" t="n">
        <v>0</v>
      </c>
      <c r="P477" s="41" t="n">
        <v>0</v>
      </c>
      <c r="Q477" s="41" t="n">
        <v>0</v>
      </c>
      <c r="R477" s="41" t="n">
        <v>0</v>
      </c>
      <c r="S477" s="41" t="n">
        <v>0</v>
      </c>
      <c r="T477" s="41" t="n">
        <v>0</v>
      </c>
      <c r="U477" s="41" t="n">
        <v>0</v>
      </c>
      <c r="V477" s="41" t="n">
        <v>0</v>
      </c>
      <c r="W477" s="41" t="n">
        <v>0</v>
      </c>
      <c r="X477" s="41" t="n">
        <v>0</v>
      </c>
      <c r="Y477" s="41" t="n">
        <v>0</v>
      </c>
      <c r="Z477" s="41" t="n">
        <v>0</v>
      </c>
      <c r="AA477" s="41" t="n">
        <v>0</v>
      </c>
      <c r="AB477" s="41" t="n">
        <v>0</v>
      </c>
      <c r="AC477" s="41" t="n">
        <v>0</v>
      </c>
      <c r="AD477" s="41" t="n">
        <v>0</v>
      </c>
      <c r="AE477" s="41" t="n">
        <v>0</v>
      </c>
      <c r="AF477" s="41" t="n">
        <v>0</v>
      </c>
      <c r="AG477" s="41" t="n">
        <v>0</v>
      </c>
      <c r="AH477" s="41" t="n">
        <v>0</v>
      </c>
      <c r="AI477" s="41" t="n">
        <v>0</v>
      </c>
      <c r="AJ477" s="41" t="n">
        <v>0</v>
      </c>
      <c r="AK477" s="41" t="n">
        <v>0</v>
      </c>
      <c r="AL477" s="41" t="n">
        <v>0</v>
      </c>
      <c r="AM477" s="41" t="n">
        <v>0</v>
      </c>
      <c r="AN477" s="41" t="n">
        <v>1457021.1</v>
      </c>
      <c r="AO477" s="41" t="n">
        <v>0</v>
      </c>
      <c r="AP477" s="41" t="n">
        <v>0</v>
      </c>
      <c r="AQ477" s="41" t="n">
        <v>0</v>
      </c>
      <c r="AR477" s="41" t="n">
        <v>0</v>
      </c>
      <c r="AS477" s="41" t="n">
        <v>0</v>
      </c>
      <c r="AT477" s="41" t="n">
        <v>0</v>
      </c>
      <c r="AU477" s="41" t="n">
        <v>0</v>
      </c>
      <c r="AV477" s="41" t="n">
        <v>1457021.1</v>
      </c>
    </row>
    <row r="478" customFormat="false" ht="12" hidden="false" customHeight="true" outlineLevel="0" collapsed="false">
      <c r="A478" s="35" t="s">
        <v>713</v>
      </c>
      <c r="B478" s="35" t="s">
        <v>714</v>
      </c>
      <c r="C478" s="44" t="s">
        <v>92</v>
      </c>
      <c r="D478" s="35" t="n">
        <v>4</v>
      </c>
      <c r="E478" s="41" t="n">
        <v>0</v>
      </c>
      <c r="F478" s="41" t="n">
        <v>0</v>
      </c>
      <c r="G478" s="41" t="n">
        <v>0</v>
      </c>
      <c r="H478" s="41" t="n">
        <v>0</v>
      </c>
      <c r="I478" s="41" t="n">
        <v>0</v>
      </c>
      <c r="J478" s="41" t="n">
        <v>0</v>
      </c>
      <c r="K478" s="41" t="n">
        <v>0</v>
      </c>
      <c r="L478" s="41" t="n">
        <v>0</v>
      </c>
      <c r="M478" s="41" t="n">
        <v>0</v>
      </c>
      <c r="N478" s="41" t="n">
        <v>0</v>
      </c>
      <c r="O478" s="41" t="n">
        <v>0</v>
      </c>
      <c r="P478" s="41" t="n">
        <v>0</v>
      </c>
      <c r="Q478" s="41" t="n">
        <v>0</v>
      </c>
      <c r="R478" s="41" t="n">
        <v>0</v>
      </c>
      <c r="S478" s="41" t="n">
        <v>0</v>
      </c>
      <c r="T478" s="41" t="n">
        <v>0</v>
      </c>
      <c r="U478" s="41" t="n">
        <v>0</v>
      </c>
      <c r="V478" s="41" t="n">
        <v>0</v>
      </c>
      <c r="W478" s="41" t="n">
        <v>0</v>
      </c>
      <c r="X478" s="41" t="n">
        <v>0</v>
      </c>
      <c r="Y478" s="41" t="n">
        <v>0</v>
      </c>
      <c r="Z478" s="41" t="n">
        <v>0</v>
      </c>
      <c r="AA478" s="41" t="n">
        <v>0</v>
      </c>
      <c r="AB478" s="41" t="n">
        <v>0</v>
      </c>
      <c r="AC478" s="41" t="n">
        <v>200.78</v>
      </c>
      <c r="AD478" s="41" t="n">
        <v>0</v>
      </c>
      <c r="AE478" s="41" t="n">
        <v>0</v>
      </c>
      <c r="AF478" s="41" t="n">
        <v>0</v>
      </c>
      <c r="AG478" s="41" t="n">
        <v>0</v>
      </c>
      <c r="AH478" s="41" t="n">
        <v>0</v>
      </c>
      <c r="AI478" s="41" t="n">
        <v>0</v>
      </c>
      <c r="AJ478" s="41" t="n">
        <v>0</v>
      </c>
      <c r="AK478" s="41" t="n">
        <v>0</v>
      </c>
      <c r="AL478" s="41" t="n">
        <v>0</v>
      </c>
      <c r="AM478" s="41" t="n">
        <v>0</v>
      </c>
      <c r="AN478" s="41" t="n">
        <v>0</v>
      </c>
      <c r="AO478" s="41" t="n">
        <v>0</v>
      </c>
      <c r="AP478" s="41" t="n">
        <v>0</v>
      </c>
      <c r="AQ478" s="41" t="n">
        <v>0</v>
      </c>
      <c r="AR478" s="41" t="n">
        <v>0</v>
      </c>
      <c r="AS478" s="41" t="n">
        <v>0</v>
      </c>
      <c r="AT478" s="41" t="n">
        <v>0</v>
      </c>
      <c r="AU478" s="41" t="n">
        <v>0</v>
      </c>
      <c r="AV478" s="41" t="n">
        <v>200.78</v>
      </c>
    </row>
    <row r="479" customFormat="false" ht="12" hidden="false" customHeight="true" outlineLevel="0" collapsed="false">
      <c r="A479" s="35" t="s">
        <v>715</v>
      </c>
      <c r="B479" s="35" t="s">
        <v>716</v>
      </c>
      <c r="C479" s="44" t="s">
        <v>92</v>
      </c>
      <c r="D479" s="35" t="n">
        <v>4</v>
      </c>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row>
    <row r="480" customFormat="false" ht="12" hidden="false" customHeight="true" outlineLevel="0" collapsed="false">
      <c r="A480" s="35" t="s">
        <v>717</v>
      </c>
      <c r="B480" s="35" t="s">
        <v>718</v>
      </c>
      <c r="C480" s="44" t="s">
        <v>92</v>
      </c>
      <c r="D480" s="35" t="n">
        <v>6</v>
      </c>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row>
    <row r="481" customFormat="false" ht="12" hidden="false" customHeight="true" outlineLevel="0" collapsed="false">
      <c r="A481" s="35" t="s">
        <v>719</v>
      </c>
      <c r="B481" s="35" t="s">
        <v>720</v>
      </c>
      <c r="C481" s="44" t="s">
        <v>92</v>
      </c>
      <c r="D481" s="35" t="n">
        <v>6</v>
      </c>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row>
    <row r="482" customFormat="false" ht="12" hidden="false" customHeight="true" outlineLevel="0" collapsed="false">
      <c r="A482" s="35" t="s">
        <v>721</v>
      </c>
      <c r="B482" s="35" t="s">
        <v>722</v>
      </c>
      <c r="C482" s="44" t="s">
        <v>92</v>
      </c>
      <c r="D482" s="35" t="n">
        <v>6</v>
      </c>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row>
    <row r="483" customFormat="false" ht="12" hidden="false" customHeight="true" outlineLevel="0" collapsed="false">
      <c r="A483" s="35" t="s">
        <v>723</v>
      </c>
      <c r="B483" s="35" t="s">
        <v>724</v>
      </c>
      <c r="C483" s="44" t="s">
        <v>92</v>
      </c>
      <c r="D483" s="35" t="n">
        <v>4</v>
      </c>
      <c r="E483" s="41" t="n">
        <v>0</v>
      </c>
      <c r="F483" s="41" t="n">
        <v>0</v>
      </c>
      <c r="G483" s="41" t="n">
        <v>0</v>
      </c>
      <c r="H483" s="41" t="n">
        <v>0</v>
      </c>
      <c r="I483" s="41" t="n">
        <v>0</v>
      </c>
      <c r="J483" s="41" t="n">
        <v>0</v>
      </c>
      <c r="K483" s="41" t="n">
        <v>0</v>
      </c>
      <c r="L483" s="41" t="n">
        <v>0</v>
      </c>
      <c r="M483" s="41" t="n">
        <v>0</v>
      </c>
      <c r="N483" s="41" t="n">
        <v>0</v>
      </c>
      <c r="O483" s="41" t="n">
        <v>0</v>
      </c>
      <c r="P483" s="41" t="n">
        <v>0</v>
      </c>
      <c r="Q483" s="41" t="n">
        <v>0</v>
      </c>
      <c r="R483" s="41" t="n">
        <v>0</v>
      </c>
      <c r="S483" s="41" t="n">
        <v>0</v>
      </c>
      <c r="T483" s="41" t="n">
        <v>0</v>
      </c>
      <c r="U483" s="41" t="n">
        <v>0</v>
      </c>
      <c r="V483" s="41" t="n">
        <v>0</v>
      </c>
      <c r="W483" s="41" t="n">
        <v>0</v>
      </c>
      <c r="X483" s="41" t="n">
        <v>0</v>
      </c>
      <c r="Y483" s="41" t="n">
        <v>0</v>
      </c>
      <c r="Z483" s="41" t="n">
        <v>0</v>
      </c>
      <c r="AA483" s="41" t="n">
        <v>0</v>
      </c>
      <c r="AB483" s="41" t="n">
        <v>0</v>
      </c>
      <c r="AC483" s="41" t="n">
        <v>0</v>
      </c>
      <c r="AD483" s="41" t="n">
        <v>0</v>
      </c>
      <c r="AE483" s="41" t="n">
        <v>0</v>
      </c>
      <c r="AF483" s="41" t="n">
        <v>0</v>
      </c>
      <c r="AG483" s="41" t="n">
        <v>0</v>
      </c>
      <c r="AH483" s="41" t="n">
        <v>0</v>
      </c>
      <c r="AI483" s="41" t="n">
        <v>0</v>
      </c>
      <c r="AJ483" s="41" t="n">
        <v>0</v>
      </c>
      <c r="AK483" s="41" t="n">
        <v>0</v>
      </c>
      <c r="AL483" s="41" t="n">
        <v>0</v>
      </c>
      <c r="AM483" s="41" t="n">
        <v>0</v>
      </c>
      <c r="AN483" s="41" t="n">
        <v>0</v>
      </c>
      <c r="AO483" s="41" t="n">
        <v>0</v>
      </c>
      <c r="AP483" s="41" t="n">
        <v>0</v>
      </c>
      <c r="AQ483" s="41" t="n">
        <v>0</v>
      </c>
      <c r="AR483" s="41" t="n">
        <v>0</v>
      </c>
      <c r="AS483" s="41" t="n">
        <v>0</v>
      </c>
      <c r="AT483" s="41" t="n">
        <v>0</v>
      </c>
      <c r="AU483" s="41" t="n">
        <v>0</v>
      </c>
      <c r="AV483" s="41" t="n">
        <v>0</v>
      </c>
    </row>
    <row r="484" customFormat="false" ht="12" hidden="false" customHeight="true" outlineLevel="0" collapsed="false">
      <c r="A484" s="35" t="s">
        <v>725</v>
      </c>
      <c r="B484" s="35" t="s">
        <v>726</v>
      </c>
      <c r="C484" s="44" t="s">
        <v>92</v>
      </c>
      <c r="D484" s="35" t="n">
        <v>4</v>
      </c>
      <c r="E484" s="41" t="n">
        <v>0</v>
      </c>
      <c r="F484" s="41" t="n">
        <v>5</v>
      </c>
      <c r="G484" s="41" t="n">
        <v>0</v>
      </c>
      <c r="H484" s="41" t="n">
        <v>0</v>
      </c>
      <c r="I484" s="41" t="n">
        <v>0</v>
      </c>
      <c r="J484" s="41" t="n">
        <v>0</v>
      </c>
      <c r="K484" s="41" t="n">
        <v>0</v>
      </c>
      <c r="L484" s="41" t="n">
        <v>0</v>
      </c>
      <c r="M484" s="41" t="n">
        <v>0</v>
      </c>
      <c r="N484" s="41" t="n">
        <v>0</v>
      </c>
      <c r="O484" s="41" t="n">
        <v>1684310.23</v>
      </c>
      <c r="P484" s="41" t="n">
        <v>0</v>
      </c>
      <c r="Q484" s="41" t="n">
        <v>0</v>
      </c>
      <c r="R484" s="41" t="n">
        <v>1</v>
      </c>
      <c r="S484" s="41" t="n">
        <v>0</v>
      </c>
      <c r="T484" s="41" t="n">
        <v>0</v>
      </c>
      <c r="U484" s="41" t="n">
        <v>3215426.26</v>
      </c>
      <c r="V484" s="41" t="n">
        <v>0</v>
      </c>
      <c r="W484" s="41" t="n">
        <v>0</v>
      </c>
      <c r="X484" s="41" t="n">
        <v>0</v>
      </c>
      <c r="Y484" s="41" t="n">
        <v>0</v>
      </c>
      <c r="Z484" s="41" t="n">
        <v>0</v>
      </c>
      <c r="AA484" s="41" t="n">
        <v>0</v>
      </c>
      <c r="AB484" s="41" t="n">
        <v>0</v>
      </c>
      <c r="AC484" s="41" t="n">
        <v>43317.65</v>
      </c>
      <c r="AD484" s="41" t="n">
        <v>1394573.21</v>
      </c>
      <c r="AE484" s="41" t="n">
        <v>0</v>
      </c>
      <c r="AF484" s="41" t="n">
        <v>0</v>
      </c>
      <c r="AG484" s="41" t="n">
        <v>0</v>
      </c>
      <c r="AH484" s="41" t="n">
        <v>0</v>
      </c>
      <c r="AI484" s="41" t="n">
        <v>0</v>
      </c>
      <c r="AJ484" s="41" t="n">
        <v>2620737.65</v>
      </c>
      <c r="AK484" s="41" t="n">
        <v>4738179.95</v>
      </c>
      <c r="AL484" s="41" t="n">
        <v>0</v>
      </c>
      <c r="AM484" s="41" t="n">
        <v>0</v>
      </c>
      <c r="AN484" s="41" t="n">
        <v>0</v>
      </c>
      <c r="AO484" s="41" t="n">
        <v>0</v>
      </c>
      <c r="AP484" s="41" t="n">
        <v>7775532.63</v>
      </c>
      <c r="AQ484" s="41" t="n">
        <v>0</v>
      </c>
      <c r="AR484" s="41" t="n">
        <v>0</v>
      </c>
      <c r="AS484" s="41" t="n">
        <v>0</v>
      </c>
      <c r="AT484" s="41" t="n">
        <v>1</v>
      </c>
      <c r="AU484" s="41" t="n">
        <v>0</v>
      </c>
      <c r="AV484" s="41" t="n">
        <v>21472084.58</v>
      </c>
    </row>
    <row r="485" customFormat="false" ht="12" hidden="false" customHeight="true" outlineLevel="0" collapsed="false">
      <c r="A485" s="35" t="s">
        <v>727</v>
      </c>
      <c r="B485" s="35" t="s">
        <v>728</v>
      </c>
      <c r="C485" s="44" t="s">
        <v>92</v>
      </c>
      <c r="D485" s="35" t="n">
        <v>4</v>
      </c>
      <c r="E485" s="41" t="n">
        <v>2130149.22</v>
      </c>
      <c r="F485" s="41" t="n">
        <v>70692.79</v>
      </c>
      <c r="G485" s="41" t="n">
        <v>231870.61</v>
      </c>
      <c r="H485" s="41" t="n">
        <v>229996.07</v>
      </c>
      <c r="I485" s="41" t="n">
        <v>199002.63</v>
      </c>
      <c r="J485" s="41" t="n">
        <v>1634254.66</v>
      </c>
      <c r="K485" s="41" t="n">
        <v>383109.6</v>
      </c>
      <c r="L485" s="41" t="n">
        <v>3036672.03</v>
      </c>
      <c r="M485" s="41" t="n">
        <v>326020.96</v>
      </c>
      <c r="N485" s="41" t="n">
        <v>129830.35</v>
      </c>
      <c r="O485" s="41" t="n">
        <v>1791888.61</v>
      </c>
      <c r="P485" s="41" t="n">
        <v>330646.82</v>
      </c>
      <c r="Q485" s="41" t="n">
        <v>470205.99</v>
      </c>
      <c r="R485" s="41" t="n">
        <v>1973075.68</v>
      </c>
      <c r="S485" s="41" t="n">
        <v>989316.93</v>
      </c>
      <c r="T485" s="41" t="n">
        <v>58282.58</v>
      </c>
      <c r="U485" s="41" t="n">
        <v>698466.81</v>
      </c>
      <c r="V485" s="41" t="n">
        <v>302531.05</v>
      </c>
      <c r="W485" s="41" t="n">
        <v>63869.21</v>
      </c>
      <c r="X485" s="41" t="n">
        <v>32918.75</v>
      </c>
      <c r="Y485" s="41" t="n">
        <v>230804.59</v>
      </c>
      <c r="Z485" s="41" t="n">
        <v>71523.05</v>
      </c>
      <c r="AA485" s="41" t="n">
        <v>399128.98</v>
      </c>
      <c r="AB485" s="41" t="n">
        <v>106565.07</v>
      </c>
      <c r="AC485" s="41" t="n">
        <v>1261010.23</v>
      </c>
      <c r="AD485" s="41" t="n">
        <v>4533621.79</v>
      </c>
      <c r="AE485" s="41" t="n">
        <v>981664.93</v>
      </c>
      <c r="AF485" s="41" t="n">
        <v>66204.4</v>
      </c>
      <c r="AG485" s="41" t="n">
        <v>16343.9</v>
      </c>
      <c r="AH485" s="41" t="n">
        <v>1145085.91</v>
      </c>
      <c r="AI485" s="41" t="n">
        <v>670950.85</v>
      </c>
      <c r="AJ485" s="41" t="n">
        <v>4771253.77</v>
      </c>
      <c r="AK485" s="41" t="n">
        <v>1079612.44</v>
      </c>
      <c r="AL485" s="41" t="n">
        <v>516401.37</v>
      </c>
      <c r="AM485" s="41" t="n">
        <v>601239.05</v>
      </c>
      <c r="AN485" s="41" t="n">
        <v>1065231.37</v>
      </c>
      <c r="AO485" s="41" t="n">
        <v>127317.89</v>
      </c>
      <c r="AP485" s="41" t="n">
        <v>300324.51</v>
      </c>
      <c r="AQ485" s="41" t="n">
        <v>402163.4</v>
      </c>
      <c r="AR485" s="41" t="n">
        <v>703949.58</v>
      </c>
      <c r="AS485" s="41" t="n">
        <v>266524.77</v>
      </c>
      <c r="AT485" s="41" t="n">
        <v>347661.01</v>
      </c>
      <c r="AU485" s="41" t="n">
        <v>35723.33</v>
      </c>
      <c r="AV485" s="41" t="n">
        <v>34783107.54</v>
      </c>
    </row>
    <row r="486" customFormat="false" ht="12" hidden="false" customHeight="true" outlineLevel="0" collapsed="false">
      <c r="A486" s="35" t="s">
        <v>729</v>
      </c>
      <c r="B486" s="35" t="s">
        <v>730</v>
      </c>
      <c r="C486" s="44" t="s">
        <v>92</v>
      </c>
      <c r="D486" s="35" t="n">
        <v>6</v>
      </c>
      <c r="E486" s="41" t="n">
        <v>0</v>
      </c>
      <c r="F486" s="41" t="n">
        <v>0</v>
      </c>
      <c r="G486" s="41" t="n">
        <v>0</v>
      </c>
      <c r="H486" s="41" t="n">
        <v>0</v>
      </c>
      <c r="I486" s="41" t="n">
        <v>0</v>
      </c>
      <c r="J486" s="41" t="n">
        <v>0</v>
      </c>
      <c r="K486" s="41" t="n">
        <v>0</v>
      </c>
      <c r="L486" s="41" t="n">
        <v>0</v>
      </c>
      <c r="M486" s="41" t="n">
        <v>0</v>
      </c>
      <c r="N486" s="41" t="n">
        <v>0</v>
      </c>
      <c r="O486" s="41" t="n">
        <v>647066.29</v>
      </c>
      <c r="P486" s="41" t="n">
        <v>0</v>
      </c>
      <c r="Q486" s="41" t="n">
        <v>0</v>
      </c>
      <c r="R486" s="41" t="n">
        <v>0</v>
      </c>
      <c r="S486" s="41" t="n">
        <v>0</v>
      </c>
      <c r="T486" s="41" t="n">
        <v>0</v>
      </c>
      <c r="U486" s="41" t="n">
        <v>0</v>
      </c>
      <c r="V486" s="41" t="n">
        <v>0</v>
      </c>
      <c r="W486" s="41" t="n">
        <v>0</v>
      </c>
      <c r="X486" s="41" t="n">
        <v>0</v>
      </c>
      <c r="Y486" s="41" t="n">
        <v>0</v>
      </c>
      <c r="Z486" s="41" t="n">
        <v>0</v>
      </c>
      <c r="AA486" s="41" t="n">
        <v>0</v>
      </c>
      <c r="AB486" s="41" t="n">
        <v>0</v>
      </c>
      <c r="AC486" s="41" t="n">
        <v>0</v>
      </c>
      <c r="AD486" s="41" t="n">
        <v>0</v>
      </c>
      <c r="AE486" s="41" t="n">
        <v>0</v>
      </c>
      <c r="AF486" s="41" t="n">
        <v>0</v>
      </c>
      <c r="AG486" s="41" t="n">
        <v>0</v>
      </c>
      <c r="AH486" s="41" t="n">
        <v>0</v>
      </c>
      <c r="AI486" s="41" t="n">
        <v>0</v>
      </c>
      <c r="AJ486" s="41" t="n">
        <v>2648145.45</v>
      </c>
      <c r="AK486" s="41" t="n">
        <v>0</v>
      </c>
      <c r="AL486" s="41" t="n">
        <v>0</v>
      </c>
      <c r="AM486" s="41" t="n">
        <v>0</v>
      </c>
      <c r="AN486" s="41" t="n">
        <v>0</v>
      </c>
      <c r="AO486" s="41" t="n">
        <v>0</v>
      </c>
      <c r="AP486" s="41" t="n">
        <v>0</v>
      </c>
      <c r="AQ486" s="41" t="n">
        <v>0</v>
      </c>
      <c r="AR486" s="41" t="n">
        <v>0</v>
      </c>
      <c r="AS486" s="41" t="n">
        <v>0</v>
      </c>
      <c r="AT486" s="41" t="n">
        <v>0</v>
      </c>
      <c r="AU486" s="41" t="n">
        <v>0</v>
      </c>
      <c r="AV486" s="41" t="n">
        <v>3295211.74</v>
      </c>
    </row>
    <row r="487" customFormat="false" ht="12" hidden="false" customHeight="true" outlineLevel="0" collapsed="false">
      <c r="A487" s="35" t="s">
        <v>731</v>
      </c>
      <c r="B487" s="35" t="s">
        <v>732</v>
      </c>
      <c r="C487" s="44" t="s">
        <v>92</v>
      </c>
      <c r="D487" s="35" t="n">
        <v>6</v>
      </c>
      <c r="E487" s="41" t="n">
        <v>0</v>
      </c>
      <c r="F487" s="41" t="n">
        <v>0</v>
      </c>
      <c r="G487" s="41" t="n">
        <v>0</v>
      </c>
      <c r="H487" s="41" t="n">
        <v>365.64</v>
      </c>
      <c r="I487" s="41" t="n">
        <v>0</v>
      </c>
      <c r="J487" s="41" t="n">
        <v>0</v>
      </c>
      <c r="K487" s="41" t="n">
        <v>0</v>
      </c>
      <c r="L487" s="41" t="n">
        <v>0</v>
      </c>
      <c r="M487" s="41" t="n">
        <v>0</v>
      </c>
      <c r="N487" s="41" t="n">
        <v>0</v>
      </c>
      <c r="O487" s="41" t="n">
        <v>0</v>
      </c>
      <c r="P487" s="41" t="n">
        <v>0</v>
      </c>
      <c r="Q487" s="41" t="n">
        <v>0</v>
      </c>
      <c r="R487" s="41" t="n">
        <v>0</v>
      </c>
      <c r="S487" s="41" t="n">
        <v>0</v>
      </c>
      <c r="T487" s="41" t="n">
        <v>0</v>
      </c>
      <c r="U487" s="41" t="n">
        <v>0</v>
      </c>
      <c r="V487" s="41" t="n">
        <v>0</v>
      </c>
      <c r="W487" s="41" t="n">
        <v>0</v>
      </c>
      <c r="X487" s="41" t="n">
        <v>0</v>
      </c>
      <c r="Y487" s="41" t="n">
        <v>0</v>
      </c>
      <c r="Z487" s="41" t="n">
        <v>0</v>
      </c>
      <c r="AA487" s="41" t="n">
        <v>0</v>
      </c>
      <c r="AB487" s="41" t="n">
        <v>0</v>
      </c>
      <c r="AC487" s="41" t="n">
        <v>0</v>
      </c>
      <c r="AD487" s="41" t="n">
        <v>0</v>
      </c>
      <c r="AE487" s="41" t="n">
        <v>0</v>
      </c>
      <c r="AF487" s="41" t="n">
        <v>0</v>
      </c>
      <c r="AG487" s="41" t="n">
        <v>0</v>
      </c>
      <c r="AH487" s="41" t="n">
        <v>0</v>
      </c>
      <c r="AI487" s="41" t="n">
        <v>0</v>
      </c>
      <c r="AJ487" s="41" t="n">
        <v>0</v>
      </c>
      <c r="AK487" s="41" t="n">
        <v>0</v>
      </c>
      <c r="AL487" s="41" t="n">
        <v>0</v>
      </c>
      <c r="AM487" s="41" t="n">
        <v>0</v>
      </c>
      <c r="AN487" s="41" t="n">
        <v>0</v>
      </c>
      <c r="AO487" s="41" t="n">
        <v>0</v>
      </c>
      <c r="AP487" s="41" t="n">
        <v>0</v>
      </c>
      <c r="AQ487" s="41" t="n">
        <v>0</v>
      </c>
      <c r="AR487" s="41" t="n">
        <v>0</v>
      </c>
      <c r="AS487" s="41" t="n">
        <v>0</v>
      </c>
      <c r="AT487" s="41" t="n">
        <v>0</v>
      </c>
      <c r="AU487" s="41" t="n">
        <v>0</v>
      </c>
      <c r="AV487" s="41" t="n">
        <v>365.64</v>
      </c>
    </row>
    <row r="488" customFormat="false" ht="12" hidden="false" customHeight="true" outlineLevel="0" collapsed="false">
      <c r="A488" s="35" t="s">
        <v>733</v>
      </c>
      <c r="B488" s="35" t="s">
        <v>734</v>
      </c>
      <c r="C488" s="44" t="s">
        <v>92</v>
      </c>
      <c r="D488" s="35" t="n">
        <v>6</v>
      </c>
      <c r="E488" s="41" t="n">
        <v>0</v>
      </c>
      <c r="F488" s="41" t="n">
        <v>0</v>
      </c>
      <c r="G488" s="41" t="n">
        <v>0</v>
      </c>
      <c r="H488" s="41" t="n">
        <v>0</v>
      </c>
      <c r="I488" s="41" t="n">
        <v>0</v>
      </c>
      <c r="J488" s="41" t="n">
        <v>0</v>
      </c>
      <c r="K488" s="41" t="n">
        <v>0</v>
      </c>
      <c r="L488" s="41" t="n">
        <v>0</v>
      </c>
      <c r="M488" s="41" t="n">
        <v>0</v>
      </c>
      <c r="N488" s="41" t="n">
        <v>0</v>
      </c>
      <c r="O488" s="41" t="n">
        <v>0</v>
      </c>
      <c r="P488" s="41" t="n">
        <v>0</v>
      </c>
      <c r="Q488" s="41" t="n">
        <v>0</v>
      </c>
      <c r="R488" s="41" t="n">
        <v>0</v>
      </c>
      <c r="S488" s="41" t="n">
        <v>0</v>
      </c>
      <c r="T488" s="41" t="n">
        <v>0</v>
      </c>
      <c r="U488" s="41" t="n">
        <v>0</v>
      </c>
      <c r="V488" s="41" t="n">
        <v>0</v>
      </c>
      <c r="W488" s="41" t="n">
        <v>0</v>
      </c>
      <c r="X488" s="41" t="n">
        <v>0</v>
      </c>
      <c r="Y488" s="41" t="n">
        <v>0</v>
      </c>
      <c r="Z488" s="41" t="n">
        <v>0</v>
      </c>
      <c r="AA488" s="41" t="n">
        <v>0</v>
      </c>
      <c r="AB488" s="41" t="n">
        <v>0</v>
      </c>
      <c r="AC488" s="41" t="n">
        <v>0</v>
      </c>
      <c r="AD488" s="41" t="n">
        <v>0</v>
      </c>
      <c r="AE488" s="41" t="n">
        <v>0</v>
      </c>
      <c r="AF488" s="41" t="n">
        <v>0</v>
      </c>
      <c r="AG488" s="41" t="n">
        <v>0</v>
      </c>
      <c r="AH488" s="41" t="n">
        <v>0</v>
      </c>
      <c r="AI488" s="41" t="n">
        <v>0</v>
      </c>
      <c r="AJ488" s="41" t="n">
        <v>0</v>
      </c>
      <c r="AK488" s="41" t="n">
        <v>0</v>
      </c>
      <c r="AL488" s="41" t="n">
        <v>0</v>
      </c>
      <c r="AM488" s="41" t="n">
        <v>0</v>
      </c>
      <c r="AN488" s="41" t="n">
        <v>0</v>
      </c>
      <c r="AO488" s="41" t="n">
        <v>0</v>
      </c>
      <c r="AP488" s="41" t="n">
        <v>0</v>
      </c>
      <c r="AQ488" s="41" t="n">
        <v>0</v>
      </c>
      <c r="AR488" s="41" t="n">
        <v>0</v>
      </c>
      <c r="AS488" s="41" t="n">
        <v>0</v>
      </c>
      <c r="AT488" s="41" t="n">
        <v>0</v>
      </c>
      <c r="AU488" s="41" t="n">
        <v>0</v>
      </c>
      <c r="AV488" s="41" t="n">
        <v>0</v>
      </c>
    </row>
    <row r="489" customFormat="false" ht="12" hidden="false" customHeight="true" outlineLevel="0" collapsed="false">
      <c r="A489" s="35" t="s">
        <v>735</v>
      </c>
      <c r="B489" s="35" t="s">
        <v>736</v>
      </c>
      <c r="C489" s="44" t="s">
        <v>92</v>
      </c>
      <c r="D489" s="35" t="n">
        <v>6</v>
      </c>
      <c r="E489" s="41" t="n">
        <v>84342.74</v>
      </c>
      <c r="F489" s="41" t="n">
        <v>0</v>
      </c>
      <c r="G489" s="41" t="n">
        <v>58663.12</v>
      </c>
      <c r="H489" s="41" t="n">
        <v>0</v>
      </c>
      <c r="I489" s="41" t="n">
        <v>17466.54</v>
      </c>
      <c r="J489" s="41" t="n">
        <v>0</v>
      </c>
      <c r="K489" s="41" t="n">
        <v>160038.46</v>
      </c>
      <c r="L489" s="41" t="n">
        <v>0</v>
      </c>
      <c r="M489" s="41" t="n">
        <v>205911.01</v>
      </c>
      <c r="N489" s="41" t="n">
        <v>0</v>
      </c>
      <c r="O489" s="41" t="n">
        <v>8049.59</v>
      </c>
      <c r="P489" s="41" t="n">
        <v>226629.06</v>
      </c>
      <c r="Q489" s="41" t="n">
        <v>0</v>
      </c>
      <c r="R489" s="41" t="n">
        <v>763187.42</v>
      </c>
      <c r="S489" s="41" t="n">
        <v>459322.48</v>
      </c>
      <c r="T489" s="41" t="n">
        <v>0</v>
      </c>
      <c r="U489" s="41" t="n">
        <v>0</v>
      </c>
      <c r="V489" s="41" t="n">
        <v>0</v>
      </c>
      <c r="W489" s="41" t="n">
        <v>0</v>
      </c>
      <c r="X489" s="41" t="n">
        <v>2261.81</v>
      </c>
      <c r="Y489" s="41" t="n">
        <v>0</v>
      </c>
      <c r="Z489" s="41" t="n">
        <v>0</v>
      </c>
      <c r="AA489" s="41" t="n">
        <v>392828.57</v>
      </c>
      <c r="AB489" s="41" t="n">
        <v>0</v>
      </c>
      <c r="AC489" s="41" t="n">
        <v>0</v>
      </c>
      <c r="AD489" s="41" t="n">
        <v>3288010.97</v>
      </c>
      <c r="AE489" s="41" t="n">
        <v>0</v>
      </c>
      <c r="AF489" s="41" t="n">
        <v>0</v>
      </c>
      <c r="AG489" s="41" t="n">
        <v>0</v>
      </c>
      <c r="AH489" s="41" t="n">
        <v>293976.51</v>
      </c>
      <c r="AI489" s="41" t="n">
        <v>0</v>
      </c>
      <c r="AJ489" s="41" t="n">
        <v>92352.69</v>
      </c>
      <c r="AK489" s="41" t="n">
        <v>552935.97</v>
      </c>
      <c r="AL489" s="41" t="n">
        <v>0</v>
      </c>
      <c r="AM489" s="41" t="n">
        <v>277302.09</v>
      </c>
      <c r="AN489" s="41" t="n">
        <v>0</v>
      </c>
      <c r="AO489" s="41" t="n">
        <v>14276.2</v>
      </c>
      <c r="AP489" s="41" t="n">
        <v>0</v>
      </c>
      <c r="AQ489" s="41" t="n">
        <v>140759.23</v>
      </c>
      <c r="AR489" s="41" t="n">
        <v>0</v>
      </c>
      <c r="AS489" s="41" t="n">
        <v>48318.08</v>
      </c>
      <c r="AT489" s="41" t="n">
        <v>58979.73</v>
      </c>
      <c r="AU489" s="41" t="n">
        <v>0</v>
      </c>
      <c r="AV489" s="41" t="n">
        <v>7145612.27</v>
      </c>
    </row>
    <row r="490" customFormat="false" ht="12" hidden="false" customHeight="true" outlineLevel="0" collapsed="false">
      <c r="A490" s="35" t="s">
        <v>737</v>
      </c>
      <c r="B490" s="35" t="s">
        <v>738</v>
      </c>
      <c r="C490" s="44" t="s">
        <v>92</v>
      </c>
      <c r="D490" s="35" t="n">
        <v>6</v>
      </c>
      <c r="E490" s="41" t="n">
        <v>0</v>
      </c>
      <c r="F490" s="41" t="n">
        <v>0</v>
      </c>
      <c r="G490" s="41" t="n">
        <v>0</v>
      </c>
      <c r="H490" s="41" t="n">
        <v>0</v>
      </c>
      <c r="I490" s="41" t="n">
        <v>0</v>
      </c>
      <c r="J490" s="41" t="n">
        <v>0</v>
      </c>
      <c r="K490" s="41" t="n">
        <v>0</v>
      </c>
      <c r="L490" s="41" t="n">
        <v>0</v>
      </c>
      <c r="M490" s="41" t="n">
        <v>0</v>
      </c>
      <c r="N490" s="41" t="n">
        <v>0</v>
      </c>
      <c r="O490" s="41" t="n">
        <v>0</v>
      </c>
      <c r="P490" s="41" t="n">
        <v>0</v>
      </c>
      <c r="Q490" s="41" t="n">
        <v>0</v>
      </c>
      <c r="R490" s="41" t="n">
        <v>0</v>
      </c>
      <c r="S490" s="41" t="n">
        <v>0</v>
      </c>
      <c r="T490" s="41" t="n">
        <v>0</v>
      </c>
      <c r="U490" s="41" t="n">
        <v>0</v>
      </c>
      <c r="V490" s="41" t="n">
        <v>0</v>
      </c>
      <c r="W490" s="41" t="n">
        <v>0</v>
      </c>
      <c r="X490" s="41" t="n">
        <v>0</v>
      </c>
      <c r="Y490" s="41" t="n">
        <v>0</v>
      </c>
      <c r="Z490" s="41" t="n">
        <v>0</v>
      </c>
      <c r="AA490" s="41" t="n">
        <v>6300.41</v>
      </c>
      <c r="AB490" s="41" t="n">
        <v>0</v>
      </c>
      <c r="AC490" s="41" t="n">
        <v>0</v>
      </c>
      <c r="AD490" s="41" t="n">
        <v>552907.58</v>
      </c>
      <c r="AE490" s="41" t="n">
        <v>0</v>
      </c>
      <c r="AF490" s="41" t="n">
        <v>0</v>
      </c>
      <c r="AG490" s="41" t="n">
        <v>0</v>
      </c>
      <c r="AH490" s="41" t="n">
        <v>3471.32</v>
      </c>
      <c r="AI490" s="41" t="n">
        <v>0</v>
      </c>
      <c r="AJ490" s="41" t="n">
        <v>129226.61</v>
      </c>
      <c r="AK490" s="41" t="n">
        <v>0</v>
      </c>
      <c r="AL490" s="41" t="n">
        <v>10619.69</v>
      </c>
      <c r="AM490" s="41" t="n">
        <v>0</v>
      </c>
      <c r="AN490" s="41" t="n">
        <v>141807.27</v>
      </c>
      <c r="AO490" s="41" t="n">
        <v>0</v>
      </c>
      <c r="AP490" s="41" t="n">
        <v>0</v>
      </c>
      <c r="AQ490" s="41" t="n">
        <v>0</v>
      </c>
      <c r="AR490" s="41" t="n">
        <v>0</v>
      </c>
      <c r="AS490" s="41" t="n">
        <v>0</v>
      </c>
      <c r="AT490" s="41" t="n">
        <v>0</v>
      </c>
      <c r="AU490" s="41" t="n">
        <v>0</v>
      </c>
      <c r="AV490" s="41" t="n">
        <v>844332.88</v>
      </c>
    </row>
    <row r="491" customFormat="false" ht="12" hidden="false" customHeight="true" outlineLevel="0" collapsed="false">
      <c r="A491" s="35" t="s">
        <v>739</v>
      </c>
      <c r="B491" s="35" t="s">
        <v>740</v>
      </c>
      <c r="C491" s="44" t="s">
        <v>92</v>
      </c>
      <c r="D491" s="35" t="n">
        <v>6</v>
      </c>
      <c r="E491" s="41" t="n">
        <v>211544.17</v>
      </c>
      <c r="F491" s="41" t="n">
        <v>70692.79</v>
      </c>
      <c r="G491" s="41" t="n">
        <v>173207.49</v>
      </c>
      <c r="H491" s="41" t="n">
        <v>220912.43</v>
      </c>
      <c r="I491" s="41" t="n">
        <v>102215.13</v>
      </c>
      <c r="J491" s="41" t="n">
        <v>0</v>
      </c>
      <c r="K491" s="41" t="n">
        <v>223071.14</v>
      </c>
      <c r="L491" s="41" t="n">
        <v>613236.66</v>
      </c>
      <c r="M491" s="41" t="n">
        <v>38.63</v>
      </c>
      <c r="N491" s="41" t="n">
        <v>122740.9</v>
      </c>
      <c r="O491" s="41" t="n">
        <v>628900.81</v>
      </c>
      <c r="P491" s="41" t="n">
        <v>104017.76</v>
      </c>
      <c r="Q491" s="41" t="n">
        <v>470205.99</v>
      </c>
      <c r="R491" s="41" t="n">
        <v>1209888.26</v>
      </c>
      <c r="S491" s="41" t="n">
        <v>506213.33</v>
      </c>
      <c r="T491" s="41" t="n">
        <v>58282.58</v>
      </c>
      <c r="U491" s="41" t="n">
        <v>698466.81</v>
      </c>
      <c r="V491" s="41" t="n">
        <v>302531.05</v>
      </c>
      <c r="W491" s="41" t="n">
        <v>63869.21</v>
      </c>
      <c r="X491" s="41" t="n">
        <v>6708.58</v>
      </c>
      <c r="Y491" s="41" t="n">
        <v>230119.47</v>
      </c>
      <c r="Z491" s="41" t="n">
        <v>0</v>
      </c>
      <c r="AA491" s="41" t="n">
        <v>0</v>
      </c>
      <c r="AB491" s="41" t="n">
        <v>88912.12</v>
      </c>
      <c r="AC491" s="41" t="n">
        <v>1261010.23</v>
      </c>
      <c r="AD491" s="41" t="n">
        <v>529602.1</v>
      </c>
      <c r="AE491" s="41" t="n">
        <v>792355.61</v>
      </c>
      <c r="AF491" s="41" t="n">
        <v>18269.37</v>
      </c>
      <c r="AG491" s="41" t="n">
        <v>16343.9</v>
      </c>
      <c r="AH491" s="41" t="n">
        <v>847638.08</v>
      </c>
      <c r="AI491" s="41" t="n">
        <v>670950.85</v>
      </c>
      <c r="AJ491" s="41" t="n">
        <v>503124.12</v>
      </c>
      <c r="AK491" s="41" t="n">
        <v>414550.76</v>
      </c>
      <c r="AL491" s="41" t="n">
        <v>389574.68</v>
      </c>
      <c r="AM491" s="41" t="n">
        <v>323936.96</v>
      </c>
      <c r="AN491" s="41" t="n">
        <v>0</v>
      </c>
      <c r="AO491" s="41" t="n">
        <v>113041.69</v>
      </c>
      <c r="AP491" s="41" t="n">
        <v>107689.22</v>
      </c>
      <c r="AQ491" s="41" t="n">
        <v>261404.17</v>
      </c>
      <c r="AR491" s="41" t="n">
        <v>703949.58</v>
      </c>
      <c r="AS491" s="41" t="n">
        <v>218206.69</v>
      </c>
      <c r="AT491" s="41" t="n">
        <v>288681.28</v>
      </c>
      <c r="AU491" s="41" t="n">
        <v>35723.33</v>
      </c>
      <c r="AV491" s="41" t="n">
        <v>13601827.93</v>
      </c>
    </row>
    <row r="492" customFormat="false" ht="12" hidden="false" customHeight="true" outlineLevel="0" collapsed="false">
      <c r="A492" s="35" t="s">
        <v>741</v>
      </c>
      <c r="B492" s="35" t="s">
        <v>246</v>
      </c>
      <c r="C492" s="44" t="s">
        <v>92</v>
      </c>
      <c r="D492" s="35" t="n">
        <v>6</v>
      </c>
      <c r="E492" s="41" t="n">
        <v>1834262.31</v>
      </c>
      <c r="F492" s="41" t="n">
        <v>0</v>
      </c>
      <c r="G492" s="41" t="n">
        <v>0</v>
      </c>
      <c r="H492" s="41" t="n">
        <v>8718</v>
      </c>
      <c r="I492" s="41" t="n">
        <v>79320.96</v>
      </c>
      <c r="J492" s="41" t="n">
        <v>1634254.66</v>
      </c>
      <c r="K492" s="41" t="n">
        <v>0</v>
      </c>
      <c r="L492" s="41" t="n">
        <v>2423435.37</v>
      </c>
      <c r="M492" s="41" t="n">
        <v>120071.32</v>
      </c>
      <c r="N492" s="41" t="n">
        <v>7089.45</v>
      </c>
      <c r="O492" s="41" t="n">
        <v>507871.92</v>
      </c>
      <c r="P492" s="41" t="n">
        <v>0</v>
      </c>
      <c r="Q492" s="41" t="n">
        <v>0</v>
      </c>
      <c r="R492" s="41" t="n">
        <v>0</v>
      </c>
      <c r="S492" s="41" t="n">
        <v>23781.12</v>
      </c>
      <c r="T492" s="41" t="n">
        <v>0</v>
      </c>
      <c r="U492" s="41" t="n">
        <v>0</v>
      </c>
      <c r="V492" s="41" t="n">
        <v>0</v>
      </c>
      <c r="W492" s="41" t="n">
        <v>0</v>
      </c>
      <c r="X492" s="41" t="n">
        <v>23948.36</v>
      </c>
      <c r="Y492" s="41" t="n">
        <v>685.12</v>
      </c>
      <c r="Z492" s="41" t="n">
        <v>71523.05</v>
      </c>
      <c r="AA492" s="41" t="n">
        <v>0</v>
      </c>
      <c r="AB492" s="41" t="n">
        <v>17652.95</v>
      </c>
      <c r="AC492" s="41" t="n">
        <v>0</v>
      </c>
      <c r="AD492" s="41" t="n">
        <v>163101.14</v>
      </c>
      <c r="AE492" s="41" t="n">
        <v>189309.32</v>
      </c>
      <c r="AF492" s="41" t="n">
        <v>47935.03</v>
      </c>
      <c r="AG492" s="41" t="n">
        <v>0</v>
      </c>
      <c r="AH492" s="41" t="n">
        <v>0</v>
      </c>
      <c r="AI492" s="41" t="n">
        <v>0</v>
      </c>
      <c r="AJ492" s="41" t="n">
        <v>1398404.9</v>
      </c>
      <c r="AK492" s="41" t="n">
        <v>112125.71</v>
      </c>
      <c r="AL492" s="41" t="n">
        <v>116207</v>
      </c>
      <c r="AM492" s="41" t="n">
        <v>0</v>
      </c>
      <c r="AN492" s="41" t="n">
        <v>923424.1</v>
      </c>
      <c r="AO492" s="41" t="n">
        <v>0</v>
      </c>
      <c r="AP492" s="41" t="n">
        <v>192635.29</v>
      </c>
      <c r="AQ492" s="41" t="n">
        <v>0</v>
      </c>
      <c r="AR492" s="41" t="n">
        <v>0</v>
      </c>
      <c r="AS492" s="41" t="n">
        <v>0</v>
      </c>
      <c r="AT492" s="41" t="n">
        <v>0</v>
      </c>
      <c r="AU492" s="41" t="n">
        <v>0</v>
      </c>
      <c r="AV492" s="41" t="n">
        <v>9895757.08</v>
      </c>
    </row>
    <row r="493" customFormat="false" ht="12" hidden="false" customHeight="true" outlineLevel="0" collapsed="false">
      <c r="A493" s="35" t="s">
        <v>742</v>
      </c>
      <c r="B493" s="35" t="s">
        <v>743</v>
      </c>
      <c r="C493" s="44" t="s">
        <v>92</v>
      </c>
      <c r="D493" s="35" t="n">
        <v>4</v>
      </c>
      <c r="E493" s="41" t="n">
        <v>0</v>
      </c>
      <c r="F493" s="41" t="n">
        <v>1779662.36</v>
      </c>
      <c r="G493" s="41" t="n">
        <v>6950578.44</v>
      </c>
      <c r="H493" s="41" t="n">
        <v>50854.24</v>
      </c>
      <c r="I493" s="41" t="n">
        <v>47793.68</v>
      </c>
      <c r="J493" s="41" t="n">
        <v>2205501</v>
      </c>
      <c r="K493" s="41" t="n">
        <v>149758.84</v>
      </c>
      <c r="L493" s="41" t="n">
        <v>7298666.31</v>
      </c>
      <c r="M493" s="41" t="n">
        <v>570532.65</v>
      </c>
      <c r="N493" s="41" t="n">
        <v>100967.01</v>
      </c>
      <c r="O493" s="41" t="n">
        <v>415870.63</v>
      </c>
      <c r="P493" s="41" t="n">
        <v>0</v>
      </c>
      <c r="Q493" s="41" t="n">
        <v>0</v>
      </c>
      <c r="R493" s="41" t="n">
        <v>15545617.08</v>
      </c>
      <c r="S493" s="41" t="n">
        <v>0</v>
      </c>
      <c r="T493" s="41" t="n">
        <v>0</v>
      </c>
      <c r="U493" s="41" t="n">
        <v>92565.39</v>
      </c>
      <c r="V493" s="41" t="n">
        <v>36996.76</v>
      </c>
      <c r="W493" s="41" t="n">
        <v>32166.41</v>
      </c>
      <c r="X493" s="41" t="n">
        <v>0</v>
      </c>
      <c r="Y493" s="41" t="n">
        <v>178633.55</v>
      </c>
      <c r="Z493" s="41" t="n">
        <v>5488.16</v>
      </c>
      <c r="AA493" s="41" t="n">
        <v>1263.59</v>
      </c>
      <c r="AB493" s="41" t="n">
        <v>284838.29</v>
      </c>
      <c r="AC493" s="41" t="n">
        <v>2013502.86</v>
      </c>
      <c r="AD493" s="41" t="n">
        <v>1197243.32</v>
      </c>
      <c r="AE493" s="41" t="n">
        <v>1075727.11</v>
      </c>
      <c r="AF493" s="41" t="n">
        <v>55423.76</v>
      </c>
      <c r="AG493" s="41" t="n">
        <v>14040.17</v>
      </c>
      <c r="AH493" s="41" t="n">
        <v>996452.98</v>
      </c>
      <c r="AI493" s="41" t="n">
        <v>237456.64</v>
      </c>
      <c r="AJ493" s="41" t="n">
        <v>1923811.42</v>
      </c>
      <c r="AK493" s="41" t="n">
        <v>961700.8</v>
      </c>
      <c r="AL493" s="41" t="n">
        <v>0</v>
      </c>
      <c r="AM493" s="41" t="n">
        <v>0</v>
      </c>
      <c r="AN493" s="41" t="n">
        <v>10850328.61</v>
      </c>
      <c r="AO493" s="41" t="n">
        <v>244308.36</v>
      </c>
      <c r="AP493" s="41" t="n">
        <v>317938.92</v>
      </c>
      <c r="AQ493" s="41" t="n">
        <v>303660.58</v>
      </c>
      <c r="AR493" s="41" t="n">
        <v>628206.75</v>
      </c>
      <c r="AS493" s="41" t="n">
        <v>665608.66</v>
      </c>
      <c r="AT493" s="41" t="n">
        <v>0</v>
      </c>
      <c r="AU493" s="41" t="n">
        <v>0</v>
      </c>
      <c r="AV493" s="41" t="n">
        <v>57233165.33</v>
      </c>
    </row>
    <row r="494" customFormat="false" ht="12" hidden="false" customHeight="true" outlineLevel="0" collapsed="false">
      <c r="A494" s="35" t="s">
        <v>744</v>
      </c>
      <c r="B494" s="35" t="s">
        <v>745</v>
      </c>
      <c r="C494" s="44" t="s">
        <v>92</v>
      </c>
      <c r="D494" s="35" t="n">
        <v>6</v>
      </c>
      <c r="E494" s="41" t="n">
        <v>0</v>
      </c>
      <c r="F494" s="41" t="n">
        <v>15948.35</v>
      </c>
      <c r="G494" s="41" t="n">
        <v>0</v>
      </c>
      <c r="H494" s="41" t="n">
        <v>0</v>
      </c>
      <c r="I494" s="41" t="n">
        <v>0</v>
      </c>
      <c r="J494" s="41" t="n">
        <v>0</v>
      </c>
      <c r="K494" s="41" t="n">
        <v>0</v>
      </c>
      <c r="L494" s="41" t="n">
        <v>0</v>
      </c>
      <c r="M494" s="41" t="n">
        <v>0</v>
      </c>
      <c r="N494" s="41" t="n">
        <v>0</v>
      </c>
      <c r="O494" s="41" t="n">
        <v>0</v>
      </c>
      <c r="P494" s="41" t="n">
        <v>0</v>
      </c>
      <c r="Q494" s="41" t="n">
        <v>0</v>
      </c>
      <c r="R494" s="41" t="n">
        <v>66322.77</v>
      </c>
      <c r="S494" s="41" t="n">
        <v>0</v>
      </c>
      <c r="T494" s="41" t="n">
        <v>0</v>
      </c>
      <c r="U494" s="41" t="n">
        <v>0</v>
      </c>
      <c r="V494" s="41" t="n">
        <v>0</v>
      </c>
      <c r="W494" s="41" t="n">
        <v>0</v>
      </c>
      <c r="X494" s="41" t="n">
        <v>0</v>
      </c>
      <c r="Y494" s="41" t="n">
        <v>6465.93</v>
      </c>
      <c r="Z494" s="41" t="n">
        <v>0</v>
      </c>
      <c r="AA494" s="41" t="n">
        <v>0</v>
      </c>
      <c r="AB494" s="41" t="n">
        <v>0</v>
      </c>
      <c r="AC494" s="41" t="n">
        <v>62676.6</v>
      </c>
      <c r="AD494" s="41" t="n">
        <v>36778.39</v>
      </c>
      <c r="AE494" s="41" t="n">
        <v>0</v>
      </c>
      <c r="AF494" s="41" t="n">
        <v>1163.52</v>
      </c>
      <c r="AG494" s="41" t="n">
        <v>0</v>
      </c>
      <c r="AH494" s="41" t="n">
        <v>3693.91</v>
      </c>
      <c r="AI494" s="41" t="n">
        <v>907.81</v>
      </c>
      <c r="AJ494" s="41" t="n">
        <v>37535.99</v>
      </c>
      <c r="AK494" s="41" t="n">
        <v>0</v>
      </c>
      <c r="AL494" s="41" t="n">
        <v>0</v>
      </c>
      <c r="AM494" s="41" t="n">
        <v>0</v>
      </c>
      <c r="AN494" s="41" t="n">
        <v>8249022.06</v>
      </c>
      <c r="AO494" s="41" t="n">
        <v>9189.09</v>
      </c>
      <c r="AP494" s="41" t="n">
        <v>0</v>
      </c>
      <c r="AQ494" s="41" t="n">
        <v>0</v>
      </c>
      <c r="AR494" s="41" t="n">
        <v>0</v>
      </c>
      <c r="AS494" s="41" t="n">
        <v>0</v>
      </c>
      <c r="AT494" s="41" t="n">
        <v>0</v>
      </c>
      <c r="AU494" s="41" t="n">
        <v>0</v>
      </c>
      <c r="AV494" s="41" t="n">
        <v>8489704.42</v>
      </c>
    </row>
    <row r="495" customFormat="false" ht="12" hidden="false" customHeight="true" outlineLevel="0" collapsed="false">
      <c r="A495" s="35" t="s">
        <v>746</v>
      </c>
      <c r="B495" s="35" t="s">
        <v>747</v>
      </c>
      <c r="C495" s="44" t="s">
        <v>92</v>
      </c>
      <c r="D495" s="35" t="n">
        <v>6</v>
      </c>
      <c r="E495" s="41" t="n">
        <v>0</v>
      </c>
      <c r="F495" s="41" t="n">
        <v>981638.58</v>
      </c>
      <c r="G495" s="41" t="n">
        <v>4335144.37</v>
      </c>
      <c r="H495" s="41" t="n">
        <v>427.92</v>
      </c>
      <c r="I495" s="41" t="n">
        <v>22148.86</v>
      </c>
      <c r="J495" s="41" t="n">
        <v>273504.35</v>
      </c>
      <c r="K495" s="41" t="n">
        <v>15504.03</v>
      </c>
      <c r="L495" s="41" t="n">
        <v>5769866.69</v>
      </c>
      <c r="M495" s="41" t="n">
        <v>124128.37</v>
      </c>
      <c r="N495" s="41" t="n">
        <v>9305.45</v>
      </c>
      <c r="O495" s="41" t="n">
        <v>95181.11</v>
      </c>
      <c r="P495" s="41" t="n">
        <v>0</v>
      </c>
      <c r="Q495" s="41" t="n">
        <v>0</v>
      </c>
      <c r="R495" s="41" t="n">
        <v>4192316.38</v>
      </c>
      <c r="S495" s="41" t="n">
        <v>0</v>
      </c>
      <c r="T495" s="41" t="n">
        <v>0</v>
      </c>
      <c r="U495" s="41" t="n">
        <v>26867.6</v>
      </c>
      <c r="V495" s="41" t="n">
        <v>4078.77</v>
      </c>
      <c r="W495" s="41" t="n">
        <v>8466.46</v>
      </c>
      <c r="X495" s="41" t="n">
        <v>0</v>
      </c>
      <c r="Y495" s="41" t="n">
        <v>57785.2</v>
      </c>
      <c r="Z495" s="41" t="n">
        <v>2578.12</v>
      </c>
      <c r="AA495" s="41" t="n">
        <v>1184.36</v>
      </c>
      <c r="AB495" s="41" t="n">
        <v>0</v>
      </c>
      <c r="AC495" s="41" t="n">
        <v>1236578.96</v>
      </c>
      <c r="AD495" s="41" t="n">
        <v>629325.15</v>
      </c>
      <c r="AE495" s="41" t="n">
        <v>0</v>
      </c>
      <c r="AF495" s="41" t="n">
        <v>27449.2</v>
      </c>
      <c r="AG495" s="41" t="n">
        <v>5000.49</v>
      </c>
      <c r="AH495" s="41" t="n">
        <v>408968.77</v>
      </c>
      <c r="AI495" s="41" t="n">
        <v>58090.7</v>
      </c>
      <c r="AJ495" s="41" t="n">
        <v>208887.6</v>
      </c>
      <c r="AK495" s="41" t="n">
        <v>319801.22</v>
      </c>
      <c r="AL495" s="41" t="n">
        <v>0</v>
      </c>
      <c r="AM495" s="41" t="n">
        <v>0</v>
      </c>
      <c r="AN495" s="41" t="n">
        <v>1670735.18</v>
      </c>
      <c r="AO495" s="41" t="n">
        <v>31719.9</v>
      </c>
      <c r="AP495" s="41" t="n">
        <v>48553.09</v>
      </c>
      <c r="AQ495" s="41" t="n">
        <v>90053.06</v>
      </c>
      <c r="AR495" s="41" t="n">
        <v>403013.62</v>
      </c>
      <c r="AS495" s="41" t="n">
        <v>339065.48</v>
      </c>
      <c r="AT495" s="41" t="n">
        <v>0</v>
      </c>
      <c r="AU495" s="41" t="n">
        <v>0</v>
      </c>
      <c r="AV495" s="41" t="n">
        <v>21397369.04</v>
      </c>
    </row>
    <row r="496" customFormat="false" ht="12" hidden="false" customHeight="true" outlineLevel="0" collapsed="false">
      <c r="A496" s="35" t="s">
        <v>748</v>
      </c>
      <c r="B496" s="35" t="s">
        <v>749</v>
      </c>
      <c r="C496" s="44" t="s">
        <v>92</v>
      </c>
      <c r="D496" s="35" t="n">
        <v>6</v>
      </c>
      <c r="E496" s="41" t="n">
        <v>0</v>
      </c>
      <c r="F496" s="41" t="n">
        <v>50896.5</v>
      </c>
      <c r="G496" s="41" t="n">
        <v>391339.86</v>
      </c>
      <c r="H496" s="41" t="n">
        <v>0</v>
      </c>
      <c r="I496" s="41" t="n">
        <v>0</v>
      </c>
      <c r="J496" s="41" t="n">
        <v>0</v>
      </c>
      <c r="K496" s="41" t="n">
        <v>0</v>
      </c>
      <c r="L496" s="41" t="n">
        <v>151400.94</v>
      </c>
      <c r="M496" s="41" t="n">
        <v>185564.92</v>
      </c>
      <c r="N496" s="41" t="n">
        <v>0</v>
      </c>
      <c r="O496" s="41" t="n">
        <v>2737.09</v>
      </c>
      <c r="P496" s="41" t="n">
        <v>0</v>
      </c>
      <c r="Q496" s="41" t="n">
        <v>0</v>
      </c>
      <c r="R496" s="41" t="n">
        <v>771352.88</v>
      </c>
      <c r="S496" s="41" t="n">
        <v>0</v>
      </c>
      <c r="T496" s="41" t="n">
        <v>0</v>
      </c>
      <c r="U496" s="41" t="n">
        <v>0</v>
      </c>
      <c r="V496" s="41" t="n">
        <v>1204.02</v>
      </c>
      <c r="W496" s="41" t="n">
        <v>3988.29</v>
      </c>
      <c r="X496" s="41" t="n">
        <v>0</v>
      </c>
      <c r="Y496" s="41" t="n">
        <v>25727.63</v>
      </c>
      <c r="Z496" s="41" t="n">
        <v>0</v>
      </c>
      <c r="AA496" s="41" t="n">
        <v>0</v>
      </c>
      <c r="AB496" s="41" t="n">
        <v>0</v>
      </c>
      <c r="AC496" s="41" t="n">
        <v>40039.59</v>
      </c>
      <c r="AD496" s="41" t="n">
        <v>231716.83</v>
      </c>
      <c r="AE496" s="41" t="n">
        <v>0</v>
      </c>
      <c r="AF496" s="41" t="n">
        <v>0</v>
      </c>
      <c r="AG496" s="41" t="n">
        <v>0</v>
      </c>
      <c r="AH496" s="41" t="n">
        <v>110413.66</v>
      </c>
      <c r="AI496" s="41" t="n">
        <v>9502.77</v>
      </c>
      <c r="AJ496" s="41" t="n">
        <v>89548.49</v>
      </c>
      <c r="AK496" s="41" t="n">
        <v>14087.77</v>
      </c>
      <c r="AL496" s="41" t="n">
        <v>0</v>
      </c>
      <c r="AM496" s="41" t="n">
        <v>0</v>
      </c>
      <c r="AN496" s="41" t="n">
        <v>164873.56</v>
      </c>
      <c r="AO496" s="41" t="n">
        <v>17629.16</v>
      </c>
      <c r="AP496" s="41" t="n">
        <v>8308.21</v>
      </c>
      <c r="AQ496" s="41" t="n">
        <v>1686.48</v>
      </c>
      <c r="AR496" s="41" t="n">
        <v>0</v>
      </c>
      <c r="AS496" s="41" t="n">
        <v>56064.64</v>
      </c>
      <c r="AT496" s="41" t="n">
        <v>0</v>
      </c>
      <c r="AU496" s="41" t="n">
        <v>0</v>
      </c>
      <c r="AV496" s="41" t="n">
        <v>2328083.29</v>
      </c>
    </row>
    <row r="497" customFormat="false" ht="12" hidden="false" customHeight="true" outlineLevel="0" collapsed="false">
      <c r="A497" s="35" t="s">
        <v>750</v>
      </c>
      <c r="B497" s="35" t="s">
        <v>751</v>
      </c>
      <c r="C497" s="44" t="s">
        <v>92</v>
      </c>
      <c r="D497" s="35" t="n">
        <v>6</v>
      </c>
      <c r="E497" s="41" t="n">
        <v>0</v>
      </c>
      <c r="F497" s="41" t="n">
        <v>731178.93</v>
      </c>
      <c r="G497" s="41" t="n">
        <v>2224094.21</v>
      </c>
      <c r="H497" s="41" t="n">
        <v>50426.32</v>
      </c>
      <c r="I497" s="41" t="n">
        <v>25644.82</v>
      </c>
      <c r="J497" s="41" t="n">
        <v>1931996.65</v>
      </c>
      <c r="K497" s="41" t="n">
        <v>134254.81</v>
      </c>
      <c r="L497" s="41" t="n">
        <v>1377398.68</v>
      </c>
      <c r="M497" s="41" t="n">
        <v>260839.36</v>
      </c>
      <c r="N497" s="41" t="n">
        <v>91661.56</v>
      </c>
      <c r="O497" s="41" t="n">
        <v>317952.43</v>
      </c>
      <c r="P497" s="41" t="n">
        <v>0</v>
      </c>
      <c r="Q497" s="41" t="n">
        <v>0</v>
      </c>
      <c r="R497" s="41" t="n">
        <v>10515625.05</v>
      </c>
      <c r="S497" s="41" t="n">
        <v>0</v>
      </c>
      <c r="T497" s="41" t="n">
        <v>0</v>
      </c>
      <c r="U497" s="41" t="n">
        <v>65697.79</v>
      </c>
      <c r="V497" s="41" t="n">
        <v>31713.97</v>
      </c>
      <c r="W497" s="41" t="n">
        <v>19711.66</v>
      </c>
      <c r="X497" s="41" t="n">
        <v>0</v>
      </c>
      <c r="Y497" s="41" t="n">
        <v>88654.79</v>
      </c>
      <c r="Z497" s="41" t="n">
        <v>2910.04</v>
      </c>
      <c r="AA497" s="41" t="n">
        <v>79.23</v>
      </c>
      <c r="AB497" s="41" t="n">
        <v>284838.29</v>
      </c>
      <c r="AC497" s="41" t="n">
        <v>674207.71</v>
      </c>
      <c r="AD497" s="41" t="n">
        <v>299422.95</v>
      </c>
      <c r="AE497" s="41" t="n">
        <v>1075727.11</v>
      </c>
      <c r="AF497" s="41" t="n">
        <v>26811.04</v>
      </c>
      <c r="AG497" s="41" t="n">
        <v>9039.68</v>
      </c>
      <c r="AH497" s="41" t="n">
        <v>473376.64</v>
      </c>
      <c r="AI497" s="41" t="n">
        <v>168955.36</v>
      </c>
      <c r="AJ497" s="41" t="n">
        <v>1587839.34</v>
      </c>
      <c r="AK497" s="41" t="n">
        <v>627811.81</v>
      </c>
      <c r="AL497" s="41" t="n">
        <v>0</v>
      </c>
      <c r="AM497" s="41" t="n">
        <v>0</v>
      </c>
      <c r="AN497" s="41" t="n">
        <v>765697.81</v>
      </c>
      <c r="AO497" s="41" t="n">
        <v>185770.21</v>
      </c>
      <c r="AP497" s="41" t="n">
        <v>261077.62</v>
      </c>
      <c r="AQ497" s="41" t="n">
        <v>211921.04</v>
      </c>
      <c r="AR497" s="41" t="n">
        <v>225193.13</v>
      </c>
      <c r="AS497" s="41" t="n">
        <v>270478.54</v>
      </c>
      <c r="AT497" s="41" t="n">
        <v>0</v>
      </c>
      <c r="AU497" s="41" t="n">
        <v>0</v>
      </c>
      <c r="AV497" s="41" t="n">
        <v>25018008.58</v>
      </c>
    </row>
    <row r="498" customFormat="false" ht="12" hidden="false" customHeight="true" outlineLevel="0" collapsed="false">
      <c r="A498" s="35" t="s">
        <v>752</v>
      </c>
      <c r="B498" s="35" t="s">
        <v>753</v>
      </c>
      <c r="C498" s="44" t="s">
        <v>92</v>
      </c>
      <c r="D498" s="35" t="n">
        <v>6</v>
      </c>
      <c r="E498" s="41" t="n">
        <v>0</v>
      </c>
      <c r="F498" s="41" t="n">
        <v>0</v>
      </c>
      <c r="G498" s="41" t="n">
        <v>0</v>
      </c>
      <c r="H498" s="41" t="n">
        <v>0</v>
      </c>
      <c r="I498" s="41" t="n">
        <v>0</v>
      </c>
      <c r="J498" s="41" t="n">
        <v>0</v>
      </c>
      <c r="K498" s="41" t="n">
        <v>0</v>
      </c>
      <c r="L498" s="41" t="n">
        <v>0</v>
      </c>
      <c r="M498" s="41" t="n">
        <v>0</v>
      </c>
      <c r="N498" s="41" t="n">
        <v>0</v>
      </c>
      <c r="O498" s="41" t="n">
        <v>0</v>
      </c>
      <c r="P498" s="41" t="n">
        <v>0</v>
      </c>
      <c r="Q498" s="41" t="n">
        <v>0</v>
      </c>
      <c r="R498" s="41" t="n">
        <v>0</v>
      </c>
      <c r="S498" s="41" t="n">
        <v>0</v>
      </c>
      <c r="T498" s="41" t="n">
        <v>0</v>
      </c>
      <c r="U498" s="41" t="n">
        <v>0</v>
      </c>
      <c r="V498" s="41" t="n">
        <v>0</v>
      </c>
      <c r="W498" s="41" t="n">
        <v>0</v>
      </c>
      <c r="X498" s="41" t="n">
        <v>0</v>
      </c>
      <c r="Y498" s="41" t="n">
        <v>0</v>
      </c>
      <c r="Z498" s="41" t="n">
        <v>0</v>
      </c>
      <c r="AA498" s="41" t="n">
        <v>0</v>
      </c>
      <c r="AB498" s="41" t="n">
        <v>0</v>
      </c>
      <c r="AC498" s="41" t="n">
        <v>0</v>
      </c>
      <c r="AD498" s="41" t="n">
        <v>0</v>
      </c>
      <c r="AE498" s="41" t="n">
        <v>0</v>
      </c>
      <c r="AF498" s="41" t="n">
        <v>0</v>
      </c>
      <c r="AG498" s="41" t="n">
        <v>0</v>
      </c>
      <c r="AH498" s="41" t="n">
        <v>0</v>
      </c>
      <c r="AI498" s="41" t="n">
        <v>0</v>
      </c>
      <c r="AJ498" s="41" t="n">
        <v>0</v>
      </c>
      <c r="AK498" s="41" t="n">
        <v>0</v>
      </c>
      <c r="AL498" s="41" t="n">
        <v>0</v>
      </c>
      <c r="AM498" s="41" t="n">
        <v>0</v>
      </c>
      <c r="AN498" s="41" t="n">
        <v>0</v>
      </c>
      <c r="AO498" s="41" t="n">
        <v>0</v>
      </c>
      <c r="AP498" s="41" t="n">
        <v>0</v>
      </c>
      <c r="AQ498" s="41" t="n">
        <v>0</v>
      </c>
      <c r="AR498" s="41" t="n">
        <v>0</v>
      </c>
      <c r="AS498" s="41" t="n">
        <v>0</v>
      </c>
      <c r="AT498" s="41" t="n">
        <v>0</v>
      </c>
      <c r="AU498" s="41" t="n">
        <v>0</v>
      </c>
      <c r="AV498" s="41" t="n">
        <v>0</v>
      </c>
    </row>
    <row r="499" customFormat="false" ht="12" hidden="false" customHeight="true" outlineLevel="0" collapsed="false">
      <c r="A499" s="35" t="s">
        <v>754</v>
      </c>
      <c r="B499" s="35" t="s">
        <v>755</v>
      </c>
      <c r="C499" s="44" t="s">
        <v>92</v>
      </c>
      <c r="D499" s="35" t="n">
        <v>6</v>
      </c>
      <c r="E499" s="41" t="n">
        <v>0</v>
      </c>
      <c r="F499" s="41" t="n">
        <v>0</v>
      </c>
      <c r="G499" s="41" t="n">
        <v>0</v>
      </c>
      <c r="H499" s="41" t="n">
        <v>0</v>
      </c>
      <c r="I499" s="41" t="n">
        <v>0</v>
      </c>
      <c r="J499" s="41" t="n">
        <v>0</v>
      </c>
      <c r="K499" s="41" t="n">
        <v>0</v>
      </c>
      <c r="L499" s="41" t="n">
        <v>0</v>
      </c>
      <c r="M499" s="41" t="n">
        <v>0</v>
      </c>
      <c r="N499" s="41" t="n">
        <v>0</v>
      </c>
      <c r="O499" s="41" t="n">
        <v>0</v>
      </c>
      <c r="P499" s="41" t="n">
        <v>0</v>
      </c>
      <c r="Q499" s="41" t="n">
        <v>0</v>
      </c>
      <c r="R499" s="41" t="n">
        <v>0</v>
      </c>
      <c r="S499" s="41" t="n">
        <v>0</v>
      </c>
      <c r="T499" s="41" t="n">
        <v>0</v>
      </c>
      <c r="U499" s="41" t="n">
        <v>0</v>
      </c>
      <c r="V499" s="41" t="n">
        <v>0</v>
      </c>
      <c r="W499" s="41" t="n">
        <v>0</v>
      </c>
      <c r="X499" s="41" t="n">
        <v>0</v>
      </c>
      <c r="Y499" s="41" t="n">
        <v>0</v>
      </c>
      <c r="Z499" s="41" t="n">
        <v>0</v>
      </c>
      <c r="AA499" s="41" t="n">
        <v>0</v>
      </c>
      <c r="AB499" s="41" t="n">
        <v>0</v>
      </c>
      <c r="AC499" s="41" t="n">
        <v>0</v>
      </c>
      <c r="AD499" s="41" t="n">
        <v>0</v>
      </c>
      <c r="AE499" s="41" t="n">
        <v>0</v>
      </c>
      <c r="AF499" s="41" t="n">
        <v>0</v>
      </c>
      <c r="AG499" s="41" t="n">
        <v>0</v>
      </c>
      <c r="AH499" s="41" t="n">
        <v>0</v>
      </c>
      <c r="AI499" s="41" t="n">
        <v>0</v>
      </c>
      <c r="AJ499" s="41" t="n">
        <v>0</v>
      </c>
      <c r="AK499" s="41" t="n">
        <v>0</v>
      </c>
      <c r="AL499" s="41" t="n">
        <v>0</v>
      </c>
      <c r="AM499" s="41" t="n">
        <v>0</v>
      </c>
      <c r="AN499" s="41" t="n">
        <v>0</v>
      </c>
      <c r="AO499" s="41" t="n">
        <v>0</v>
      </c>
      <c r="AP499" s="41" t="n">
        <v>0</v>
      </c>
      <c r="AQ499" s="41" t="n">
        <v>0</v>
      </c>
      <c r="AR499" s="41" t="n">
        <v>0</v>
      </c>
      <c r="AS499" s="41" t="n">
        <v>0</v>
      </c>
      <c r="AT499" s="41" t="n">
        <v>0</v>
      </c>
      <c r="AU499" s="41" t="n">
        <v>0</v>
      </c>
      <c r="AV499" s="41" t="n">
        <v>0</v>
      </c>
    </row>
    <row r="500" customFormat="false" ht="12" hidden="false" customHeight="true" outlineLevel="0" collapsed="false">
      <c r="A500" s="35" t="s">
        <v>756</v>
      </c>
      <c r="B500" s="35" t="s">
        <v>757</v>
      </c>
      <c r="C500" s="44" t="s">
        <v>92</v>
      </c>
      <c r="D500" s="35" t="n">
        <v>4</v>
      </c>
      <c r="E500" s="41" t="n">
        <v>0</v>
      </c>
      <c r="F500" s="41" t="n">
        <v>0</v>
      </c>
      <c r="G500" s="41" t="n">
        <v>0</v>
      </c>
      <c r="H500" s="41" t="n">
        <v>0</v>
      </c>
      <c r="I500" s="41" t="n">
        <v>0</v>
      </c>
      <c r="J500" s="41" t="n">
        <v>0</v>
      </c>
      <c r="K500" s="41" t="n">
        <v>0</v>
      </c>
      <c r="L500" s="41" t="n">
        <v>0</v>
      </c>
      <c r="M500" s="41" t="n">
        <v>0</v>
      </c>
      <c r="N500" s="41" t="n">
        <v>0</v>
      </c>
      <c r="O500" s="41" t="n">
        <v>0</v>
      </c>
      <c r="P500" s="41" t="n">
        <v>0</v>
      </c>
      <c r="Q500" s="41" t="n">
        <v>0</v>
      </c>
      <c r="R500" s="41" t="n">
        <v>0</v>
      </c>
      <c r="S500" s="41" t="n">
        <v>0</v>
      </c>
      <c r="T500" s="41" t="n">
        <v>0</v>
      </c>
      <c r="U500" s="41" t="n">
        <v>0</v>
      </c>
      <c r="V500" s="41" t="n">
        <v>0</v>
      </c>
      <c r="W500" s="41" t="n">
        <v>0</v>
      </c>
      <c r="X500" s="41" t="n">
        <v>0</v>
      </c>
      <c r="Y500" s="41" t="n">
        <v>0</v>
      </c>
      <c r="Z500" s="41" t="n">
        <v>0</v>
      </c>
      <c r="AA500" s="41" t="n">
        <v>0</v>
      </c>
      <c r="AB500" s="41" t="n">
        <v>0</v>
      </c>
      <c r="AC500" s="41" t="n">
        <v>0</v>
      </c>
      <c r="AD500" s="41" t="n">
        <v>0</v>
      </c>
      <c r="AE500" s="41" t="n">
        <v>0</v>
      </c>
      <c r="AF500" s="41" t="n">
        <v>0</v>
      </c>
      <c r="AG500" s="41" t="n">
        <v>0</v>
      </c>
      <c r="AH500" s="41" t="n">
        <v>0</v>
      </c>
      <c r="AI500" s="41" t="n">
        <v>0</v>
      </c>
      <c r="AJ500" s="41" t="n">
        <v>0</v>
      </c>
      <c r="AK500" s="41" t="n">
        <v>0</v>
      </c>
      <c r="AL500" s="41" t="n">
        <v>0</v>
      </c>
      <c r="AM500" s="41" t="n">
        <v>0</v>
      </c>
      <c r="AN500" s="41" t="n">
        <v>0</v>
      </c>
      <c r="AO500" s="41" t="n">
        <v>0</v>
      </c>
      <c r="AP500" s="41" t="n">
        <v>0</v>
      </c>
      <c r="AQ500" s="41" t="n">
        <v>0</v>
      </c>
      <c r="AR500" s="41" t="n">
        <v>0</v>
      </c>
      <c r="AS500" s="41" t="n">
        <v>0</v>
      </c>
      <c r="AT500" s="41" t="n">
        <v>0</v>
      </c>
      <c r="AU500" s="41" t="n">
        <v>0</v>
      </c>
      <c r="AV500" s="41" t="n">
        <v>0</v>
      </c>
    </row>
    <row r="501" customFormat="false" ht="12" hidden="false" customHeight="true" outlineLevel="0" collapsed="false">
      <c r="A501" s="35" t="s">
        <v>758</v>
      </c>
      <c r="B501" s="35" t="s">
        <v>759</v>
      </c>
      <c r="C501" s="44" t="s">
        <v>92</v>
      </c>
      <c r="D501" s="35" t="n">
        <v>6</v>
      </c>
      <c r="E501" s="41" t="n">
        <v>0</v>
      </c>
      <c r="F501" s="41" t="n">
        <v>0</v>
      </c>
      <c r="G501" s="41" t="n">
        <v>0</v>
      </c>
      <c r="H501" s="41" t="n">
        <v>0</v>
      </c>
      <c r="I501" s="41" t="n">
        <v>0</v>
      </c>
      <c r="J501" s="41" t="n">
        <v>0</v>
      </c>
      <c r="K501" s="41" t="n">
        <v>0</v>
      </c>
      <c r="L501" s="41" t="n">
        <v>0</v>
      </c>
      <c r="M501" s="41" t="n">
        <v>0</v>
      </c>
      <c r="N501" s="41" t="n">
        <v>0</v>
      </c>
      <c r="O501" s="41" t="n">
        <v>0</v>
      </c>
      <c r="P501" s="41" t="n">
        <v>0</v>
      </c>
      <c r="Q501" s="41" t="n">
        <v>0</v>
      </c>
      <c r="R501" s="41" t="n">
        <v>0</v>
      </c>
      <c r="S501" s="41" t="n">
        <v>0</v>
      </c>
      <c r="T501" s="41" t="n">
        <v>0</v>
      </c>
      <c r="U501" s="41" t="n">
        <v>0</v>
      </c>
      <c r="V501" s="41" t="n">
        <v>0</v>
      </c>
      <c r="W501" s="41" t="n">
        <v>0</v>
      </c>
      <c r="X501" s="41" t="n">
        <v>0</v>
      </c>
      <c r="Y501" s="41" t="n">
        <v>0</v>
      </c>
      <c r="Z501" s="41" t="n">
        <v>0</v>
      </c>
      <c r="AA501" s="41" t="n">
        <v>0</v>
      </c>
      <c r="AB501" s="41" t="n">
        <v>0</v>
      </c>
      <c r="AC501" s="41" t="n">
        <v>0</v>
      </c>
      <c r="AD501" s="41" t="n">
        <v>0</v>
      </c>
      <c r="AE501" s="41" t="n">
        <v>0</v>
      </c>
      <c r="AF501" s="41" t="n">
        <v>0</v>
      </c>
      <c r="AG501" s="41" t="n">
        <v>0</v>
      </c>
      <c r="AH501" s="41" t="n">
        <v>0</v>
      </c>
      <c r="AI501" s="41" t="n">
        <v>0</v>
      </c>
      <c r="AJ501" s="41" t="n">
        <v>0</v>
      </c>
      <c r="AK501" s="41" t="n">
        <v>0</v>
      </c>
      <c r="AL501" s="41" t="n">
        <v>0</v>
      </c>
      <c r="AM501" s="41" t="n">
        <v>0</v>
      </c>
      <c r="AN501" s="41" t="n">
        <v>0</v>
      </c>
      <c r="AO501" s="41" t="n">
        <v>0</v>
      </c>
      <c r="AP501" s="41" t="n">
        <v>0</v>
      </c>
      <c r="AQ501" s="41" t="n">
        <v>0</v>
      </c>
      <c r="AR501" s="41" t="n">
        <v>0</v>
      </c>
      <c r="AS501" s="41" t="n">
        <v>0</v>
      </c>
      <c r="AT501" s="41" t="n">
        <v>0</v>
      </c>
      <c r="AU501" s="41" t="n">
        <v>0</v>
      </c>
      <c r="AV501" s="41" t="n">
        <v>0</v>
      </c>
    </row>
    <row r="502" customFormat="false" ht="12" hidden="false" customHeight="true" outlineLevel="0" collapsed="false">
      <c r="A502" s="35" t="s">
        <v>760</v>
      </c>
      <c r="B502" s="35" t="s">
        <v>761</v>
      </c>
      <c r="C502" s="44" t="s">
        <v>92</v>
      </c>
      <c r="D502" s="35" t="n">
        <v>6</v>
      </c>
      <c r="E502" s="41" t="n">
        <v>0</v>
      </c>
      <c r="F502" s="41" t="n">
        <v>0</v>
      </c>
      <c r="G502" s="41" t="n">
        <v>0</v>
      </c>
      <c r="H502" s="41" t="n">
        <v>0</v>
      </c>
      <c r="I502" s="41" t="n">
        <v>0</v>
      </c>
      <c r="J502" s="41" t="n">
        <v>0</v>
      </c>
      <c r="K502" s="41" t="n">
        <v>0</v>
      </c>
      <c r="L502" s="41" t="n">
        <v>0</v>
      </c>
      <c r="M502" s="41" t="n">
        <v>0</v>
      </c>
      <c r="N502" s="41" t="n">
        <v>0</v>
      </c>
      <c r="O502" s="41" t="n">
        <v>0</v>
      </c>
      <c r="P502" s="41" t="n">
        <v>0</v>
      </c>
      <c r="Q502" s="41" t="n">
        <v>0</v>
      </c>
      <c r="R502" s="41" t="n">
        <v>0</v>
      </c>
      <c r="S502" s="41" t="n">
        <v>0</v>
      </c>
      <c r="T502" s="41" t="n">
        <v>0</v>
      </c>
      <c r="U502" s="41" t="n">
        <v>0</v>
      </c>
      <c r="V502" s="41" t="n">
        <v>0</v>
      </c>
      <c r="W502" s="41" t="n">
        <v>0</v>
      </c>
      <c r="X502" s="41" t="n">
        <v>0</v>
      </c>
      <c r="Y502" s="41" t="n">
        <v>0</v>
      </c>
      <c r="Z502" s="41" t="n">
        <v>0</v>
      </c>
      <c r="AA502" s="41" t="n">
        <v>0</v>
      </c>
      <c r="AB502" s="41" t="n">
        <v>0</v>
      </c>
      <c r="AC502" s="41" t="n">
        <v>0</v>
      </c>
      <c r="AD502" s="41" t="n">
        <v>0</v>
      </c>
      <c r="AE502" s="41" t="n">
        <v>0</v>
      </c>
      <c r="AF502" s="41" t="n">
        <v>0</v>
      </c>
      <c r="AG502" s="41" t="n">
        <v>0</v>
      </c>
      <c r="AH502" s="41" t="n">
        <v>0</v>
      </c>
      <c r="AI502" s="41" t="n">
        <v>0</v>
      </c>
      <c r="AJ502" s="41" t="n">
        <v>0</v>
      </c>
      <c r="AK502" s="41" t="n">
        <v>0</v>
      </c>
      <c r="AL502" s="41" t="n">
        <v>0</v>
      </c>
      <c r="AM502" s="41" t="n">
        <v>0</v>
      </c>
      <c r="AN502" s="41" t="n">
        <v>0</v>
      </c>
      <c r="AO502" s="41" t="n">
        <v>0</v>
      </c>
      <c r="AP502" s="41" t="n">
        <v>0</v>
      </c>
      <c r="AQ502" s="41" t="n">
        <v>0</v>
      </c>
      <c r="AR502" s="41" t="n">
        <v>0</v>
      </c>
      <c r="AS502" s="41" t="n">
        <v>0</v>
      </c>
      <c r="AT502" s="41" t="n">
        <v>0</v>
      </c>
      <c r="AU502" s="41" t="n">
        <v>0</v>
      </c>
      <c r="AV502" s="41" t="n">
        <v>0</v>
      </c>
    </row>
    <row r="503" customFormat="false" ht="12" hidden="false" customHeight="true" outlineLevel="0" collapsed="false">
      <c r="A503" s="35" t="s">
        <v>762</v>
      </c>
      <c r="B503" s="35" t="s">
        <v>763</v>
      </c>
      <c r="C503" s="44" t="s">
        <v>92</v>
      </c>
      <c r="D503" s="35" t="n">
        <v>4</v>
      </c>
      <c r="E503" s="41" t="n">
        <v>0</v>
      </c>
      <c r="F503" s="41" t="n">
        <v>0</v>
      </c>
      <c r="G503" s="41" t="n">
        <v>0</v>
      </c>
      <c r="H503" s="41" t="n">
        <v>0</v>
      </c>
      <c r="I503" s="41" t="n">
        <v>708475.62</v>
      </c>
      <c r="J503" s="41" t="n">
        <v>3348275.22</v>
      </c>
      <c r="K503" s="41" t="n">
        <v>0</v>
      </c>
      <c r="L503" s="41" t="n">
        <v>0</v>
      </c>
      <c r="M503" s="41" t="n">
        <v>0</v>
      </c>
      <c r="N503" s="41" t="n">
        <v>0</v>
      </c>
      <c r="O503" s="41" t="n">
        <v>0</v>
      </c>
      <c r="P503" s="41" t="n">
        <v>0</v>
      </c>
      <c r="Q503" s="41" t="n">
        <v>0</v>
      </c>
      <c r="R503" s="41" t="n">
        <v>36020.46</v>
      </c>
      <c r="S503" s="41" t="n">
        <v>0</v>
      </c>
      <c r="T503" s="41" t="n">
        <v>0</v>
      </c>
      <c r="U503" s="41" t="n">
        <v>0</v>
      </c>
      <c r="V503" s="41" t="n">
        <v>0</v>
      </c>
      <c r="W503" s="41" t="n">
        <v>0</v>
      </c>
      <c r="X503" s="41" t="n">
        <v>0</v>
      </c>
      <c r="Y503" s="41" t="n">
        <v>0</v>
      </c>
      <c r="Z503" s="41" t="n">
        <v>0</v>
      </c>
      <c r="AA503" s="41" t="n">
        <v>0</v>
      </c>
      <c r="AB503" s="41" t="n">
        <v>0</v>
      </c>
      <c r="AC503" s="41" t="n">
        <v>0</v>
      </c>
      <c r="AD503" s="41" t="n">
        <v>0</v>
      </c>
      <c r="AE503" s="41" t="n">
        <v>0</v>
      </c>
      <c r="AF503" s="41" t="n">
        <v>0</v>
      </c>
      <c r="AG503" s="41" t="n">
        <v>0</v>
      </c>
      <c r="AH503" s="41" t="n">
        <v>0</v>
      </c>
      <c r="AI503" s="41" t="n">
        <v>0</v>
      </c>
      <c r="AJ503" s="41" t="n">
        <v>0</v>
      </c>
      <c r="AK503" s="41" t="n">
        <v>13458446</v>
      </c>
      <c r="AL503" s="41" t="n">
        <v>335669.63</v>
      </c>
      <c r="AM503" s="41" t="n">
        <v>4781087.85</v>
      </c>
      <c r="AN503" s="41" t="n">
        <v>29369421.73</v>
      </c>
      <c r="AO503" s="41" t="n">
        <v>0</v>
      </c>
      <c r="AP503" s="41" t="n">
        <v>0</v>
      </c>
      <c r="AQ503" s="41" t="n">
        <v>0</v>
      </c>
      <c r="AR503" s="41" t="n">
        <v>0</v>
      </c>
      <c r="AS503" s="41" t="n">
        <v>0</v>
      </c>
      <c r="AT503" s="41" t="n">
        <v>0</v>
      </c>
      <c r="AU503" s="41" t="n">
        <v>0</v>
      </c>
      <c r="AV503" s="41" t="n">
        <v>52037396.51</v>
      </c>
    </row>
    <row r="504" customFormat="false" ht="12" hidden="false" customHeight="true" outlineLevel="0" collapsed="false">
      <c r="A504" s="35" t="s">
        <v>764</v>
      </c>
      <c r="B504" s="35" t="s">
        <v>765</v>
      </c>
      <c r="C504" s="44" t="s">
        <v>92</v>
      </c>
      <c r="D504" s="35" t="n">
        <v>6</v>
      </c>
      <c r="E504" s="41" t="n">
        <v>0</v>
      </c>
      <c r="F504" s="41" t="n">
        <v>0</v>
      </c>
      <c r="G504" s="41" t="n">
        <v>0</v>
      </c>
      <c r="H504" s="41" t="n">
        <v>0</v>
      </c>
      <c r="I504" s="41" t="n">
        <v>0</v>
      </c>
      <c r="J504" s="41" t="n">
        <v>3348275.22</v>
      </c>
      <c r="K504" s="41" t="n">
        <v>0</v>
      </c>
      <c r="L504" s="41" t="n">
        <v>0</v>
      </c>
      <c r="M504" s="41" t="n">
        <v>0</v>
      </c>
      <c r="N504" s="41" t="n">
        <v>0</v>
      </c>
      <c r="O504" s="41" t="n">
        <v>0</v>
      </c>
      <c r="P504" s="41" t="n">
        <v>0</v>
      </c>
      <c r="Q504" s="41" t="n">
        <v>0</v>
      </c>
      <c r="R504" s="41" t="n">
        <v>36020.46</v>
      </c>
      <c r="S504" s="41" t="n">
        <v>0</v>
      </c>
      <c r="T504" s="41" t="n">
        <v>0</v>
      </c>
      <c r="U504" s="41" t="n">
        <v>0</v>
      </c>
      <c r="V504" s="41" t="n">
        <v>0</v>
      </c>
      <c r="W504" s="41" t="n">
        <v>0</v>
      </c>
      <c r="X504" s="41" t="n">
        <v>0</v>
      </c>
      <c r="Y504" s="41" t="n">
        <v>0</v>
      </c>
      <c r="Z504" s="41" t="n">
        <v>0</v>
      </c>
      <c r="AA504" s="41" t="n">
        <v>0</v>
      </c>
      <c r="AB504" s="41" t="n">
        <v>0</v>
      </c>
      <c r="AC504" s="41" t="n">
        <v>0</v>
      </c>
      <c r="AD504" s="41" t="n">
        <v>0</v>
      </c>
      <c r="AE504" s="41" t="n">
        <v>0</v>
      </c>
      <c r="AF504" s="41" t="n">
        <v>0</v>
      </c>
      <c r="AG504" s="41" t="n">
        <v>0</v>
      </c>
      <c r="AH504" s="41" t="n">
        <v>0</v>
      </c>
      <c r="AI504" s="41" t="n">
        <v>0</v>
      </c>
      <c r="AJ504" s="41" t="n">
        <v>0</v>
      </c>
      <c r="AK504" s="41" t="n">
        <v>13458446</v>
      </c>
      <c r="AL504" s="41" t="n">
        <v>335669.63</v>
      </c>
      <c r="AM504" s="41" t="n">
        <v>0</v>
      </c>
      <c r="AN504" s="41" t="n">
        <v>29082182.46</v>
      </c>
      <c r="AO504" s="41" t="n">
        <v>0</v>
      </c>
      <c r="AP504" s="41" t="n">
        <v>0</v>
      </c>
      <c r="AQ504" s="41" t="n">
        <v>0</v>
      </c>
      <c r="AR504" s="41" t="n">
        <v>0</v>
      </c>
      <c r="AS504" s="41" t="n">
        <v>0</v>
      </c>
      <c r="AT504" s="41" t="n">
        <v>0</v>
      </c>
      <c r="AU504" s="41" t="n">
        <v>0</v>
      </c>
      <c r="AV504" s="41" t="n">
        <v>46260593.77</v>
      </c>
    </row>
    <row r="505" customFormat="false" ht="12" hidden="false" customHeight="true" outlineLevel="0" collapsed="false">
      <c r="A505" s="35" t="s">
        <v>766</v>
      </c>
      <c r="B505" s="35" t="s">
        <v>767</v>
      </c>
      <c r="C505" s="44" t="s">
        <v>92</v>
      </c>
      <c r="D505" s="35" t="n">
        <v>6</v>
      </c>
      <c r="E505" s="41" t="n">
        <v>0</v>
      </c>
      <c r="F505" s="41" t="n">
        <v>0</v>
      </c>
      <c r="G505" s="41" t="n">
        <v>0</v>
      </c>
      <c r="H505" s="41" t="n">
        <v>0</v>
      </c>
      <c r="I505" s="41" t="n">
        <v>708475.62</v>
      </c>
      <c r="J505" s="41" t="n">
        <v>0</v>
      </c>
      <c r="K505" s="41" t="n">
        <v>0</v>
      </c>
      <c r="L505" s="41" t="n">
        <v>0</v>
      </c>
      <c r="M505" s="41" t="n">
        <v>0</v>
      </c>
      <c r="N505" s="41" t="n">
        <v>0</v>
      </c>
      <c r="O505" s="41" t="n">
        <v>0</v>
      </c>
      <c r="P505" s="41" t="n">
        <v>0</v>
      </c>
      <c r="Q505" s="41" t="n">
        <v>0</v>
      </c>
      <c r="R505" s="41" t="n">
        <v>0</v>
      </c>
      <c r="S505" s="41" t="n">
        <v>0</v>
      </c>
      <c r="T505" s="41" t="n">
        <v>0</v>
      </c>
      <c r="U505" s="41" t="n">
        <v>0</v>
      </c>
      <c r="V505" s="41" t="n">
        <v>0</v>
      </c>
      <c r="W505" s="41" t="n">
        <v>0</v>
      </c>
      <c r="X505" s="41" t="n">
        <v>0</v>
      </c>
      <c r="Y505" s="41" t="n">
        <v>0</v>
      </c>
      <c r="Z505" s="41" t="n">
        <v>0</v>
      </c>
      <c r="AA505" s="41" t="n">
        <v>0</v>
      </c>
      <c r="AB505" s="41" t="n">
        <v>0</v>
      </c>
      <c r="AC505" s="41" t="n">
        <v>0</v>
      </c>
      <c r="AD505" s="41" t="n">
        <v>0</v>
      </c>
      <c r="AE505" s="41" t="n">
        <v>0</v>
      </c>
      <c r="AF505" s="41" t="n">
        <v>0</v>
      </c>
      <c r="AG505" s="41" t="n">
        <v>0</v>
      </c>
      <c r="AH505" s="41" t="n">
        <v>0</v>
      </c>
      <c r="AI505" s="41" t="n">
        <v>0</v>
      </c>
      <c r="AJ505" s="41" t="n">
        <v>0</v>
      </c>
      <c r="AK505" s="41" t="n">
        <v>0</v>
      </c>
      <c r="AL505" s="41" t="n">
        <v>0</v>
      </c>
      <c r="AM505" s="41" t="n">
        <v>4781087.85</v>
      </c>
      <c r="AN505" s="41" t="n">
        <v>287239.27</v>
      </c>
      <c r="AO505" s="41" t="n">
        <v>0</v>
      </c>
      <c r="AP505" s="41" t="n">
        <v>0</v>
      </c>
      <c r="AQ505" s="41" t="n">
        <v>0</v>
      </c>
      <c r="AR505" s="41" t="n">
        <v>0</v>
      </c>
      <c r="AS505" s="41" t="n">
        <v>0</v>
      </c>
      <c r="AT505" s="41" t="n">
        <v>0</v>
      </c>
      <c r="AU505" s="41" t="n">
        <v>0</v>
      </c>
      <c r="AV505" s="41" t="n">
        <v>5776802.74</v>
      </c>
    </row>
    <row r="506" customFormat="false" ht="12" hidden="false" customHeight="true" outlineLevel="0" collapsed="false">
      <c r="A506" s="35" t="s">
        <v>768</v>
      </c>
      <c r="B506" s="35" t="s">
        <v>769</v>
      </c>
      <c r="C506" s="44" t="s">
        <v>92</v>
      </c>
      <c r="D506" s="35" t="n">
        <v>4</v>
      </c>
      <c r="E506" s="41" t="n">
        <v>835538.23</v>
      </c>
      <c r="F506" s="41" t="n">
        <v>900041.17</v>
      </c>
      <c r="G506" s="41" t="n">
        <v>1992328.68</v>
      </c>
      <c r="H506" s="41" t="n">
        <v>239829.2</v>
      </c>
      <c r="I506" s="41" t="n">
        <v>437715.06</v>
      </c>
      <c r="J506" s="41" t="n">
        <v>668507.91</v>
      </c>
      <c r="K506" s="41" t="n">
        <v>353560.52</v>
      </c>
      <c r="L506" s="41" t="n">
        <v>60499839.58</v>
      </c>
      <c r="M506" s="41" t="n">
        <v>17627997.44</v>
      </c>
      <c r="N506" s="41" t="n">
        <v>370907.24</v>
      </c>
      <c r="O506" s="41" t="n">
        <v>671646.68</v>
      </c>
      <c r="P506" s="41" t="n">
        <v>391632.06</v>
      </c>
      <c r="Q506" s="41" t="n">
        <v>56850.95</v>
      </c>
      <c r="R506" s="41" t="n">
        <v>3019945.96</v>
      </c>
      <c r="S506" s="41" t="n">
        <v>1273718.68</v>
      </c>
      <c r="T506" s="41" t="n">
        <v>151388.25</v>
      </c>
      <c r="U506" s="41" t="n">
        <v>3532521.86</v>
      </c>
      <c r="V506" s="41" t="n">
        <v>549086.3</v>
      </c>
      <c r="W506" s="41" t="n">
        <v>183439.21</v>
      </c>
      <c r="X506" s="41" t="n">
        <v>7798528.79</v>
      </c>
      <c r="Y506" s="41" t="n">
        <v>66120.88</v>
      </c>
      <c r="Z506" s="41" t="n">
        <v>188978.04</v>
      </c>
      <c r="AA506" s="41" t="n">
        <v>907582.35</v>
      </c>
      <c r="AB506" s="41" t="n">
        <v>461919.54</v>
      </c>
      <c r="AC506" s="41" t="n">
        <v>12070263.56</v>
      </c>
      <c r="AD506" s="41" t="n">
        <v>22116771.32</v>
      </c>
      <c r="AE506" s="41" t="n">
        <v>278632.68</v>
      </c>
      <c r="AF506" s="41" t="n">
        <v>197710.17</v>
      </c>
      <c r="AG506" s="41" t="n">
        <v>733056.47</v>
      </c>
      <c r="AH506" s="41" t="n">
        <v>1728310.34</v>
      </c>
      <c r="AI506" s="41" t="n">
        <v>161457.13</v>
      </c>
      <c r="AJ506" s="41" t="n">
        <v>6545305.49</v>
      </c>
      <c r="AK506" s="41" t="n">
        <v>708915.56</v>
      </c>
      <c r="AL506" s="41" t="n">
        <v>861059.62</v>
      </c>
      <c r="AM506" s="41" t="n">
        <v>325536.56</v>
      </c>
      <c r="AN506" s="41" t="n">
        <v>10041508.99</v>
      </c>
      <c r="AO506" s="41" t="n">
        <v>63542.02</v>
      </c>
      <c r="AP506" s="41" t="n">
        <v>9160867.52</v>
      </c>
      <c r="AQ506" s="41" t="n">
        <v>54901.6</v>
      </c>
      <c r="AR506" s="41" t="n">
        <v>11801384.25</v>
      </c>
      <c r="AS506" s="41" t="n">
        <v>308588.12</v>
      </c>
      <c r="AT506" s="41" t="n">
        <v>3015422.92</v>
      </c>
      <c r="AU506" s="41" t="n">
        <v>70110.88</v>
      </c>
      <c r="AV506" s="41" t="n">
        <v>183422969.78</v>
      </c>
    </row>
    <row r="507" customFormat="false" ht="12" hidden="false" customHeight="true" outlineLevel="0" collapsed="false">
      <c r="A507" s="35" t="s">
        <v>770</v>
      </c>
      <c r="B507" s="35" t="s">
        <v>771</v>
      </c>
      <c r="C507" s="44" t="s">
        <v>92</v>
      </c>
      <c r="D507" s="35" t="n">
        <v>6</v>
      </c>
      <c r="E507" s="41" t="n">
        <v>1676.94</v>
      </c>
      <c r="F507" s="41" t="n">
        <v>0</v>
      </c>
      <c r="G507" s="41" t="n">
        <v>1272.12</v>
      </c>
      <c r="H507" s="41" t="n">
        <v>0</v>
      </c>
      <c r="I507" s="41" t="n">
        <v>53639.13</v>
      </c>
      <c r="J507" s="41" t="n">
        <v>0</v>
      </c>
      <c r="K507" s="41" t="n">
        <v>50781.19</v>
      </c>
      <c r="L507" s="41" t="n">
        <v>43478.81</v>
      </c>
      <c r="M507" s="41" t="n">
        <v>0</v>
      </c>
      <c r="N507" s="41" t="n">
        <v>0</v>
      </c>
      <c r="O507" s="41" t="n">
        <v>0</v>
      </c>
      <c r="P507" s="41" t="n">
        <v>74085.75</v>
      </c>
      <c r="Q507" s="41" t="n">
        <v>18444.58</v>
      </c>
      <c r="R507" s="41" t="n">
        <v>23032.05</v>
      </c>
      <c r="S507" s="41" t="n">
        <v>0</v>
      </c>
      <c r="T507" s="41" t="n">
        <v>0</v>
      </c>
      <c r="U507" s="41" t="n">
        <v>0</v>
      </c>
      <c r="V507" s="41" t="n">
        <v>16333.24</v>
      </c>
      <c r="W507" s="41" t="n">
        <v>2354.88</v>
      </c>
      <c r="X507" s="41" t="n">
        <v>4660</v>
      </c>
      <c r="Y507" s="41" t="n">
        <v>14253.15</v>
      </c>
      <c r="Z507" s="41" t="n">
        <v>406.65</v>
      </c>
      <c r="AA507" s="41" t="n">
        <v>0</v>
      </c>
      <c r="AB507" s="41" t="n">
        <v>0</v>
      </c>
      <c r="AC507" s="41" t="n">
        <v>16875.02</v>
      </c>
      <c r="AD507" s="41" t="n">
        <v>7932.47</v>
      </c>
      <c r="AE507" s="41" t="n">
        <v>16162.95</v>
      </c>
      <c r="AF507" s="41" t="n">
        <v>35443.48</v>
      </c>
      <c r="AG507" s="41" t="n">
        <v>27078.62</v>
      </c>
      <c r="AH507" s="41" t="n">
        <v>0</v>
      </c>
      <c r="AI507" s="41" t="n">
        <v>315.77</v>
      </c>
      <c r="AJ507" s="41" t="n">
        <v>1829.04</v>
      </c>
      <c r="AK507" s="41" t="n">
        <v>398.65</v>
      </c>
      <c r="AL507" s="41" t="n">
        <v>112911.31</v>
      </c>
      <c r="AM507" s="41" t="n">
        <v>177502.14</v>
      </c>
      <c r="AN507" s="41" t="n">
        <v>115583.41</v>
      </c>
      <c r="AO507" s="41" t="n">
        <v>0</v>
      </c>
      <c r="AP507" s="41" t="n">
        <v>3745</v>
      </c>
      <c r="AQ507" s="41" t="n">
        <v>0</v>
      </c>
      <c r="AR507" s="41" t="n">
        <v>3296.92</v>
      </c>
      <c r="AS507" s="41" t="n">
        <v>730</v>
      </c>
      <c r="AT507" s="41" t="n">
        <v>0</v>
      </c>
      <c r="AU507" s="41" t="n">
        <v>156.96</v>
      </c>
      <c r="AV507" s="41" t="n">
        <v>824380.23</v>
      </c>
    </row>
    <row r="508" customFormat="false" ht="12" hidden="false" customHeight="true" outlineLevel="0" collapsed="false">
      <c r="A508" s="35" t="s">
        <v>772</v>
      </c>
      <c r="B508" s="35" t="s">
        <v>773</v>
      </c>
      <c r="C508" s="44" t="s">
        <v>92</v>
      </c>
      <c r="D508" s="35" t="n">
        <v>6</v>
      </c>
      <c r="E508" s="41" t="n">
        <v>10</v>
      </c>
      <c r="F508" s="41" t="n">
        <v>5</v>
      </c>
      <c r="G508" s="41" t="n">
        <v>4</v>
      </c>
      <c r="H508" s="41" t="n">
        <v>0</v>
      </c>
      <c r="I508" s="41" t="n">
        <v>0</v>
      </c>
      <c r="J508" s="41" t="n">
        <v>0</v>
      </c>
      <c r="K508" s="41" t="n">
        <v>0</v>
      </c>
      <c r="L508" s="41" t="n">
        <v>0</v>
      </c>
      <c r="M508" s="41" t="n">
        <v>0</v>
      </c>
      <c r="N508" s="41" t="n">
        <v>0</v>
      </c>
      <c r="O508" s="41" t="n">
        <v>0</v>
      </c>
      <c r="P508" s="41" t="n">
        <v>0</v>
      </c>
      <c r="Q508" s="41" t="n">
        <v>4</v>
      </c>
      <c r="R508" s="41" t="n">
        <v>0</v>
      </c>
      <c r="S508" s="41" t="n">
        <v>0</v>
      </c>
      <c r="T508" s="41" t="n">
        <v>0</v>
      </c>
      <c r="U508" s="41" t="n">
        <v>0</v>
      </c>
      <c r="V508" s="41" t="n">
        <v>0</v>
      </c>
      <c r="W508" s="41" t="n">
        <v>0</v>
      </c>
      <c r="X508" s="41" t="n">
        <v>0</v>
      </c>
      <c r="Y508" s="41" t="n">
        <v>0</v>
      </c>
      <c r="Z508" s="41" t="n">
        <v>0</v>
      </c>
      <c r="AA508" s="41" t="n">
        <v>12.82</v>
      </c>
      <c r="AB508" s="41" t="n">
        <v>4400</v>
      </c>
      <c r="AC508" s="41" t="n">
        <v>0</v>
      </c>
      <c r="AD508" s="41" t="n">
        <v>0</v>
      </c>
      <c r="AE508" s="41" t="n">
        <v>0</v>
      </c>
      <c r="AF508" s="41" t="n">
        <v>2583</v>
      </c>
      <c r="AG508" s="41" t="n">
        <v>0</v>
      </c>
      <c r="AH508" s="41" t="n">
        <v>0</v>
      </c>
      <c r="AI508" s="41" t="n">
        <v>0</v>
      </c>
      <c r="AJ508" s="41" t="n">
        <v>0</v>
      </c>
      <c r="AK508" s="41" t="n">
        <v>0</v>
      </c>
      <c r="AL508" s="41" t="n">
        <v>0</v>
      </c>
      <c r="AM508" s="41" t="n">
        <v>0</v>
      </c>
      <c r="AN508" s="41" t="n">
        <v>0</v>
      </c>
      <c r="AO508" s="41" t="n">
        <v>0</v>
      </c>
      <c r="AP508" s="41" t="n">
        <v>0</v>
      </c>
      <c r="AQ508" s="41" t="n">
        <v>0</v>
      </c>
      <c r="AR508" s="41" t="n">
        <v>0</v>
      </c>
      <c r="AS508" s="41" t="n">
        <v>1</v>
      </c>
      <c r="AT508" s="41" t="n">
        <v>0</v>
      </c>
      <c r="AU508" s="41" t="n">
        <v>0</v>
      </c>
      <c r="AV508" s="41" t="n">
        <v>7019.82</v>
      </c>
    </row>
    <row r="509" customFormat="false" ht="12" hidden="false" customHeight="true" outlineLevel="0" collapsed="false">
      <c r="A509" s="35" t="s">
        <v>774</v>
      </c>
      <c r="B509" s="35" t="s">
        <v>775</v>
      </c>
      <c r="C509" s="44" t="s">
        <v>92</v>
      </c>
      <c r="D509" s="35" t="n">
        <v>6</v>
      </c>
      <c r="E509" s="41" t="n">
        <v>0</v>
      </c>
      <c r="F509" s="41" t="n">
        <v>0</v>
      </c>
      <c r="G509" s="41" t="n">
        <v>0</v>
      </c>
      <c r="H509" s="41" t="n">
        <v>0</v>
      </c>
      <c r="I509" s="41" t="n">
        <v>0</v>
      </c>
      <c r="J509" s="41" t="n">
        <v>0</v>
      </c>
      <c r="K509" s="41" t="n">
        <v>0</v>
      </c>
      <c r="L509" s="41" t="n">
        <v>0</v>
      </c>
      <c r="M509" s="41" t="n">
        <v>0</v>
      </c>
      <c r="N509" s="41" t="n">
        <v>0</v>
      </c>
      <c r="O509" s="41" t="n">
        <v>0</v>
      </c>
      <c r="P509" s="41" t="n">
        <v>0</v>
      </c>
      <c r="Q509" s="41" t="n">
        <v>0</v>
      </c>
      <c r="R509" s="41" t="n">
        <v>0</v>
      </c>
      <c r="S509" s="41" t="n">
        <v>0</v>
      </c>
      <c r="T509" s="41" t="n">
        <v>0</v>
      </c>
      <c r="U509" s="41" t="n">
        <v>0</v>
      </c>
      <c r="V509" s="41" t="n">
        <v>0</v>
      </c>
      <c r="W509" s="41" t="n">
        <v>0</v>
      </c>
      <c r="X509" s="41" t="n">
        <v>0</v>
      </c>
      <c r="Y509" s="41" t="n">
        <v>0</v>
      </c>
      <c r="Z509" s="41" t="n">
        <v>0</v>
      </c>
      <c r="AA509" s="41" t="n">
        <v>0</v>
      </c>
      <c r="AB509" s="41" t="n">
        <v>0</v>
      </c>
      <c r="AC509" s="41" t="n">
        <v>0</v>
      </c>
      <c r="AD509" s="41" t="n">
        <v>0</v>
      </c>
      <c r="AE509" s="41" t="n">
        <v>0</v>
      </c>
      <c r="AF509" s="41" t="n">
        <v>0</v>
      </c>
      <c r="AG509" s="41" t="n">
        <v>0</v>
      </c>
      <c r="AH509" s="41" t="n">
        <v>0</v>
      </c>
      <c r="AI509" s="41" t="n">
        <v>0</v>
      </c>
      <c r="AJ509" s="41" t="n">
        <v>0</v>
      </c>
      <c r="AK509" s="41" t="n">
        <v>0</v>
      </c>
      <c r="AL509" s="41" t="n">
        <v>0</v>
      </c>
      <c r="AM509" s="41" t="n">
        <v>0</v>
      </c>
      <c r="AN509" s="41" t="n">
        <v>0</v>
      </c>
      <c r="AO509" s="41" t="n">
        <v>0</v>
      </c>
      <c r="AP509" s="41" t="n">
        <v>0</v>
      </c>
      <c r="AQ509" s="41" t="n">
        <v>0</v>
      </c>
      <c r="AR509" s="41" t="n">
        <v>0</v>
      </c>
      <c r="AS509" s="41" t="n">
        <v>0</v>
      </c>
      <c r="AT509" s="41" t="n">
        <v>0</v>
      </c>
      <c r="AU509" s="41" t="n">
        <v>0</v>
      </c>
      <c r="AV509" s="41" t="n">
        <v>0</v>
      </c>
    </row>
    <row r="510" customFormat="false" ht="12" hidden="false" customHeight="true" outlineLevel="0" collapsed="false">
      <c r="A510" s="35" t="s">
        <v>776</v>
      </c>
      <c r="B510" s="35" t="s">
        <v>777</v>
      </c>
      <c r="C510" s="44" t="s">
        <v>92</v>
      </c>
      <c r="D510" s="35" t="n">
        <v>6</v>
      </c>
      <c r="E510" s="41" t="n">
        <v>0</v>
      </c>
      <c r="F510" s="41" t="n">
        <v>0</v>
      </c>
      <c r="G510" s="41" t="n">
        <v>0</v>
      </c>
      <c r="H510" s="41" t="n">
        <v>0</v>
      </c>
      <c r="I510" s="41" t="n">
        <v>0</v>
      </c>
      <c r="J510" s="41" t="n">
        <v>0</v>
      </c>
      <c r="K510" s="41" t="n">
        <v>0</v>
      </c>
      <c r="L510" s="41" t="n">
        <v>0</v>
      </c>
      <c r="M510" s="41" t="n">
        <v>0</v>
      </c>
      <c r="N510" s="41" t="n">
        <v>0</v>
      </c>
      <c r="O510" s="41" t="n">
        <v>0</v>
      </c>
      <c r="P510" s="41" t="n">
        <v>0</v>
      </c>
      <c r="Q510" s="41" t="n">
        <v>0</v>
      </c>
      <c r="R510" s="41" t="n">
        <v>0</v>
      </c>
      <c r="S510" s="41" t="n">
        <v>0</v>
      </c>
      <c r="T510" s="41" t="n">
        <v>0</v>
      </c>
      <c r="U510" s="41" t="n">
        <v>0</v>
      </c>
      <c r="V510" s="41" t="n">
        <v>0</v>
      </c>
      <c r="W510" s="41" t="n">
        <v>0</v>
      </c>
      <c r="X510" s="41" t="n">
        <v>0</v>
      </c>
      <c r="Y510" s="41" t="n">
        <v>0</v>
      </c>
      <c r="Z510" s="41" t="n">
        <v>0</v>
      </c>
      <c r="AA510" s="41" t="n">
        <v>5300</v>
      </c>
      <c r="AB510" s="41" t="n">
        <v>0</v>
      </c>
      <c r="AC510" s="41" t="n">
        <v>0</v>
      </c>
      <c r="AD510" s="41" t="n">
        <v>135320.8</v>
      </c>
      <c r="AE510" s="41" t="n">
        <v>0</v>
      </c>
      <c r="AF510" s="41" t="n">
        <v>0</v>
      </c>
      <c r="AG510" s="41" t="n">
        <v>0</v>
      </c>
      <c r="AH510" s="41" t="n">
        <v>0</v>
      </c>
      <c r="AI510" s="41" t="n">
        <v>0</v>
      </c>
      <c r="AJ510" s="41" t="n">
        <v>99216.59</v>
      </c>
      <c r="AK510" s="41" t="n">
        <v>0</v>
      </c>
      <c r="AL510" s="41" t="n">
        <v>0</v>
      </c>
      <c r="AM510" s="41" t="n">
        <v>0</v>
      </c>
      <c r="AN510" s="41" t="n">
        <v>0</v>
      </c>
      <c r="AO510" s="41" t="n">
        <v>0</v>
      </c>
      <c r="AP510" s="41" t="n">
        <v>0</v>
      </c>
      <c r="AQ510" s="41" t="n">
        <v>0</v>
      </c>
      <c r="AR510" s="41" t="n">
        <v>0</v>
      </c>
      <c r="AS510" s="41" t="n">
        <v>0</v>
      </c>
      <c r="AT510" s="41" t="n">
        <v>0</v>
      </c>
      <c r="AU510" s="41" t="n">
        <v>0</v>
      </c>
      <c r="AV510" s="41" t="n">
        <v>239837.39</v>
      </c>
    </row>
    <row r="511" customFormat="false" ht="12" hidden="false" customHeight="true" outlineLevel="0" collapsed="false">
      <c r="A511" s="35" t="s">
        <v>778</v>
      </c>
      <c r="B511" s="35" t="s">
        <v>779</v>
      </c>
      <c r="C511" s="44" t="s">
        <v>92</v>
      </c>
      <c r="D511" s="35" t="n">
        <v>6</v>
      </c>
      <c r="E511" s="41" t="n">
        <v>0</v>
      </c>
      <c r="F511" s="41" t="n">
        <v>0</v>
      </c>
      <c r="G511" s="41" t="n">
        <v>0</v>
      </c>
      <c r="H511" s="41" t="n">
        <v>0</v>
      </c>
      <c r="I511" s="41" t="n">
        <v>0</v>
      </c>
      <c r="J511" s="41" t="n">
        <v>0</v>
      </c>
      <c r="K511" s="41" t="n">
        <v>0</v>
      </c>
      <c r="L511" s="41" t="n">
        <v>0</v>
      </c>
      <c r="M511" s="41" t="n">
        <v>0</v>
      </c>
      <c r="N511" s="41" t="n">
        <v>0</v>
      </c>
      <c r="O511" s="41" t="n">
        <v>0</v>
      </c>
      <c r="P511" s="41" t="n">
        <v>0</v>
      </c>
      <c r="Q511" s="41" t="n">
        <v>0</v>
      </c>
      <c r="R511" s="41" t="n">
        <v>0</v>
      </c>
      <c r="S511" s="41" t="n">
        <v>0</v>
      </c>
      <c r="T511" s="41" t="n">
        <v>0</v>
      </c>
      <c r="U511" s="41" t="n">
        <v>0</v>
      </c>
      <c r="V511" s="41" t="n">
        <v>0</v>
      </c>
      <c r="W511" s="41" t="n">
        <v>0</v>
      </c>
      <c r="X511" s="41" t="n">
        <v>0</v>
      </c>
      <c r="Y511" s="41" t="n">
        <v>0</v>
      </c>
      <c r="Z511" s="41" t="n">
        <v>0</v>
      </c>
      <c r="AA511" s="41" t="n">
        <v>0</v>
      </c>
      <c r="AB511" s="41" t="n">
        <v>0</v>
      </c>
      <c r="AC511" s="41" t="n">
        <v>0</v>
      </c>
      <c r="AD511" s="41" t="n">
        <v>0</v>
      </c>
      <c r="AE511" s="41" t="n">
        <v>0</v>
      </c>
      <c r="AF511" s="41" t="n">
        <v>0</v>
      </c>
      <c r="AG511" s="41" t="n">
        <v>0</v>
      </c>
      <c r="AH511" s="41" t="n">
        <v>0</v>
      </c>
      <c r="AI511" s="41" t="n">
        <v>0</v>
      </c>
      <c r="AJ511" s="41" t="n">
        <v>0</v>
      </c>
      <c r="AK511" s="41" t="n">
        <v>0</v>
      </c>
      <c r="AL511" s="41" t="n">
        <v>0</v>
      </c>
      <c r="AM511" s="41" t="n">
        <v>0</v>
      </c>
      <c r="AN511" s="41" t="n">
        <v>0</v>
      </c>
      <c r="AO511" s="41" t="n">
        <v>0</v>
      </c>
      <c r="AP511" s="41" t="n">
        <v>0</v>
      </c>
      <c r="AQ511" s="41" t="n">
        <v>0</v>
      </c>
      <c r="AR511" s="41" t="n">
        <v>0</v>
      </c>
      <c r="AS511" s="41" t="n">
        <v>0</v>
      </c>
      <c r="AT511" s="41" t="n">
        <v>0</v>
      </c>
      <c r="AU511" s="41" t="n">
        <v>0</v>
      </c>
      <c r="AV511" s="41" t="n">
        <v>0</v>
      </c>
    </row>
    <row r="512" customFormat="false" ht="12" hidden="false" customHeight="true" outlineLevel="0" collapsed="false">
      <c r="A512" s="35" t="s">
        <v>780</v>
      </c>
      <c r="B512" s="35" t="s">
        <v>781</v>
      </c>
      <c r="C512" s="44" t="s">
        <v>92</v>
      </c>
      <c r="D512" s="35" t="n">
        <v>6</v>
      </c>
      <c r="E512" s="41" t="n">
        <v>0</v>
      </c>
      <c r="F512" s="41" t="n">
        <v>0</v>
      </c>
      <c r="G512" s="41" t="n">
        <v>0</v>
      </c>
      <c r="H512" s="41" t="n">
        <v>0</v>
      </c>
      <c r="I512" s="41" t="n">
        <v>0</v>
      </c>
      <c r="J512" s="41" t="n">
        <v>0</v>
      </c>
      <c r="K512" s="41" t="n">
        <v>0</v>
      </c>
      <c r="L512" s="41" t="n">
        <v>0</v>
      </c>
      <c r="M512" s="41" t="n">
        <v>0</v>
      </c>
      <c r="N512" s="41" t="n">
        <v>0</v>
      </c>
      <c r="O512" s="41" t="n">
        <v>0</v>
      </c>
      <c r="P512" s="41" t="n">
        <v>0</v>
      </c>
      <c r="Q512" s="41" t="n">
        <v>0</v>
      </c>
      <c r="R512" s="41" t="n">
        <v>1</v>
      </c>
      <c r="S512" s="41" t="n">
        <v>0</v>
      </c>
      <c r="T512" s="41" t="n">
        <v>0</v>
      </c>
      <c r="U512" s="41" t="n">
        <v>0</v>
      </c>
      <c r="V512" s="41" t="n">
        <v>0</v>
      </c>
      <c r="W512" s="41" t="n">
        <v>0</v>
      </c>
      <c r="X512" s="41" t="n">
        <v>0</v>
      </c>
      <c r="Y512" s="41" t="n">
        <v>0</v>
      </c>
      <c r="Z512" s="41" t="n">
        <v>0</v>
      </c>
      <c r="AA512" s="41" t="n">
        <v>0</v>
      </c>
      <c r="AB512" s="41" t="n">
        <v>0</v>
      </c>
      <c r="AC512" s="41" t="n">
        <v>0</v>
      </c>
      <c r="AD512" s="41" t="n">
        <v>0</v>
      </c>
      <c r="AE512" s="41" t="n">
        <v>0</v>
      </c>
      <c r="AF512" s="41" t="n">
        <v>3194.55</v>
      </c>
      <c r="AG512" s="41" t="n">
        <v>0</v>
      </c>
      <c r="AH512" s="41" t="n">
        <v>0</v>
      </c>
      <c r="AI512" s="41" t="n">
        <v>0</v>
      </c>
      <c r="AJ512" s="41" t="n">
        <v>0</v>
      </c>
      <c r="AK512" s="41" t="n">
        <v>0</v>
      </c>
      <c r="AL512" s="41" t="n">
        <v>0</v>
      </c>
      <c r="AM512" s="41" t="n">
        <v>0</v>
      </c>
      <c r="AN512" s="41" t="n">
        <v>0</v>
      </c>
      <c r="AO512" s="41" t="n">
        <v>0</v>
      </c>
      <c r="AP512" s="41" t="n">
        <v>0</v>
      </c>
      <c r="AQ512" s="41" t="n">
        <v>0</v>
      </c>
      <c r="AR512" s="41" t="n">
        <v>0</v>
      </c>
      <c r="AS512" s="41" t="n">
        <v>0</v>
      </c>
      <c r="AT512" s="41" t="n">
        <v>0</v>
      </c>
      <c r="AU512" s="41" t="n">
        <v>0</v>
      </c>
      <c r="AV512" s="41" t="n">
        <v>3195.55</v>
      </c>
    </row>
    <row r="513" customFormat="false" ht="12" hidden="false" customHeight="true" outlineLevel="0" collapsed="false">
      <c r="A513" s="35" t="s">
        <v>782</v>
      </c>
      <c r="B513" s="35" t="s">
        <v>783</v>
      </c>
      <c r="C513" s="44" t="s">
        <v>92</v>
      </c>
      <c r="D513" s="35" t="n">
        <v>6</v>
      </c>
      <c r="E513" s="41" t="n">
        <v>0</v>
      </c>
      <c r="F513" s="41" t="n">
        <v>0</v>
      </c>
      <c r="G513" s="41" t="n">
        <v>0</v>
      </c>
      <c r="H513" s="41" t="n">
        <v>0</v>
      </c>
      <c r="I513" s="41" t="n">
        <v>0</v>
      </c>
      <c r="J513" s="41" t="n">
        <v>0</v>
      </c>
      <c r="K513" s="41" t="n">
        <v>0</v>
      </c>
      <c r="L513" s="41" t="n">
        <v>71482.92</v>
      </c>
      <c r="M513" s="41" t="n">
        <v>0</v>
      </c>
      <c r="N513" s="41" t="n">
        <v>0</v>
      </c>
      <c r="O513" s="41" t="n">
        <v>0</v>
      </c>
      <c r="P513" s="41" t="n">
        <v>0</v>
      </c>
      <c r="Q513" s="41" t="n">
        <v>0</v>
      </c>
      <c r="R513" s="41" t="n">
        <v>0</v>
      </c>
      <c r="S513" s="41" t="n">
        <v>0</v>
      </c>
      <c r="T513" s="41" t="n">
        <v>0</v>
      </c>
      <c r="U513" s="41" t="n">
        <v>0</v>
      </c>
      <c r="V513" s="41" t="n">
        <v>0</v>
      </c>
      <c r="W513" s="41" t="n">
        <v>0</v>
      </c>
      <c r="X513" s="41" t="n">
        <v>276.65</v>
      </c>
      <c r="Y513" s="41" t="n">
        <v>0</v>
      </c>
      <c r="Z513" s="41" t="n">
        <v>0</v>
      </c>
      <c r="AA513" s="41" t="n">
        <v>349.6</v>
      </c>
      <c r="AB513" s="41" t="n">
        <v>0</v>
      </c>
      <c r="AC513" s="41" t="n">
        <v>0</v>
      </c>
      <c r="AD513" s="41" t="n">
        <v>21847.01</v>
      </c>
      <c r="AE513" s="41" t="n">
        <v>0</v>
      </c>
      <c r="AF513" s="41" t="n">
        <v>0</v>
      </c>
      <c r="AG513" s="41" t="n">
        <v>0</v>
      </c>
      <c r="AH513" s="41" t="n">
        <v>0</v>
      </c>
      <c r="AI513" s="41" t="n">
        <v>0</v>
      </c>
      <c r="AJ513" s="41" t="n">
        <v>0</v>
      </c>
      <c r="AK513" s="41" t="n">
        <v>0</v>
      </c>
      <c r="AL513" s="41" t="n">
        <v>0</v>
      </c>
      <c r="AM513" s="41" t="n">
        <v>0</v>
      </c>
      <c r="AN513" s="41" t="n">
        <v>0</v>
      </c>
      <c r="AO513" s="41" t="n">
        <v>0</v>
      </c>
      <c r="AP513" s="41" t="n">
        <v>0</v>
      </c>
      <c r="AQ513" s="41" t="n">
        <v>0</v>
      </c>
      <c r="AR513" s="41" t="n">
        <v>0</v>
      </c>
      <c r="AS513" s="41" t="n">
        <v>0</v>
      </c>
      <c r="AT513" s="41" t="n">
        <v>0</v>
      </c>
      <c r="AU513" s="41" t="n">
        <v>0</v>
      </c>
      <c r="AV513" s="41" t="n">
        <v>93956.18</v>
      </c>
    </row>
    <row r="514" customFormat="false" ht="12" hidden="false" customHeight="true" outlineLevel="0" collapsed="false">
      <c r="A514" s="35" t="s">
        <v>784</v>
      </c>
      <c r="B514" s="35" t="s">
        <v>712</v>
      </c>
      <c r="C514" s="44" t="s">
        <v>92</v>
      </c>
      <c r="D514" s="35" t="n">
        <v>6</v>
      </c>
      <c r="E514" s="41" t="n">
        <v>833851.29</v>
      </c>
      <c r="F514" s="41" t="n">
        <v>900036.17</v>
      </c>
      <c r="G514" s="41" t="n">
        <v>1991052.56</v>
      </c>
      <c r="H514" s="41" t="n">
        <v>239829.2</v>
      </c>
      <c r="I514" s="41" t="n">
        <v>384075.93</v>
      </c>
      <c r="J514" s="41" t="n">
        <v>668507.91</v>
      </c>
      <c r="K514" s="41" t="n">
        <v>302779.33</v>
      </c>
      <c r="L514" s="41" t="n">
        <v>60384877.85</v>
      </c>
      <c r="M514" s="41" t="n">
        <v>17627997.44</v>
      </c>
      <c r="N514" s="41" t="n">
        <v>370907.24</v>
      </c>
      <c r="O514" s="41" t="n">
        <v>671646.68</v>
      </c>
      <c r="P514" s="41" t="n">
        <v>317546.31</v>
      </c>
      <c r="Q514" s="41" t="n">
        <v>38402.37</v>
      </c>
      <c r="R514" s="41" t="n">
        <v>2996912.91</v>
      </c>
      <c r="S514" s="41" t="n">
        <v>1273718.68</v>
      </c>
      <c r="T514" s="41" t="n">
        <v>151388.25</v>
      </c>
      <c r="U514" s="41" t="n">
        <v>3532521.86</v>
      </c>
      <c r="V514" s="41" t="n">
        <v>532753.06</v>
      </c>
      <c r="W514" s="41" t="n">
        <v>181084.33</v>
      </c>
      <c r="X514" s="41" t="n">
        <v>7793592.14</v>
      </c>
      <c r="Y514" s="41" t="n">
        <v>51867.73</v>
      </c>
      <c r="Z514" s="41" t="n">
        <v>188571.39</v>
      </c>
      <c r="AA514" s="41" t="n">
        <v>901919.93</v>
      </c>
      <c r="AB514" s="41" t="n">
        <v>457519.54</v>
      </c>
      <c r="AC514" s="41" t="n">
        <v>12053388.54</v>
      </c>
      <c r="AD514" s="41" t="n">
        <v>21951671.04</v>
      </c>
      <c r="AE514" s="41" t="n">
        <v>262469.73</v>
      </c>
      <c r="AF514" s="41" t="n">
        <v>156489.14</v>
      </c>
      <c r="AG514" s="41" t="n">
        <v>705977.85</v>
      </c>
      <c r="AH514" s="41" t="n">
        <v>1728310.34</v>
      </c>
      <c r="AI514" s="41" t="n">
        <v>161141.36</v>
      </c>
      <c r="AJ514" s="41" t="n">
        <v>6444259.86</v>
      </c>
      <c r="AK514" s="41" t="n">
        <v>708516.91</v>
      </c>
      <c r="AL514" s="41" t="n">
        <v>748148.31</v>
      </c>
      <c r="AM514" s="41" t="n">
        <v>148034.42</v>
      </c>
      <c r="AN514" s="41" t="n">
        <v>9925925.58</v>
      </c>
      <c r="AO514" s="41" t="n">
        <v>63542.02</v>
      </c>
      <c r="AP514" s="41" t="n">
        <v>9157122.52</v>
      </c>
      <c r="AQ514" s="41" t="n">
        <v>54901.6</v>
      </c>
      <c r="AR514" s="41" t="n">
        <v>11798087.33</v>
      </c>
      <c r="AS514" s="41" t="n">
        <v>307857.12</v>
      </c>
      <c r="AT514" s="41" t="n">
        <v>3015422.92</v>
      </c>
      <c r="AU514" s="41" t="n">
        <v>69953.92</v>
      </c>
      <c r="AV514" s="41" t="n">
        <v>182254580.61</v>
      </c>
    </row>
    <row r="515" customFormat="false" ht="12" hidden="false" customHeight="true" outlineLevel="0" collapsed="false">
      <c r="A515" s="35" t="s">
        <v>785</v>
      </c>
      <c r="B515" s="35" t="s">
        <v>786</v>
      </c>
      <c r="C515" s="44" t="s">
        <v>92</v>
      </c>
      <c r="D515" s="35" t="n">
        <v>4</v>
      </c>
      <c r="E515" s="41" t="n">
        <v>-665160.4</v>
      </c>
      <c r="F515" s="41" t="n">
        <v>-2564264.58</v>
      </c>
      <c r="G515" s="41" t="n">
        <v>-7315685.94</v>
      </c>
      <c r="H515" s="41" t="n">
        <v>-406239.31</v>
      </c>
      <c r="I515" s="41" t="n">
        <v>-902041.06</v>
      </c>
      <c r="J515" s="41" t="n">
        <v>-7115922.42</v>
      </c>
      <c r="K515" s="41" t="n">
        <v>-524936.85</v>
      </c>
      <c r="L515" s="41" t="n">
        <v>-3553234.92</v>
      </c>
      <c r="M515" s="41" t="n">
        <v>-18380650.64</v>
      </c>
      <c r="N515" s="41" t="n">
        <v>-222445.16</v>
      </c>
      <c r="O515" s="41" t="n">
        <v>-2519907.99</v>
      </c>
      <c r="P515" s="41" t="n">
        <v>-142811.9</v>
      </c>
      <c r="Q515" s="41" t="n">
        <v>-528906.64</v>
      </c>
      <c r="R515" s="41" t="n">
        <v>-17507344.34</v>
      </c>
      <c r="S515" s="41" t="n">
        <v>-876845.64</v>
      </c>
      <c r="T515" s="41" t="n">
        <v>-522472.83</v>
      </c>
      <c r="U515" s="41" t="n">
        <v>-6540591.34</v>
      </c>
      <c r="V515" s="41" t="n">
        <v>-549793.8</v>
      </c>
      <c r="W515" s="41" t="n">
        <v>-133660.43</v>
      </c>
      <c r="X515" s="41" t="n">
        <v>-179484.83</v>
      </c>
      <c r="Y515" s="41" t="n">
        <v>-507624.54</v>
      </c>
      <c r="Z515" s="41" t="n">
        <v>-130241.29</v>
      </c>
      <c r="AA515" s="41" t="n">
        <v>-248675.59</v>
      </c>
      <c r="AB515" s="41" t="n">
        <v>-358865.69</v>
      </c>
      <c r="AC515" s="41" t="n">
        <v>-3562784.15</v>
      </c>
      <c r="AD515" s="41" t="n">
        <v>-5281795.54</v>
      </c>
      <c r="AE515" s="41" t="n">
        <v>-798114.81</v>
      </c>
      <c r="AF515" s="41" t="n">
        <v>-162192.71</v>
      </c>
      <c r="AG515" s="41" t="n">
        <v>-103605.12</v>
      </c>
      <c r="AH515" s="41" t="n">
        <v>-2523637.94</v>
      </c>
      <c r="AI515" s="41" t="n">
        <v>-742756.69</v>
      </c>
      <c r="AJ515" s="41" t="n">
        <v>-10896036.28</v>
      </c>
      <c r="AK515" s="41" t="n">
        <v>-13425520.22</v>
      </c>
      <c r="AL515" s="41" t="n">
        <v>-420154.7</v>
      </c>
      <c r="AM515" s="41" t="n">
        <v>-565426.85</v>
      </c>
      <c r="AN515" s="41" t="n">
        <v>-17140835.42</v>
      </c>
      <c r="AO515" s="41" t="n">
        <v>-1801142.42</v>
      </c>
      <c r="AP515" s="41" t="n">
        <v>-8360332.89</v>
      </c>
      <c r="AQ515" s="41" t="n">
        <v>-634929.37</v>
      </c>
      <c r="AR515" s="41" t="n">
        <v>-1573817.89</v>
      </c>
      <c r="AS515" s="41" t="n">
        <v>-1184785.79</v>
      </c>
      <c r="AT515" s="41" t="n">
        <v>-1509123.86</v>
      </c>
      <c r="AU515" s="41" t="n">
        <v>-59277.69</v>
      </c>
      <c r="AV515" s="41" t="n">
        <v>-143144078.47</v>
      </c>
    </row>
    <row r="516" customFormat="false" ht="12" hidden="false" customHeight="true" outlineLevel="0" collapsed="false">
      <c r="A516" s="35" t="s">
        <v>787</v>
      </c>
      <c r="B516" s="35" t="s">
        <v>788</v>
      </c>
      <c r="C516" s="44" t="s">
        <v>92</v>
      </c>
      <c r="D516" s="35" t="n">
        <v>6</v>
      </c>
      <c r="E516" s="41" t="n">
        <v>-66672.04</v>
      </c>
      <c r="F516" s="41" t="n">
        <v>-1805820.6</v>
      </c>
      <c r="G516" s="41" t="n">
        <v>-6950578.44</v>
      </c>
      <c r="H516" s="41" t="n">
        <v>-57090.58</v>
      </c>
      <c r="I516" s="41" t="n">
        <v>-42899.88</v>
      </c>
      <c r="J516" s="41" t="n">
        <v>-2219382.26</v>
      </c>
      <c r="K516" s="41" t="n">
        <v>-248340.02</v>
      </c>
      <c r="L516" s="41" t="n">
        <v>-2518039.87</v>
      </c>
      <c r="M516" s="41" t="n">
        <v>-77964.43</v>
      </c>
      <c r="N516" s="41" t="n">
        <v>-100967.01</v>
      </c>
      <c r="O516" s="41" t="n">
        <v>-415870.63</v>
      </c>
      <c r="P516" s="41" t="n">
        <v>-43633.86</v>
      </c>
      <c r="Q516" s="41" t="n">
        <v>-49661.96</v>
      </c>
      <c r="R516" s="41" t="n">
        <v>-15546157.15</v>
      </c>
      <c r="S516" s="41" t="n">
        <v>-218799.38</v>
      </c>
      <c r="T516" s="41" t="n">
        <v>-336542.53</v>
      </c>
      <c r="U516" s="41" t="n">
        <v>-1939427.06</v>
      </c>
      <c r="V516" s="41" t="n">
        <v>-119113.46</v>
      </c>
      <c r="W516" s="41" t="n">
        <v>-60598.3</v>
      </c>
      <c r="X516" s="41" t="n">
        <v>-7309.43</v>
      </c>
      <c r="Y516" s="41" t="n">
        <v>-263946.94</v>
      </c>
      <c r="Z516" s="41" t="n">
        <v>-5488.16</v>
      </c>
      <c r="AA516" s="41" t="n">
        <v>-177386.87</v>
      </c>
      <c r="AB516" s="41" t="n">
        <v>-37926.45</v>
      </c>
      <c r="AC516" s="41" t="n">
        <v>-2013502.86</v>
      </c>
      <c r="AD516" s="41" t="n">
        <v>-1260188.31</v>
      </c>
      <c r="AE516" s="41" t="n">
        <v>0</v>
      </c>
      <c r="AF516" s="41" t="n">
        <v>-72274.85</v>
      </c>
      <c r="AG516" s="41" t="n">
        <v>-15751.81</v>
      </c>
      <c r="AH516" s="41" t="n">
        <v>-1550050.49</v>
      </c>
      <c r="AI516" s="41" t="n">
        <v>-224588.26</v>
      </c>
      <c r="AJ516" s="41" t="n">
        <v>-2458469.43</v>
      </c>
      <c r="AK516" s="41" t="n">
        <v>-1021833.8</v>
      </c>
      <c r="AL516" s="41" t="n">
        <v>0</v>
      </c>
      <c r="AM516" s="41" t="n">
        <v>0</v>
      </c>
      <c r="AN516" s="41" t="n">
        <v>-10859243.15</v>
      </c>
      <c r="AO516" s="41" t="n">
        <v>-1690635.94</v>
      </c>
      <c r="AP516" s="41" t="n">
        <v>-317938.92</v>
      </c>
      <c r="AQ516" s="41" t="n">
        <v>-303657.58</v>
      </c>
      <c r="AR516" s="41" t="n">
        <v>-775244.39</v>
      </c>
      <c r="AS516" s="41" t="n">
        <v>-781715.29</v>
      </c>
      <c r="AT516" s="41" t="n">
        <v>-1026434.22</v>
      </c>
      <c r="AU516" s="41" t="n">
        <v>-30443.4</v>
      </c>
      <c r="AV516" s="41" t="n">
        <v>-57711590.01</v>
      </c>
    </row>
    <row r="517" customFormat="false" ht="12" hidden="false" customHeight="true" outlineLevel="0" collapsed="false">
      <c r="A517" s="35" t="s">
        <v>789</v>
      </c>
      <c r="B517" s="35" t="s">
        <v>790</v>
      </c>
      <c r="C517" s="44" t="s">
        <v>92</v>
      </c>
      <c r="D517" s="35" t="n">
        <v>6</v>
      </c>
      <c r="E517" s="41" t="n">
        <v>-598488.36</v>
      </c>
      <c r="F517" s="41" t="n">
        <v>-758443.98</v>
      </c>
      <c r="G517" s="41" t="n">
        <v>-365107.5</v>
      </c>
      <c r="H517" s="41" t="n">
        <v>-349148.73</v>
      </c>
      <c r="I517" s="41" t="n">
        <v>-150665.56</v>
      </c>
      <c r="J517" s="41" t="n">
        <v>-1548264.94</v>
      </c>
      <c r="K517" s="41" t="n">
        <v>-276596.83</v>
      </c>
      <c r="L517" s="41" t="n">
        <v>-1035195.05</v>
      </c>
      <c r="M517" s="41" t="n">
        <v>-18302686.21</v>
      </c>
      <c r="N517" s="41" t="n">
        <v>-121478.15</v>
      </c>
      <c r="O517" s="41" t="n">
        <v>-2104037.36</v>
      </c>
      <c r="P517" s="41" t="n">
        <v>-99178.04</v>
      </c>
      <c r="Q517" s="41" t="n">
        <v>-479244.68</v>
      </c>
      <c r="R517" s="41" t="n">
        <v>-1944139.54</v>
      </c>
      <c r="S517" s="41" t="n">
        <v>-658046.26</v>
      </c>
      <c r="T517" s="41" t="n">
        <v>-185930.3</v>
      </c>
      <c r="U517" s="41" t="n">
        <v>-4601164.28</v>
      </c>
      <c r="V517" s="41" t="n">
        <v>-430680.34</v>
      </c>
      <c r="W517" s="41" t="n">
        <v>-73062.13</v>
      </c>
      <c r="X517" s="41" t="n">
        <v>-172175.4</v>
      </c>
      <c r="Y517" s="41" t="n">
        <v>-243677.6</v>
      </c>
      <c r="Z517" s="41" t="n">
        <v>-124753.13</v>
      </c>
      <c r="AA517" s="41" t="n">
        <v>-71288.72</v>
      </c>
      <c r="AB517" s="41" t="n">
        <v>-320939.24</v>
      </c>
      <c r="AC517" s="41" t="n">
        <v>-1549281.29</v>
      </c>
      <c r="AD517" s="41" t="n">
        <v>-4021607.23</v>
      </c>
      <c r="AE517" s="41" t="n">
        <v>-798114.81</v>
      </c>
      <c r="AF517" s="41" t="n">
        <v>-89917.86</v>
      </c>
      <c r="AG517" s="41" t="n">
        <v>-87853.31</v>
      </c>
      <c r="AH517" s="41" t="n">
        <v>-973587.45</v>
      </c>
      <c r="AI517" s="41" t="n">
        <v>-518168.43</v>
      </c>
      <c r="AJ517" s="41" t="n">
        <v>-8437566.85</v>
      </c>
      <c r="AK517" s="41" t="n">
        <v>-5607431.09</v>
      </c>
      <c r="AL517" s="41" t="n">
        <v>-420154.7</v>
      </c>
      <c r="AM517" s="41" t="n">
        <v>-66177.04</v>
      </c>
      <c r="AN517" s="41" t="n">
        <v>-4677782.48</v>
      </c>
      <c r="AO517" s="41" t="n">
        <v>-110506.48</v>
      </c>
      <c r="AP517" s="41" t="n">
        <v>-8042393.97</v>
      </c>
      <c r="AQ517" s="41" t="n">
        <v>-331271.79</v>
      </c>
      <c r="AR517" s="41" t="n">
        <v>-798573.5</v>
      </c>
      <c r="AS517" s="41" t="n">
        <v>-403070.5</v>
      </c>
      <c r="AT517" s="41" t="n">
        <v>-482689.64</v>
      </c>
      <c r="AU517" s="41" t="n">
        <v>-28834.29</v>
      </c>
      <c r="AV517" s="41" t="n">
        <v>-72459375.04</v>
      </c>
    </row>
    <row r="518" customFormat="false" ht="12" hidden="false" customHeight="true" outlineLevel="0" collapsed="false">
      <c r="A518" s="35" t="s">
        <v>791</v>
      </c>
      <c r="B518" s="35" t="s">
        <v>792</v>
      </c>
      <c r="C518" s="44" t="s">
        <v>92</v>
      </c>
      <c r="D518" s="35" t="n">
        <v>6</v>
      </c>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row>
    <row r="519" customFormat="false" ht="12" hidden="false" customHeight="true" outlineLevel="0" collapsed="false">
      <c r="A519" s="35" t="s">
        <v>793</v>
      </c>
      <c r="B519" s="35" t="s">
        <v>794</v>
      </c>
      <c r="C519" s="44" t="s">
        <v>92</v>
      </c>
      <c r="D519" s="35" t="n">
        <v>6</v>
      </c>
      <c r="E519" s="41" t="n">
        <v>0</v>
      </c>
      <c r="F519" s="41" t="n">
        <v>0</v>
      </c>
      <c r="G519" s="41" t="n">
        <v>0</v>
      </c>
      <c r="H519" s="41" t="n">
        <v>0</v>
      </c>
      <c r="I519" s="41" t="n">
        <v>-708475.62</v>
      </c>
      <c r="J519" s="41" t="n">
        <v>-3348275.22</v>
      </c>
      <c r="K519" s="41" t="n">
        <v>0</v>
      </c>
      <c r="L519" s="41" t="n">
        <v>0</v>
      </c>
      <c r="M519" s="41" t="n">
        <v>0</v>
      </c>
      <c r="N519" s="41" t="n">
        <v>0</v>
      </c>
      <c r="O519" s="41" t="n">
        <v>0</v>
      </c>
      <c r="P519" s="41" t="n">
        <v>0</v>
      </c>
      <c r="Q519" s="41" t="n">
        <v>0</v>
      </c>
      <c r="R519" s="41" t="n">
        <v>-17047.65</v>
      </c>
      <c r="S519" s="41" t="n">
        <v>0</v>
      </c>
      <c r="T519" s="41" t="n">
        <v>0</v>
      </c>
      <c r="U519" s="41" t="n">
        <v>0</v>
      </c>
      <c r="V519" s="41" t="n">
        <v>0</v>
      </c>
      <c r="W519" s="41" t="n">
        <v>0</v>
      </c>
      <c r="X519" s="41" t="n">
        <v>0</v>
      </c>
      <c r="Y519" s="41" t="n">
        <v>0</v>
      </c>
      <c r="Z519" s="41" t="n">
        <v>0</v>
      </c>
      <c r="AA519" s="41" t="n">
        <v>0</v>
      </c>
      <c r="AB519" s="41" t="n">
        <v>0</v>
      </c>
      <c r="AC519" s="41" t="n">
        <v>0</v>
      </c>
      <c r="AD519" s="41" t="n">
        <v>0</v>
      </c>
      <c r="AE519" s="41" t="n">
        <v>0</v>
      </c>
      <c r="AF519" s="41" t="n">
        <v>0</v>
      </c>
      <c r="AG519" s="41" t="n">
        <v>0</v>
      </c>
      <c r="AH519" s="41" t="n">
        <v>0</v>
      </c>
      <c r="AI519" s="41" t="n">
        <v>0</v>
      </c>
      <c r="AJ519" s="41" t="n">
        <v>0</v>
      </c>
      <c r="AK519" s="41" t="n">
        <v>-6796255.33</v>
      </c>
      <c r="AL519" s="41" t="n">
        <v>0</v>
      </c>
      <c r="AM519" s="41" t="n">
        <v>-499249.81</v>
      </c>
      <c r="AN519" s="41" t="n">
        <v>-1603809.79</v>
      </c>
      <c r="AO519" s="41" t="n">
        <v>0</v>
      </c>
      <c r="AP519" s="41" t="n">
        <v>0</v>
      </c>
      <c r="AQ519" s="41" t="n">
        <v>0</v>
      </c>
      <c r="AR519" s="41" t="n">
        <v>0</v>
      </c>
      <c r="AS519" s="41" t="n">
        <v>0</v>
      </c>
      <c r="AT519" s="41" t="n">
        <v>0</v>
      </c>
      <c r="AU519" s="41" t="n">
        <v>0</v>
      </c>
      <c r="AV519" s="41" t="n">
        <v>-12973113.42</v>
      </c>
    </row>
    <row r="520" customFormat="false" ht="12" hidden="false" customHeight="true" outlineLevel="0" collapsed="false">
      <c r="A520" s="35" t="s">
        <v>795</v>
      </c>
      <c r="B520" s="35" t="s">
        <v>796</v>
      </c>
      <c r="C520" s="44" t="s">
        <v>92</v>
      </c>
      <c r="D520" s="35" t="n">
        <v>2</v>
      </c>
      <c r="E520" s="41" t="n">
        <v>1338455.98</v>
      </c>
      <c r="F520" s="41" t="n">
        <v>379210.11</v>
      </c>
      <c r="G520" s="41" t="n">
        <v>274870.36</v>
      </c>
      <c r="H520" s="41" t="n">
        <v>104596.57</v>
      </c>
      <c r="I520" s="41" t="n">
        <v>118517.86</v>
      </c>
      <c r="J520" s="41" t="n">
        <v>0</v>
      </c>
      <c r="K520" s="41" t="n">
        <v>209643.26</v>
      </c>
      <c r="L520" s="41" t="n">
        <v>721529.25</v>
      </c>
      <c r="M520" s="41" t="n">
        <v>274070.33</v>
      </c>
      <c r="N520" s="41" t="n">
        <v>0</v>
      </c>
      <c r="O520" s="41" t="n">
        <v>0</v>
      </c>
      <c r="P520" s="41" t="n">
        <v>0</v>
      </c>
      <c r="Q520" s="41" t="n">
        <v>78388.03</v>
      </c>
      <c r="R520" s="41" t="n">
        <v>545402.59</v>
      </c>
      <c r="S520" s="41" t="n">
        <v>219600</v>
      </c>
      <c r="T520" s="41" t="n">
        <v>814254.66</v>
      </c>
      <c r="U520" s="41" t="n">
        <v>262850</v>
      </c>
      <c r="V520" s="41" t="n">
        <v>246233.68</v>
      </c>
      <c r="W520" s="41" t="n">
        <v>223202.37</v>
      </c>
      <c r="X520" s="41" t="n">
        <v>0</v>
      </c>
      <c r="Y520" s="41" t="n">
        <v>477961.1</v>
      </c>
      <c r="Z520" s="41" t="n">
        <v>1280256.06</v>
      </c>
      <c r="AA520" s="41" t="n">
        <v>0</v>
      </c>
      <c r="AB520" s="41" t="n">
        <v>0</v>
      </c>
      <c r="AC520" s="41" t="n">
        <v>7807986.37</v>
      </c>
      <c r="AD520" s="41" t="n">
        <v>9415300.21</v>
      </c>
      <c r="AE520" s="41" t="n">
        <v>0</v>
      </c>
      <c r="AF520" s="41" t="n">
        <v>26.93</v>
      </c>
      <c r="AG520" s="41" t="n">
        <v>11844.04</v>
      </c>
      <c r="AH520" s="41" t="n">
        <v>24309.89</v>
      </c>
      <c r="AI520" s="41" t="n">
        <v>96656</v>
      </c>
      <c r="AJ520" s="41" t="n">
        <v>1986380.84</v>
      </c>
      <c r="AK520" s="41" t="n">
        <v>0</v>
      </c>
      <c r="AL520" s="41" t="n">
        <v>1639824.12</v>
      </c>
      <c r="AM520" s="41" t="n">
        <v>0</v>
      </c>
      <c r="AN520" s="41" t="n">
        <v>3775288.4</v>
      </c>
      <c r="AO520" s="41" t="n">
        <v>10311.12</v>
      </c>
      <c r="AP520" s="41" t="n">
        <v>0</v>
      </c>
      <c r="AQ520" s="41" t="n">
        <v>0</v>
      </c>
      <c r="AR520" s="41" t="n">
        <v>5831558.88</v>
      </c>
      <c r="AS520" s="41" t="n">
        <v>31178.02</v>
      </c>
      <c r="AT520" s="41" t="n">
        <v>1704539.77</v>
      </c>
      <c r="AU520" s="41" t="n">
        <v>0</v>
      </c>
      <c r="AV520" s="41" t="n">
        <v>39904246.8</v>
      </c>
    </row>
    <row r="521" customFormat="false" ht="12" hidden="false" customHeight="true" outlineLevel="0" collapsed="false">
      <c r="A521" s="35" t="s">
        <v>797</v>
      </c>
      <c r="B521" s="35" t="s">
        <v>798</v>
      </c>
      <c r="C521" s="44" t="s">
        <v>92</v>
      </c>
      <c r="D521" s="35" t="n">
        <v>4</v>
      </c>
      <c r="E521" s="41" t="n">
        <v>5740604.74</v>
      </c>
      <c r="F521" s="41" t="n">
        <v>151386.1</v>
      </c>
      <c r="G521" s="41" t="n">
        <v>684935.39</v>
      </c>
      <c r="H521" s="41" t="n">
        <v>109151.91</v>
      </c>
      <c r="I521" s="41" t="n">
        <v>327793.55</v>
      </c>
      <c r="J521" s="41" t="n">
        <v>0</v>
      </c>
      <c r="K521" s="41" t="n">
        <v>209643.26</v>
      </c>
      <c r="L521" s="41" t="n">
        <v>0</v>
      </c>
      <c r="M521" s="41" t="n">
        <v>160365.07</v>
      </c>
      <c r="N521" s="41" t="n">
        <v>43087.2</v>
      </c>
      <c r="O521" s="41" t="n">
        <v>0</v>
      </c>
      <c r="P521" s="41" t="n">
        <v>0</v>
      </c>
      <c r="Q521" s="41" t="n">
        <v>26839.83</v>
      </c>
      <c r="R521" s="41" t="n">
        <v>423222.68</v>
      </c>
      <c r="S521" s="41" t="n">
        <v>219600</v>
      </c>
      <c r="T521" s="41" t="n">
        <v>0</v>
      </c>
      <c r="U521" s="41" t="n">
        <v>0</v>
      </c>
      <c r="V521" s="41" t="n">
        <v>148669.73</v>
      </c>
      <c r="W521" s="41" t="n">
        <v>0</v>
      </c>
      <c r="X521" s="41" t="n">
        <v>0</v>
      </c>
      <c r="Y521" s="41" t="n">
        <v>210445.46</v>
      </c>
      <c r="Z521" s="41" t="n">
        <v>6100</v>
      </c>
      <c r="AA521" s="41" t="n">
        <v>1622153.65</v>
      </c>
      <c r="AB521" s="41" t="n">
        <v>17852.5</v>
      </c>
      <c r="AC521" s="41" t="n">
        <v>15809.75</v>
      </c>
      <c r="AD521" s="41" t="n">
        <v>0</v>
      </c>
      <c r="AE521" s="41" t="n">
        <v>0</v>
      </c>
      <c r="AF521" s="41" t="n">
        <v>15000</v>
      </c>
      <c r="AG521" s="41" t="n">
        <v>82581.49</v>
      </c>
      <c r="AH521" s="41" t="n">
        <v>621468.22</v>
      </c>
      <c r="AI521" s="41" t="n">
        <v>0</v>
      </c>
      <c r="AJ521" s="41" t="n">
        <v>6913.3</v>
      </c>
      <c r="AK521" s="41" t="n">
        <v>1986567</v>
      </c>
      <c r="AL521" s="41" t="n">
        <v>114343.14</v>
      </c>
      <c r="AM521" s="41" t="n">
        <v>259948.05</v>
      </c>
      <c r="AN521" s="41" t="n">
        <v>3043342.8</v>
      </c>
      <c r="AO521" s="41" t="n">
        <v>137811.33</v>
      </c>
      <c r="AP521" s="41" t="n">
        <v>30226.82</v>
      </c>
      <c r="AQ521" s="41" t="n">
        <v>0</v>
      </c>
      <c r="AR521" s="41" t="n">
        <v>7029378.75</v>
      </c>
      <c r="AS521" s="41" t="n">
        <v>0</v>
      </c>
      <c r="AT521" s="41" t="n">
        <v>18612.44</v>
      </c>
      <c r="AU521" s="41" t="n">
        <v>0</v>
      </c>
      <c r="AV521" s="41" t="n">
        <v>23463854.16</v>
      </c>
    </row>
    <row r="522" customFormat="false" ht="12" hidden="false" customHeight="true" outlineLevel="0" collapsed="false">
      <c r="A522" s="35" t="s">
        <v>799</v>
      </c>
      <c r="B522" s="35" t="s">
        <v>800</v>
      </c>
      <c r="C522" s="44" t="s">
        <v>92</v>
      </c>
      <c r="D522" s="35" t="n">
        <v>6</v>
      </c>
      <c r="E522" s="41" t="n">
        <v>3315031.92</v>
      </c>
      <c r="F522" s="41" t="n">
        <v>151386.1</v>
      </c>
      <c r="G522" s="41" t="n">
        <v>409634.4</v>
      </c>
      <c r="H522" s="41" t="n">
        <v>109151.91</v>
      </c>
      <c r="I522" s="41" t="n">
        <v>209275.69</v>
      </c>
      <c r="J522" s="41" t="n">
        <v>0</v>
      </c>
      <c r="K522" s="41" t="n">
        <v>74224.58</v>
      </c>
      <c r="L522" s="41" t="n">
        <v>0</v>
      </c>
      <c r="M522" s="41" t="n">
        <v>54862.94</v>
      </c>
      <c r="N522" s="41" t="n">
        <v>12631.54</v>
      </c>
      <c r="O522" s="41" t="n">
        <v>0</v>
      </c>
      <c r="P522" s="41" t="n">
        <v>0</v>
      </c>
      <c r="Q522" s="41" t="n">
        <v>9721.74</v>
      </c>
      <c r="R522" s="41" t="n">
        <v>423222.68</v>
      </c>
      <c r="S522" s="41" t="n">
        <v>88417.05</v>
      </c>
      <c r="T522" s="41" t="n">
        <v>0</v>
      </c>
      <c r="U522" s="41" t="n">
        <v>0</v>
      </c>
      <c r="V522" s="41" t="n">
        <v>145408.29</v>
      </c>
      <c r="W522" s="41" t="n">
        <v>0</v>
      </c>
      <c r="X522" s="41" t="n">
        <v>0</v>
      </c>
      <c r="Y522" s="41" t="n">
        <v>0</v>
      </c>
      <c r="Z522" s="41" t="n">
        <v>6100</v>
      </c>
      <c r="AA522" s="41" t="n">
        <v>1060164.55</v>
      </c>
      <c r="AB522" s="41" t="n">
        <v>17852.5</v>
      </c>
      <c r="AC522" s="41" t="n">
        <v>15809.75</v>
      </c>
      <c r="AD522" s="41" t="n">
        <v>0</v>
      </c>
      <c r="AE522" s="41" t="n">
        <v>0</v>
      </c>
      <c r="AF522" s="41" t="n">
        <v>15000</v>
      </c>
      <c r="AG522" s="41" t="n">
        <v>46809</v>
      </c>
      <c r="AH522" s="41" t="n">
        <v>621468.22</v>
      </c>
      <c r="AI522" s="41" t="n">
        <v>0</v>
      </c>
      <c r="AJ522" s="41" t="n">
        <v>6913.3</v>
      </c>
      <c r="AK522" s="41" t="n">
        <v>1952569.73</v>
      </c>
      <c r="AL522" s="41" t="n">
        <v>0</v>
      </c>
      <c r="AM522" s="41" t="n">
        <v>0</v>
      </c>
      <c r="AN522" s="41" t="n">
        <v>1775113.75</v>
      </c>
      <c r="AO522" s="41" t="n">
        <v>0</v>
      </c>
      <c r="AP522" s="41" t="n">
        <v>30226.82</v>
      </c>
      <c r="AQ522" s="41" t="n">
        <v>0</v>
      </c>
      <c r="AR522" s="41" t="n">
        <v>64178.09</v>
      </c>
      <c r="AS522" s="41" t="n">
        <v>0</v>
      </c>
      <c r="AT522" s="41" t="n">
        <v>18612.44</v>
      </c>
      <c r="AU522" s="41" t="n">
        <v>0</v>
      </c>
      <c r="AV522" s="41" t="n">
        <v>10633786.99</v>
      </c>
    </row>
    <row r="523" customFormat="false" ht="12" hidden="false" customHeight="true" outlineLevel="0" collapsed="false">
      <c r="A523" s="35" t="s">
        <v>801</v>
      </c>
      <c r="B523" s="35" t="s">
        <v>802</v>
      </c>
      <c r="C523" s="44" t="s">
        <v>92</v>
      </c>
      <c r="D523" s="35" t="n">
        <v>6</v>
      </c>
      <c r="E523" s="41" t="n">
        <v>2395572.82</v>
      </c>
      <c r="F523" s="41" t="n">
        <v>0</v>
      </c>
      <c r="G523" s="41" t="n">
        <v>0</v>
      </c>
      <c r="H523" s="41" t="n">
        <v>0</v>
      </c>
      <c r="I523" s="41" t="n">
        <v>0</v>
      </c>
      <c r="J523" s="41" t="n">
        <v>0</v>
      </c>
      <c r="K523" s="41" t="n">
        <v>135418.68</v>
      </c>
      <c r="L523" s="41" t="n">
        <v>0</v>
      </c>
      <c r="M523" s="41" t="n">
        <v>0</v>
      </c>
      <c r="N523" s="41" t="n">
        <v>30455.66</v>
      </c>
      <c r="O523" s="41" t="n">
        <v>0</v>
      </c>
      <c r="P523" s="41" t="n">
        <v>0</v>
      </c>
      <c r="Q523" s="41" t="n">
        <v>17118.09</v>
      </c>
      <c r="R523" s="41" t="n">
        <v>0</v>
      </c>
      <c r="S523" s="41" t="n">
        <v>131182.95</v>
      </c>
      <c r="T523" s="41" t="n">
        <v>0</v>
      </c>
      <c r="U523" s="41" t="n">
        <v>0</v>
      </c>
      <c r="V523" s="41" t="n">
        <v>2977.2</v>
      </c>
      <c r="W523" s="41" t="n">
        <v>0</v>
      </c>
      <c r="X523" s="41" t="n">
        <v>0</v>
      </c>
      <c r="Y523" s="41" t="n">
        <v>210445.46</v>
      </c>
      <c r="Z523" s="41" t="n">
        <v>0</v>
      </c>
      <c r="AA523" s="41" t="n">
        <v>561989.1</v>
      </c>
      <c r="AB523" s="41" t="n">
        <v>0</v>
      </c>
      <c r="AC523" s="41" t="n">
        <v>0</v>
      </c>
      <c r="AD523" s="41" t="n">
        <v>0</v>
      </c>
      <c r="AE523" s="41" t="n">
        <v>0</v>
      </c>
      <c r="AF523" s="41" t="n">
        <v>0</v>
      </c>
      <c r="AG523" s="41" t="n">
        <v>35772.49</v>
      </c>
      <c r="AH523" s="41" t="n">
        <v>0</v>
      </c>
      <c r="AI523" s="41" t="n">
        <v>0</v>
      </c>
      <c r="AJ523" s="41" t="n">
        <v>0</v>
      </c>
      <c r="AK523" s="41" t="n">
        <v>31607.27</v>
      </c>
      <c r="AL523" s="41" t="n">
        <v>114343.14</v>
      </c>
      <c r="AM523" s="41" t="n">
        <v>259948.05</v>
      </c>
      <c r="AN523" s="41" t="n">
        <v>1268229.05</v>
      </c>
      <c r="AO523" s="41" t="n">
        <v>137811.33</v>
      </c>
      <c r="AP523" s="41" t="n">
        <v>0</v>
      </c>
      <c r="AQ523" s="41" t="n">
        <v>0</v>
      </c>
      <c r="AR523" s="41" t="n">
        <v>6965200.66</v>
      </c>
      <c r="AS523" s="41" t="n">
        <v>0</v>
      </c>
      <c r="AT523" s="41" t="n">
        <v>0</v>
      </c>
      <c r="AU523" s="41" t="n">
        <v>0</v>
      </c>
      <c r="AV523" s="41" t="n">
        <v>12298071.95</v>
      </c>
    </row>
    <row r="524" customFormat="false" ht="12" hidden="false" customHeight="true" outlineLevel="0" collapsed="false">
      <c r="A524" s="35" t="s">
        <v>803</v>
      </c>
      <c r="B524" s="35" t="s">
        <v>804</v>
      </c>
      <c r="C524" s="44" t="s">
        <v>92</v>
      </c>
      <c r="D524" s="35" t="n">
        <v>6</v>
      </c>
      <c r="E524" s="41" t="n">
        <v>0</v>
      </c>
      <c r="F524" s="41" t="n">
        <v>0</v>
      </c>
      <c r="G524" s="41" t="n">
        <v>0</v>
      </c>
      <c r="H524" s="41" t="n">
        <v>0</v>
      </c>
      <c r="I524" s="41" t="n">
        <v>0</v>
      </c>
      <c r="J524" s="41" t="n">
        <v>0</v>
      </c>
      <c r="K524" s="41" t="n">
        <v>0</v>
      </c>
      <c r="L524" s="41" t="n">
        <v>0</v>
      </c>
      <c r="M524" s="41" t="n">
        <v>0</v>
      </c>
      <c r="N524" s="41" t="n">
        <v>0</v>
      </c>
      <c r="O524" s="41" t="n">
        <v>0</v>
      </c>
      <c r="P524" s="41" t="n">
        <v>0</v>
      </c>
      <c r="Q524" s="41" t="n">
        <v>0</v>
      </c>
      <c r="R524" s="41" t="n">
        <v>0</v>
      </c>
      <c r="S524" s="41" t="n">
        <v>0</v>
      </c>
      <c r="T524" s="41" t="n">
        <v>0</v>
      </c>
      <c r="U524" s="41" t="n">
        <v>0</v>
      </c>
      <c r="V524" s="41" t="n">
        <v>284.24</v>
      </c>
      <c r="W524" s="41" t="n">
        <v>0</v>
      </c>
      <c r="X524" s="41" t="n">
        <v>0</v>
      </c>
      <c r="Y524" s="41" t="n">
        <v>0</v>
      </c>
      <c r="Z524" s="41" t="n">
        <v>0</v>
      </c>
      <c r="AA524" s="41" t="n">
        <v>0</v>
      </c>
      <c r="AB524" s="41" t="n">
        <v>0</v>
      </c>
      <c r="AC524" s="41" t="n">
        <v>0</v>
      </c>
      <c r="AD524" s="41" t="n">
        <v>0</v>
      </c>
      <c r="AE524" s="41" t="n">
        <v>0</v>
      </c>
      <c r="AF524" s="41" t="n">
        <v>0</v>
      </c>
      <c r="AG524" s="41" t="n">
        <v>0</v>
      </c>
      <c r="AH524" s="41" t="n">
        <v>0</v>
      </c>
      <c r="AI524" s="41" t="n">
        <v>0</v>
      </c>
      <c r="AJ524" s="41" t="n">
        <v>0</v>
      </c>
      <c r="AK524" s="41" t="n">
        <v>2390</v>
      </c>
      <c r="AL524" s="41" t="n">
        <v>0</v>
      </c>
      <c r="AM524" s="41" t="n">
        <v>0</v>
      </c>
      <c r="AN524" s="41" t="n">
        <v>0</v>
      </c>
      <c r="AO524" s="41" t="n">
        <v>0</v>
      </c>
      <c r="AP524" s="41" t="n">
        <v>0</v>
      </c>
      <c r="AQ524" s="41" t="n">
        <v>0</v>
      </c>
      <c r="AR524" s="41" t="n">
        <v>0</v>
      </c>
      <c r="AS524" s="41" t="n">
        <v>0</v>
      </c>
      <c r="AT524" s="41" t="n">
        <v>0</v>
      </c>
      <c r="AU524" s="41" t="n">
        <v>0</v>
      </c>
      <c r="AV524" s="41" t="n">
        <v>2674.24</v>
      </c>
    </row>
    <row r="525" customFormat="false" ht="12" hidden="false" customHeight="true" outlineLevel="0" collapsed="false">
      <c r="A525" s="35" t="s">
        <v>805</v>
      </c>
      <c r="B525" s="35" t="s">
        <v>806</v>
      </c>
      <c r="C525" s="44" t="s">
        <v>92</v>
      </c>
      <c r="D525" s="35" t="n">
        <v>6</v>
      </c>
      <c r="E525" s="41" t="n">
        <v>30000</v>
      </c>
      <c r="F525" s="41" t="n">
        <v>0</v>
      </c>
      <c r="G525" s="41" t="n">
        <v>0</v>
      </c>
      <c r="H525" s="41" t="n">
        <v>0</v>
      </c>
      <c r="I525" s="41" t="n">
        <v>0</v>
      </c>
      <c r="J525" s="41" t="n">
        <v>0</v>
      </c>
      <c r="K525" s="41" t="n">
        <v>0</v>
      </c>
      <c r="L525" s="41" t="n">
        <v>0</v>
      </c>
      <c r="M525" s="41" t="n">
        <v>0</v>
      </c>
      <c r="N525" s="41" t="n">
        <v>0</v>
      </c>
      <c r="O525" s="41" t="n">
        <v>0</v>
      </c>
      <c r="P525" s="41" t="n">
        <v>0</v>
      </c>
      <c r="Q525" s="41" t="n">
        <v>0</v>
      </c>
      <c r="R525" s="41" t="n">
        <v>0</v>
      </c>
      <c r="S525" s="41" t="n">
        <v>0</v>
      </c>
      <c r="T525" s="41" t="n">
        <v>0</v>
      </c>
      <c r="U525" s="41" t="n">
        <v>0</v>
      </c>
      <c r="V525" s="41" t="n">
        <v>0</v>
      </c>
      <c r="W525" s="41" t="n">
        <v>0</v>
      </c>
      <c r="X525" s="41" t="n">
        <v>0</v>
      </c>
      <c r="Y525" s="41" t="n">
        <v>0</v>
      </c>
      <c r="Z525" s="41" t="n">
        <v>0</v>
      </c>
      <c r="AA525" s="41" t="n">
        <v>0</v>
      </c>
      <c r="AB525" s="41" t="n">
        <v>0</v>
      </c>
      <c r="AC525" s="41" t="n">
        <v>0</v>
      </c>
      <c r="AD525" s="41" t="n">
        <v>0</v>
      </c>
      <c r="AE525" s="41" t="n">
        <v>0</v>
      </c>
      <c r="AF525" s="41" t="n">
        <v>0</v>
      </c>
      <c r="AG525" s="41" t="n">
        <v>0</v>
      </c>
      <c r="AH525" s="41" t="n">
        <v>0</v>
      </c>
      <c r="AI525" s="41" t="n">
        <v>0</v>
      </c>
      <c r="AJ525" s="41" t="n">
        <v>0</v>
      </c>
      <c r="AK525" s="41" t="n">
        <v>0</v>
      </c>
      <c r="AL525" s="41" t="n">
        <v>0</v>
      </c>
      <c r="AM525" s="41" t="n">
        <v>0</v>
      </c>
      <c r="AN525" s="41" t="n">
        <v>0</v>
      </c>
      <c r="AO525" s="41" t="n">
        <v>0</v>
      </c>
      <c r="AP525" s="41" t="n">
        <v>0</v>
      </c>
      <c r="AQ525" s="41" t="n">
        <v>0</v>
      </c>
      <c r="AR525" s="41" t="n">
        <v>0</v>
      </c>
      <c r="AS525" s="41" t="n">
        <v>0</v>
      </c>
      <c r="AT525" s="41" t="n">
        <v>0</v>
      </c>
      <c r="AU525" s="41" t="n">
        <v>0</v>
      </c>
      <c r="AV525" s="41" t="n">
        <v>30000</v>
      </c>
    </row>
    <row r="526" customFormat="false" ht="12" hidden="false" customHeight="true" outlineLevel="0" collapsed="false">
      <c r="A526" s="35" t="s">
        <v>807</v>
      </c>
      <c r="B526" s="35" t="s">
        <v>808</v>
      </c>
      <c r="C526" s="44" t="s">
        <v>92</v>
      </c>
      <c r="D526" s="35" t="n">
        <v>6</v>
      </c>
      <c r="E526" s="41" t="n">
        <v>0</v>
      </c>
      <c r="F526" s="41" t="n">
        <v>0</v>
      </c>
      <c r="G526" s="41" t="n">
        <v>0</v>
      </c>
      <c r="H526" s="41" t="n">
        <v>0</v>
      </c>
      <c r="I526" s="41" t="n">
        <v>0</v>
      </c>
      <c r="J526" s="41" t="n">
        <v>0</v>
      </c>
      <c r="K526" s="41" t="n">
        <v>0</v>
      </c>
      <c r="L526" s="41" t="n">
        <v>0</v>
      </c>
      <c r="M526" s="41" t="n">
        <v>0</v>
      </c>
      <c r="N526" s="41" t="n">
        <v>0</v>
      </c>
      <c r="O526" s="41" t="n">
        <v>0</v>
      </c>
      <c r="P526" s="41" t="n">
        <v>0</v>
      </c>
      <c r="Q526" s="41" t="n">
        <v>0</v>
      </c>
      <c r="R526" s="41" t="n">
        <v>0</v>
      </c>
      <c r="S526" s="41" t="n">
        <v>0</v>
      </c>
      <c r="T526" s="41" t="n">
        <v>0</v>
      </c>
      <c r="U526" s="41" t="n">
        <v>0</v>
      </c>
      <c r="V526" s="41" t="n">
        <v>0</v>
      </c>
      <c r="W526" s="41" t="n">
        <v>0</v>
      </c>
      <c r="X526" s="41" t="n">
        <v>0</v>
      </c>
      <c r="Y526" s="41" t="n">
        <v>0</v>
      </c>
      <c r="Z526" s="41" t="n">
        <v>0</v>
      </c>
      <c r="AA526" s="41" t="n">
        <v>0</v>
      </c>
      <c r="AB526" s="41" t="n">
        <v>0</v>
      </c>
      <c r="AC526" s="41" t="n">
        <v>0</v>
      </c>
      <c r="AD526" s="41" t="n">
        <v>0</v>
      </c>
      <c r="AE526" s="41" t="n">
        <v>0</v>
      </c>
      <c r="AF526" s="41" t="n">
        <v>0</v>
      </c>
      <c r="AG526" s="41" t="n">
        <v>0</v>
      </c>
      <c r="AH526" s="41" t="n">
        <v>0</v>
      </c>
      <c r="AI526" s="41" t="n">
        <v>0</v>
      </c>
      <c r="AJ526" s="41" t="n">
        <v>0</v>
      </c>
      <c r="AK526" s="41" t="n">
        <v>0</v>
      </c>
      <c r="AL526" s="41" t="n">
        <v>0</v>
      </c>
      <c r="AM526" s="41" t="n">
        <v>0</v>
      </c>
      <c r="AN526" s="41" t="n">
        <v>0</v>
      </c>
      <c r="AO526" s="41" t="n">
        <v>0</v>
      </c>
      <c r="AP526" s="41" t="n">
        <v>0</v>
      </c>
      <c r="AQ526" s="41" t="n">
        <v>0</v>
      </c>
      <c r="AR526" s="41" t="n">
        <v>0</v>
      </c>
      <c r="AS526" s="41" t="n">
        <v>0</v>
      </c>
      <c r="AT526" s="41" t="n">
        <v>0</v>
      </c>
      <c r="AU526" s="41" t="n">
        <v>0</v>
      </c>
      <c r="AV526" s="41" t="n">
        <v>0</v>
      </c>
    </row>
    <row r="527" customFormat="false" ht="12" hidden="false" customHeight="true" outlineLevel="0" collapsed="false">
      <c r="A527" s="35" t="s">
        <v>809</v>
      </c>
      <c r="B527" s="35" t="s">
        <v>810</v>
      </c>
      <c r="C527" s="44" t="s">
        <v>92</v>
      </c>
      <c r="D527" s="35" t="n">
        <v>6</v>
      </c>
      <c r="E527" s="41" t="n">
        <v>0</v>
      </c>
      <c r="F527" s="41" t="n">
        <v>0</v>
      </c>
      <c r="G527" s="41" t="n">
        <v>0</v>
      </c>
      <c r="H527" s="41" t="n">
        <v>0</v>
      </c>
      <c r="I527" s="41" t="n">
        <v>0</v>
      </c>
      <c r="J527" s="41" t="n">
        <v>0</v>
      </c>
      <c r="K527" s="41" t="n">
        <v>0</v>
      </c>
      <c r="L527" s="41" t="n">
        <v>0</v>
      </c>
      <c r="M527" s="41" t="n">
        <v>0</v>
      </c>
      <c r="N527" s="41" t="n">
        <v>0</v>
      </c>
      <c r="O527" s="41" t="n">
        <v>0</v>
      </c>
      <c r="P527" s="41" t="n">
        <v>0</v>
      </c>
      <c r="Q527" s="41" t="n">
        <v>0</v>
      </c>
      <c r="R527" s="41" t="n">
        <v>0</v>
      </c>
      <c r="S527" s="41" t="n">
        <v>0</v>
      </c>
      <c r="T527" s="41" t="n">
        <v>0</v>
      </c>
      <c r="U527" s="41" t="n">
        <v>0</v>
      </c>
      <c r="V527" s="41" t="n">
        <v>0</v>
      </c>
      <c r="W527" s="41" t="n">
        <v>0</v>
      </c>
      <c r="X527" s="41" t="n">
        <v>0</v>
      </c>
      <c r="Y527" s="41" t="n">
        <v>0</v>
      </c>
      <c r="Z527" s="41" t="n">
        <v>0</v>
      </c>
      <c r="AA527" s="41" t="n">
        <v>0</v>
      </c>
      <c r="AB527" s="41" t="n">
        <v>0</v>
      </c>
      <c r="AC527" s="41" t="n">
        <v>0</v>
      </c>
      <c r="AD527" s="41" t="n">
        <v>0</v>
      </c>
      <c r="AE527" s="41" t="n">
        <v>0</v>
      </c>
      <c r="AF527" s="41" t="n">
        <v>0</v>
      </c>
      <c r="AG527" s="41" t="n">
        <v>0</v>
      </c>
      <c r="AH527" s="41" t="n">
        <v>0</v>
      </c>
      <c r="AI527" s="41" t="n">
        <v>0</v>
      </c>
      <c r="AJ527" s="41" t="n">
        <v>0</v>
      </c>
      <c r="AK527" s="41" t="n">
        <v>0</v>
      </c>
      <c r="AL527" s="41" t="n">
        <v>0</v>
      </c>
      <c r="AM527" s="41" t="n">
        <v>0</v>
      </c>
      <c r="AN527" s="41" t="n">
        <v>0</v>
      </c>
      <c r="AO527" s="41" t="n">
        <v>0</v>
      </c>
      <c r="AP527" s="41" t="n">
        <v>0</v>
      </c>
      <c r="AQ527" s="41" t="n">
        <v>0</v>
      </c>
      <c r="AR527" s="41" t="n">
        <v>0</v>
      </c>
      <c r="AS527" s="41" t="n">
        <v>0</v>
      </c>
      <c r="AT527" s="41" t="n">
        <v>0</v>
      </c>
      <c r="AU527" s="41" t="n">
        <v>0</v>
      </c>
      <c r="AV527" s="41" t="n">
        <v>0</v>
      </c>
    </row>
    <row r="528" customFormat="false" ht="12" hidden="false" customHeight="true" outlineLevel="0" collapsed="false">
      <c r="A528" s="35" t="s">
        <v>811</v>
      </c>
      <c r="B528" s="35" t="s">
        <v>812</v>
      </c>
      <c r="C528" s="44" t="s">
        <v>92</v>
      </c>
      <c r="D528" s="35" t="n">
        <v>6</v>
      </c>
      <c r="E528" s="41" t="n">
        <v>0</v>
      </c>
      <c r="F528" s="41" t="n">
        <v>0</v>
      </c>
      <c r="G528" s="41" t="n">
        <v>0</v>
      </c>
      <c r="H528" s="41" t="n">
        <v>0</v>
      </c>
      <c r="I528" s="41" t="n">
        <v>0</v>
      </c>
      <c r="J528" s="41" t="n">
        <v>0</v>
      </c>
      <c r="K528" s="41" t="n">
        <v>0</v>
      </c>
      <c r="L528" s="41" t="n">
        <v>0</v>
      </c>
      <c r="M528" s="41" t="n">
        <v>0</v>
      </c>
      <c r="N528" s="41" t="n">
        <v>0</v>
      </c>
      <c r="O528" s="41" t="n">
        <v>0</v>
      </c>
      <c r="P528" s="41" t="n">
        <v>0</v>
      </c>
      <c r="Q528" s="41" t="n">
        <v>0</v>
      </c>
      <c r="R528" s="41" t="n">
        <v>0</v>
      </c>
      <c r="S528" s="41" t="n">
        <v>0</v>
      </c>
      <c r="T528" s="41" t="n">
        <v>0</v>
      </c>
      <c r="U528" s="41" t="n">
        <v>0</v>
      </c>
      <c r="V528" s="41" t="n">
        <v>0</v>
      </c>
      <c r="W528" s="41" t="n">
        <v>0</v>
      </c>
      <c r="X528" s="41" t="n">
        <v>0</v>
      </c>
      <c r="Y528" s="41" t="n">
        <v>0</v>
      </c>
      <c r="Z528" s="41" t="n">
        <v>0</v>
      </c>
      <c r="AA528" s="41" t="n">
        <v>0</v>
      </c>
      <c r="AB528" s="41" t="n">
        <v>0</v>
      </c>
      <c r="AC528" s="41" t="n">
        <v>0</v>
      </c>
      <c r="AD528" s="41" t="n">
        <v>0</v>
      </c>
      <c r="AE528" s="41" t="n">
        <v>0</v>
      </c>
      <c r="AF528" s="41" t="n">
        <v>0</v>
      </c>
      <c r="AG528" s="41" t="n">
        <v>0</v>
      </c>
      <c r="AH528" s="41" t="n">
        <v>0</v>
      </c>
      <c r="AI528" s="41" t="n">
        <v>0</v>
      </c>
      <c r="AJ528" s="41" t="n">
        <v>0</v>
      </c>
      <c r="AK528" s="41" t="n">
        <v>0</v>
      </c>
      <c r="AL528" s="41" t="n">
        <v>0</v>
      </c>
      <c r="AM528" s="41" t="n">
        <v>0</v>
      </c>
      <c r="AN528" s="41" t="n">
        <v>0</v>
      </c>
      <c r="AO528" s="41" t="n">
        <v>0</v>
      </c>
      <c r="AP528" s="41" t="n">
        <v>0</v>
      </c>
      <c r="AQ528" s="41" t="n">
        <v>0</v>
      </c>
      <c r="AR528" s="41" t="n">
        <v>0</v>
      </c>
      <c r="AS528" s="41" t="n">
        <v>0</v>
      </c>
      <c r="AT528" s="41" t="n">
        <v>0</v>
      </c>
      <c r="AU528" s="41" t="n">
        <v>0</v>
      </c>
      <c r="AV528" s="41" t="n">
        <v>0</v>
      </c>
    </row>
    <row r="529" customFormat="false" ht="12" hidden="false" customHeight="true" outlineLevel="0" collapsed="false">
      <c r="A529" s="35" t="s">
        <v>813</v>
      </c>
      <c r="B529" s="35" t="s">
        <v>254</v>
      </c>
      <c r="C529" s="44" t="s">
        <v>92</v>
      </c>
      <c r="D529" s="35" t="n">
        <v>6</v>
      </c>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row>
    <row r="530" customFormat="false" ht="12" hidden="false" customHeight="true" outlineLevel="0" collapsed="false">
      <c r="A530" s="35" t="s">
        <v>814</v>
      </c>
      <c r="B530" s="35" t="s">
        <v>246</v>
      </c>
      <c r="C530" s="44" t="s">
        <v>92</v>
      </c>
      <c r="D530" s="35" t="n">
        <v>6</v>
      </c>
      <c r="E530" s="41" t="n">
        <v>0</v>
      </c>
      <c r="F530" s="41" t="n">
        <v>0</v>
      </c>
      <c r="G530" s="41" t="n">
        <v>275300.99</v>
      </c>
      <c r="H530" s="41" t="n">
        <v>0</v>
      </c>
      <c r="I530" s="41" t="n">
        <v>118517.86</v>
      </c>
      <c r="J530" s="41" t="n">
        <v>0</v>
      </c>
      <c r="K530" s="41" t="n">
        <v>0</v>
      </c>
      <c r="L530" s="41" t="n">
        <v>0</v>
      </c>
      <c r="M530" s="41" t="n">
        <v>105502.13</v>
      </c>
      <c r="N530" s="41" t="n">
        <v>0</v>
      </c>
      <c r="O530" s="41" t="n">
        <v>0</v>
      </c>
      <c r="P530" s="41" t="n">
        <v>0</v>
      </c>
      <c r="Q530" s="41" t="n">
        <v>0</v>
      </c>
      <c r="R530" s="41" t="n">
        <v>0</v>
      </c>
      <c r="S530" s="41" t="n">
        <v>0</v>
      </c>
      <c r="T530" s="41" t="n">
        <v>0</v>
      </c>
      <c r="U530" s="41" t="n">
        <v>0</v>
      </c>
      <c r="V530" s="41" t="n">
        <v>0</v>
      </c>
      <c r="W530" s="41" t="n">
        <v>0</v>
      </c>
      <c r="X530" s="41" t="n">
        <v>0</v>
      </c>
      <c r="Y530" s="41" t="n">
        <v>0</v>
      </c>
      <c r="Z530" s="41" t="n">
        <v>0</v>
      </c>
      <c r="AA530" s="41" t="n">
        <v>0</v>
      </c>
      <c r="AB530" s="41" t="n">
        <v>0</v>
      </c>
      <c r="AC530" s="41" t="n">
        <v>0</v>
      </c>
      <c r="AD530" s="41" t="n">
        <v>0</v>
      </c>
      <c r="AE530" s="41" t="n">
        <v>0</v>
      </c>
      <c r="AF530" s="41" t="n">
        <v>0</v>
      </c>
      <c r="AG530" s="41" t="n">
        <v>0</v>
      </c>
      <c r="AH530" s="41" t="n">
        <v>0</v>
      </c>
      <c r="AI530" s="41" t="n">
        <v>0</v>
      </c>
      <c r="AJ530" s="41" t="n">
        <v>0</v>
      </c>
      <c r="AK530" s="41" t="n">
        <v>0</v>
      </c>
      <c r="AL530" s="41" t="n">
        <v>0</v>
      </c>
      <c r="AM530" s="41" t="n">
        <v>0</v>
      </c>
      <c r="AN530" s="41" t="n">
        <v>0</v>
      </c>
      <c r="AO530" s="41" t="n">
        <v>0</v>
      </c>
      <c r="AP530" s="41" t="n">
        <v>0</v>
      </c>
      <c r="AQ530" s="41" t="n">
        <v>0</v>
      </c>
      <c r="AR530" s="41" t="n">
        <v>0</v>
      </c>
      <c r="AS530" s="41" t="n">
        <v>0</v>
      </c>
      <c r="AT530" s="41" t="n">
        <v>0</v>
      </c>
      <c r="AU530" s="41" t="n">
        <v>0</v>
      </c>
      <c r="AV530" s="41" t="n">
        <v>499320.98</v>
      </c>
    </row>
    <row r="531" customFormat="false" ht="12" hidden="false" customHeight="true" outlineLevel="0" collapsed="false">
      <c r="A531" s="35" t="s">
        <v>815</v>
      </c>
      <c r="B531" s="35" t="s">
        <v>816</v>
      </c>
      <c r="C531" s="44" t="s">
        <v>92</v>
      </c>
      <c r="D531" s="35" t="n">
        <v>4</v>
      </c>
      <c r="E531" s="41" t="n">
        <v>0</v>
      </c>
      <c r="F531" s="41" t="n">
        <v>0</v>
      </c>
      <c r="G531" s="41" t="n">
        <v>0</v>
      </c>
      <c r="H531" s="41" t="n">
        <v>0</v>
      </c>
      <c r="I531" s="41" t="n">
        <v>0</v>
      </c>
      <c r="J531" s="41" t="n">
        <v>0</v>
      </c>
      <c r="K531" s="41" t="n">
        <v>0</v>
      </c>
      <c r="L531" s="41" t="n">
        <v>0</v>
      </c>
      <c r="M531" s="41" t="n">
        <v>0</v>
      </c>
      <c r="N531" s="41" t="n">
        <v>0</v>
      </c>
      <c r="O531" s="41" t="n">
        <v>0</v>
      </c>
      <c r="P531" s="41" t="n">
        <v>0</v>
      </c>
      <c r="Q531" s="41" t="n">
        <v>0</v>
      </c>
      <c r="R531" s="41" t="n">
        <v>0</v>
      </c>
      <c r="S531" s="41" t="n">
        <v>0</v>
      </c>
      <c r="T531" s="41" t="n">
        <v>0</v>
      </c>
      <c r="U531" s="41" t="n">
        <v>0</v>
      </c>
      <c r="V531" s="41" t="n">
        <v>0</v>
      </c>
      <c r="W531" s="41" t="n">
        <v>0</v>
      </c>
      <c r="X531" s="41" t="n">
        <v>0</v>
      </c>
      <c r="Y531" s="41" t="n">
        <v>0</v>
      </c>
      <c r="Z531" s="41" t="n">
        <v>0</v>
      </c>
      <c r="AA531" s="41" t="n">
        <v>0</v>
      </c>
      <c r="AB531" s="41" t="n">
        <v>0</v>
      </c>
      <c r="AC531" s="41" t="n">
        <v>0</v>
      </c>
      <c r="AD531" s="41" t="n">
        <v>0</v>
      </c>
      <c r="AE531" s="41" t="n">
        <v>0</v>
      </c>
      <c r="AF531" s="41" t="n">
        <v>0</v>
      </c>
      <c r="AG531" s="41" t="n">
        <v>0</v>
      </c>
      <c r="AH531" s="41" t="n">
        <v>0</v>
      </c>
      <c r="AI531" s="41" t="n">
        <v>0</v>
      </c>
      <c r="AJ531" s="41" t="n">
        <v>0</v>
      </c>
      <c r="AK531" s="41" t="n">
        <v>0</v>
      </c>
      <c r="AL531" s="41" t="n">
        <v>0</v>
      </c>
      <c r="AM531" s="41" t="n">
        <v>0</v>
      </c>
      <c r="AN531" s="41" t="n">
        <v>0</v>
      </c>
      <c r="AO531" s="41" t="n">
        <v>0</v>
      </c>
      <c r="AP531" s="41" t="n">
        <v>0</v>
      </c>
      <c r="AQ531" s="41" t="n">
        <v>0</v>
      </c>
      <c r="AR531" s="41" t="n">
        <v>0</v>
      </c>
      <c r="AS531" s="41" t="n">
        <v>0</v>
      </c>
      <c r="AT531" s="41" t="n">
        <v>0</v>
      </c>
      <c r="AU531" s="41" t="n">
        <v>0</v>
      </c>
      <c r="AV531" s="41" t="n">
        <v>0</v>
      </c>
    </row>
    <row r="532" customFormat="false" ht="12" hidden="false" customHeight="true" outlineLevel="0" collapsed="false">
      <c r="A532" s="35" t="s">
        <v>817</v>
      </c>
      <c r="B532" s="35" t="s">
        <v>818</v>
      </c>
      <c r="C532" s="44" t="s">
        <v>92</v>
      </c>
      <c r="D532" s="35" t="n">
        <v>6</v>
      </c>
      <c r="E532" s="41" t="n">
        <v>0</v>
      </c>
      <c r="F532" s="41" t="n">
        <v>0</v>
      </c>
      <c r="G532" s="41" t="n">
        <v>0</v>
      </c>
      <c r="H532" s="41" t="n">
        <v>0</v>
      </c>
      <c r="I532" s="41" t="n">
        <v>0</v>
      </c>
      <c r="J532" s="41" t="n">
        <v>0</v>
      </c>
      <c r="K532" s="41" t="n">
        <v>0</v>
      </c>
      <c r="L532" s="41" t="n">
        <v>0</v>
      </c>
      <c r="M532" s="41" t="n">
        <v>0</v>
      </c>
      <c r="N532" s="41" t="n">
        <v>0</v>
      </c>
      <c r="O532" s="41" t="n">
        <v>0</v>
      </c>
      <c r="P532" s="41" t="n">
        <v>0</v>
      </c>
      <c r="Q532" s="41" t="n">
        <v>0</v>
      </c>
      <c r="R532" s="41" t="n">
        <v>0</v>
      </c>
      <c r="S532" s="41" t="n">
        <v>0</v>
      </c>
      <c r="T532" s="41" t="n">
        <v>0</v>
      </c>
      <c r="U532" s="41" t="n">
        <v>0</v>
      </c>
      <c r="V532" s="41" t="n">
        <v>0</v>
      </c>
      <c r="W532" s="41" t="n">
        <v>0</v>
      </c>
      <c r="X532" s="41" t="n">
        <v>0</v>
      </c>
      <c r="Y532" s="41" t="n">
        <v>0</v>
      </c>
      <c r="Z532" s="41" t="n">
        <v>0</v>
      </c>
      <c r="AA532" s="41" t="n">
        <v>0</v>
      </c>
      <c r="AB532" s="41" t="n">
        <v>0</v>
      </c>
      <c r="AC532" s="41" t="n">
        <v>0</v>
      </c>
      <c r="AD532" s="41" t="n">
        <v>0</v>
      </c>
      <c r="AE532" s="41" t="n">
        <v>0</v>
      </c>
      <c r="AF532" s="41" t="n">
        <v>0</v>
      </c>
      <c r="AG532" s="41" t="n">
        <v>0</v>
      </c>
      <c r="AH532" s="41" t="n">
        <v>0</v>
      </c>
      <c r="AI532" s="41" t="n">
        <v>0</v>
      </c>
      <c r="AJ532" s="41" t="n">
        <v>0</v>
      </c>
      <c r="AK532" s="41" t="n">
        <v>0</v>
      </c>
      <c r="AL532" s="41" t="n">
        <v>0</v>
      </c>
      <c r="AM532" s="41" t="n">
        <v>0</v>
      </c>
      <c r="AN532" s="41" t="n">
        <v>0</v>
      </c>
      <c r="AO532" s="41" t="n">
        <v>0</v>
      </c>
      <c r="AP532" s="41" t="n">
        <v>0</v>
      </c>
      <c r="AQ532" s="41" t="n">
        <v>0</v>
      </c>
      <c r="AR532" s="41" t="n">
        <v>0</v>
      </c>
      <c r="AS532" s="41" t="n">
        <v>0</v>
      </c>
      <c r="AT532" s="41" t="n">
        <v>0</v>
      </c>
      <c r="AU532" s="41" t="n">
        <v>0</v>
      </c>
      <c r="AV532" s="41" t="n">
        <v>0</v>
      </c>
    </row>
    <row r="533" customFormat="false" ht="12" hidden="false" customHeight="true" outlineLevel="0" collapsed="false">
      <c r="A533" s="35" t="s">
        <v>819</v>
      </c>
      <c r="B533" s="35" t="s">
        <v>820</v>
      </c>
      <c r="C533" s="44" t="s">
        <v>92</v>
      </c>
      <c r="D533" s="35" t="n">
        <v>6</v>
      </c>
      <c r="E533" s="41" t="n">
        <v>0</v>
      </c>
      <c r="F533" s="41" t="n">
        <v>0</v>
      </c>
      <c r="G533" s="41" t="n">
        <v>0</v>
      </c>
      <c r="H533" s="41" t="n">
        <v>0</v>
      </c>
      <c r="I533" s="41" t="n">
        <v>0</v>
      </c>
      <c r="J533" s="41" t="n">
        <v>0</v>
      </c>
      <c r="K533" s="41" t="n">
        <v>0</v>
      </c>
      <c r="L533" s="41" t="n">
        <v>0</v>
      </c>
      <c r="M533" s="41" t="n">
        <v>0</v>
      </c>
      <c r="N533" s="41" t="n">
        <v>0</v>
      </c>
      <c r="O533" s="41" t="n">
        <v>0</v>
      </c>
      <c r="P533" s="41" t="n">
        <v>0</v>
      </c>
      <c r="Q533" s="41" t="n">
        <v>0</v>
      </c>
      <c r="R533" s="41" t="n">
        <v>0</v>
      </c>
      <c r="S533" s="41" t="n">
        <v>0</v>
      </c>
      <c r="T533" s="41" t="n">
        <v>0</v>
      </c>
      <c r="U533" s="41" t="n">
        <v>0</v>
      </c>
      <c r="V533" s="41" t="n">
        <v>0</v>
      </c>
      <c r="W533" s="41" t="n">
        <v>0</v>
      </c>
      <c r="X533" s="41" t="n">
        <v>0</v>
      </c>
      <c r="Y533" s="41" t="n">
        <v>0</v>
      </c>
      <c r="Z533" s="41" t="n">
        <v>0</v>
      </c>
      <c r="AA533" s="41" t="n">
        <v>0</v>
      </c>
      <c r="AB533" s="41" t="n">
        <v>0</v>
      </c>
      <c r="AC533" s="41" t="n">
        <v>0</v>
      </c>
      <c r="AD533" s="41" t="n">
        <v>0</v>
      </c>
      <c r="AE533" s="41" t="n">
        <v>0</v>
      </c>
      <c r="AF533" s="41" t="n">
        <v>0</v>
      </c>
      <c r="AG533" s="41" t="n">
        <v>0</v>
      </c>
      <c r="AH533" s="41" t="n">
        <v>0</v>
      </c>
      <c r="AI533" s="41" t="n">
        <v>0</v>
      </c>
      <c r="AJ533" s="41" t="n">
        <v>0</v>
      </c>
      <c r="AK533" s="41" t="n">
        <v>0</v>
      </c>
      <c r="AL533" s="41" t="n">
        <v>0</v>
      </c>
      <c r="AM533" s="41" t="n">
        <v>0</v>
      </c>
      <c r="AN533" s="41" t="n">
        <v>0</v>
      </c>
      <c r="AO533" s="41" t="n">
        <v>0</v>
      </c>
      <c r="AP533" s="41" t="n">
        <v>0</v>
      </c>
      <c r="AQ533" s="41" t="n">
        <v>0</v>
      </c>
      <c r="AR533" s="41" t="n">
        <v>0</v>
      </c>
      <c r="AS533" s="41" t="n">
        <v>0</v>
      </c>
      <c r="AT533" s="41" t="n">
        <v>0</v>
      </c>
      <c r="AU533" s="41" t="n">
        <v>0</v>
      </c>
      <c r="AV533" s="41" t="n">
        <v>0</v>
      </c>
    </row>
    <row r="534" customFormat="false" ht="12" hidden="false" customHeight="true" outlineLevel="0" collapsed="false">
      <c r="A534" s="35" t="s">
        <v>821</v>
      </c>
      <c r="B534" s="35" t="s">
        <v>822</v>
      </c>
      <c r="C534" s="44" t="s">
        <v>92</v>
      </c>
      <c r="D534" s="35" t="n">
        <v>6</v>
      </c>
      <c r="E534" s="41" t="n">
        <v>0</v>
      </c>
      <c r="F534" s="41" t="n">
        <v>0</v>
      </c>
      <c r="G534" s="41" t="n">
        <v>0</v>
      </c>
      <c r="H534" s="41" t="n">
        <v>0</v>
      </c>
      <c r="I534" s="41" t="n">
        <v>0</v>
      </c>
      <c r="J534" s="41" t="n">
        <v>0</v>
      </c>
      <c r="K534" s="41" t="n">
        <v>0</v>
      </c>
      <c r="L534" s="41" t="n">
        <v>0</v>
      </c>
      <c r="M534" s="41" t="n">
        <v>0</v>
      </c>
      <c r="N534" s="41" t="n">
        <v>0</v>
      </c>
      <c r="O534" s="41" t="n">
        <v>0</v>
      </c>
      <c r="P534" s="41" t="n">
        <v>0</v>
      </c>
      <c r="Q534" s="41" t="n">
        <v>0</v>
      </c>
      <c r="R534" s="41" t="n">
        <v>0</v>
      </c>
      <c r="S534" s="41" t="n">
        <v>0</v>
      </c>
      <c r="T534" s="41" t="n">
        <v>0</v>
      </c>
      <c r="U534" s="41" t="n">
        <v>0</v>
      </c>
      <c r="V534" s="41" t="n">
        <v>0</v>
      </c>
      <c r="W534" s="41" t="n">
        <v>0</v>
      </c>
      <c r="X534" s="41" t="n">
        <v>0</v>
      </c>
      <c r="Y534" s="41" t="n">
        <v>0</v>
      </c>
      <c r="Z534" s="41" t="n">
        <v>0</v>
      </c>
      <c r="AA534" s="41" t="n">
        <v>0</v>
      </c>
      <c r="AB534" s="41" t="n">
        <v>0</v>
      </c>
      <c r="AC534" s="41" t="n">
        <v>0</v>
      </c>
      <c r="AD534" s="41" t="n">
        <v>0</v>
      </c>
      <c r="AE534" s="41" t="n">
        <v>0</v>
      </c>
      <c r="AF534" s="41" t="n">
        <v>0</v>
      </c>
      <c r="AG534" s="41" t="n">
        <v>0</v>
      </c>
      <c r="AH534" s="41" t="n">
        <v>0</v>
      </c>
      <c r="AI534" s="41" t="n">
        <v>0</v>
      </c>
      <c r="AJ534" s="41" t="n">
        <v>0</v>
      </c>
      <c r="AK534" s="41" t="n">
        <v>0</v>
      </c>
      <c r="AL534" s="41" t="n">
        <v>0</v>
      </c>
      <c r="AM534" s="41" t="n">
        <v>0</v>
      </c>
      <c r="AN534" s="41" t="n">
        <v>0</v>
      </c>
      <c r="AO534" s="41" t="n">
        <v>0</v>
      </c>
      <c r="AP534" s="41" t="n">
        <v>0</v>
      </c>
      <c r="AQ534" s="41" t="n">
        <v>0</v>
      </c>
      <c r="AR534" s="41" t="n">
        <v>0</v>
      </c>
      <c r="AS534" s="41" t="n">
        <v>0</v>
      </c>
      <c r="AT534" s="41" t="n">
        <v>0</v>
      </c>
      <c r="AU534" s="41" t="n">
        <v>0</v>
      </c>
      <c r="AV534" s="41" t="n">
        <v>0</v>
      </c>
    </row>
    <row r="535" customFormat="false" ht="12" hidden="false" customHeight="true" outlineLevel="0" collapsed="false">
      <c r="A535" s="35" t="s">
        <v>823</v>
      </c>
      <c r="B535" s="35" t="s">
        <v>806</v>
      </c>
      <c r="C535" s="44" t="s">
        <v>92</v>
      </c>
      <c r="D535" s="35" t="n">
        <v>6</v>
      </c>
      <c r="E535" s="41" t="n">
        <v>0</v>
      </c>
      <c r="F535" s="41" t="n">
        <v>0</v>
      </c>
      <c r="G535" s="41" t="n">
        <v>0</v>
      </c>
      <c r="H535" s="41" t="n">
        <v>0</v>
      </c>
      <c r="I535" s="41" t="n">
        <v>0</v>
      </c>
      <c r="J535" s="41" t="n">
        <v>0</v>
      </c>
      <c r="K535" s="41" t="n">
        <v>0</v>
      </c>
      <c r="L535" s="41" t="n">
        <v>0</v>
      </c>
      <c r="M535" s="41" t="n">
        <v>0</v>
      </c>
      <c r="N535" s="41" t="n">
        <v>0</v>
      </c>
      <c r="O535" s="41" t="n">
        <v>0</v>
      </c>
      <c r="P535" s="41" t="n">
        <v>0</v>
      </c>
      <c r="Q535" s="41" t="n">
        <v>0</v>
      </c>
      <c r="R535" s="41" t="n">
        <v>0</v>
      </c>
      <c r="S535" s="41" t="n">
        <v>0</v>
      </c>
      <c r="T535" s="41" t="n">
        <v>0</v>
      </c>
      <c r="U535" s="41" t="n">
        <v>0</v>
      </c>
      <c r="V535" s="41" t="n">
        <v>0</v>
      </c>
      <c r="W535" s="41" t="n">
        <v>0</v>
      </c>
      <c r="X535" s="41" t="n">
        <v>0</v>
      </c>
      <c r="Y535" s="41" t="n">
        <v>0</v>
      </c>
      <c r="Z535" s="41" t="n">
        <v>0</v>
      </c>
      <c r="AA535" s="41" t="n">
        <v>0</v>
      </c>
      <c r="AB535" s="41" t="n">
        <v>0</v>
      </c>
      <c r="AC535" s="41" t="n">
        <v>0</v>
      </c>
      <c r="AD535" s="41" t="n">
        <v>0</v>
      </c>
      <c r="AE535" s="41" t="n">
        <v>0</v>
      </c>
      <c r="AF535" s="41" t="n">
        <v>0</v>
      </c>
      <c r="AG535" s="41" t="n">
        <v>0</v>
      </c>
      <c r="AH535" s="41" t="n">
        <v>0</v>
      </c>
      <c r="AI535" s="41" t="n">
        <v>0</v>
      </c>
      <c r="AJ535" s="41" t="n">
        <v>0</v>
      </c>
      <c r="AK535" s="41" t="n">
        <v>0</v>
      </c>
      <c r="AL535" s="41" t="n">
        <v>0</v>
      </c>
      <c r="AM535" s="41" t="n">
        <v>0</v>
      </c>
      <c r="AN535" s="41" t="n">
        <v>0</v>
      </c>
      <c r="AO535" s="41" t="n">
        <v>0</v>
      </c>
      <c r="AP535" s="41" t="n">
        <v>0</v>
      </c>
      <c r="AQ535" s="41" t="n">
        <v>0</v>
      </c>
      <c r="AR535" s="41" t="n">
        <v>0</v>
      </c>
      <c r="AS535" s="41" t="n">
        <v>0</v>
      </c>
      <c r="AT535" s="41" t="n">
        <v>0</v>
      </c>
      <c r="AU535" s="41" t="n">
        <v>0</v>
      </c>
      <c r="AV535" s="41" t="n">
        <v>0</v>
      </c>
    </row>
    <row r="536" customFormat="false" ht="12" hidden="false" customHeight="true" outlineLevel="0" collapsed="false">
      <c r="A536" s="35" t="s">
        <v>824</v>
      </c>
      <c r="B536" s="35" t="s">
        <v>246</v>
      </c>
      <c r="C536" s="44" t="s">
        <v>92</v>
      </c>
      <c r="D536" s="35" t="n">
        <v>6</v>
      </c>
      <c r="E536" s="41" t="n">
        <v>0</v>
      </c>
      <c r="F536" s="41" t="n">
        <v>0</v>
      </c>
      <c r="G536" s="41" t="n">
        <v>0</v>
      </c>
      <c r="H536" s="41" t="n">
        <v>0</v>
      </c>
      <c r="I536" s="41" t="n">
        <v>0</v>
      </c>
      <c r="J536" s="41" t="n">
        <v>0</v>
      </c>
      <c r="K536" s="41" t="n">
        <v>0</v>
      </c>
      <c r="L536" s="41" t="n">
        <v>0</v>
      </c>
      <c r="M536" s="41" t="n">
        <v>0</v>
      </c>
      <c r="N536" s="41" t="n">
        <v>0</v>
      </c>
      <c r="O536" s="41" t="n">
        <v>0</v>
      </c>
      <c r="P536" s="41" t="n">
        <v>0</v>
      </c>
      <c r="Q536" s="41" t="n">
        <v>0</v>
      </c>
      <c r="R536" s="41" t="n">
        <v>0</v>
      </c>
      <c r="S536" s="41" t="n">
        <v>0</v>
      </c>
      <c r="T536" s="41" t="n">
        <v>0</v>
      </c>
      <c r="U536" s="41" t="n">
        <v>0</v>
      </c>
      <c r="V536" s="41" t="n">
        <v>0</v>
      </c>
      <c r="W536" s="41" t="n">
        <v>0</v>
      </c>
      <c r="X536" s="41" t="n">
        <v>0</v>
      </c>
      <c r="Y536" s="41" t="n">
        <v>0</v>
      </c>
      <c r="Z536" s="41" t="n">
        <v>0</v>
      </c>
      <c r="AA536" s="41" t="n">
        <v>0</v>
      </c>
      <c r="AB536" s="41" t="n">
        <v>0</v>
      </c>
      <c r="AC536" s="41" t="n">
        <v>0</v>
      </c>
      <c r="AD536" s="41" t="n">
        <v>0</v>
      </c>
      <c r="AE536" s="41" t="n">
        <v>0</v>
      </c>
      <c r="AF536" s="41" t="n">
        <v>0</v>
      </c>
      <c r="AG536" s="41" t="n">
        <v>0</v>
      </c>
      <c r="AH536" s="41" t="n">
        <v>0</v>
      </c>
      <c r="AI536" s="41" t="n">
        <v>0</v>
      </c>
      <c r="AJ536" s="41" t="n">
        <v>0</v>
      </c>
      <c r="AK536" s="41" t="n">
        <v>0</v>
      </c>
      <c r="AL536" s="41" t="n">
        <v>0</v>
      </c>
      <c r="AM536" s="41" t="n">
        <v>0</v>
      </c>
      <c r="AN536" s="41" t="n">
        <v>0</v>
      </c>
      <c r="AO536" s="41" t="n">
        <v>0</v>
      </c>
      <c r="AP536" s="41" t="n">
        <v>0</v>
      </c>
      <c r="AQ536" s="41" t="n">
        <v>0</v>
      </c>
      <c r="AR536" s="41" t="n">
        <v>0</v>
      </c>
      <c r="AS536" s="41" t="n">
        <v>0</v>
      </c>
      <c r="AT536" s="41" t="n">
        <v>0</v>
      </c>
      <c r="AU536" s="41" t="n">
        <v>0</v>
      </c>
      <c r="AV536" s="41" t="n">
        <v>0</v>
      </c>
    </row>
    <row r="537" customFormat="false" ht="12" hidden="false" customHeight="true" outlineLevel="0" collapsed="false">
      <c r="A537" s="35" t="s">
        <v>825</v>
      </c>
      <c r="B537" s="35" t="s">
        <v>826</v>
      </c>
      <c r="C537" s="44" t="s">
        <v>92</v>
      </c>
      <c r="D537" s="35" t="n">
        <v>6</v>
      </c>
      <c r="E537" s="41" t="n">
        <v>0</v>
      </c>
      <c r="F537" s="41" t="n">
        <v>0</v>
      </c>
      <c r="G537" s="41" t="n">
        <v>0</v>
      </c>
      <c r="H537" s="41" t="n">
        <v>0</v>
      </c>
      <c r="I537" s="41" t="n">
        <v>0</v>
      </c>
      <c r="J537" s="41" t="n">
        <v>0</v>
      </c>
      <c r="K537" s="41" t="n">
        <v>0</v>
      </c>
      <c r="L537" s="41" t="n">
        <v>0</v>
      </c>
      <c r="M537" s="41" t="n">
        <v>0</v>
      </c>
      <c r="N537" s="41" t="n">
        <v>0</v>
      </c>
      <c r="O537" s="41" t="n">
        <v>0</v>
      </c>
      <c r="P537" s="41" t="n">
        <v>0</v>
      </c>
      <c r="Q537" s="41" t="n">
        <v>0</v>
      </c>
      <c r="R537" s="41" t="n">
        <v>0</v>
      </c>
      <c r="S537" s="41" t="n">
        <v>0</v>
      </c>
      <c r="T537" s="41" t="n">
        <v>0</v>
      </c>
      <c r="U537" s="41" t="n">
        <v>0</v>
      </c>
      <c r="V537" s="41" t="n">
        <v>0</v>
      </c>
      <c r="W537" s="41" t="n">
        <v>0</v>
      </c>
      <c r="X537" s="41" t="n">
        <v>0</v>
      </c>
      <c r="Y537" s="41" t="n">
        <v>0</v>
      </c>
      <c r="Z537" s="41" t="n">
        <v>0</v>
      </c>
      <c r="AA537" s="41" t="n">
        <v>0</v>
      </c>
      <c r="AB537" s="41" t="n">
        <v>0</v>
      </c>
      <c r="AC537" s="41" t="n">
        <v>0</v>
      </c>
      <c r="AD537" s="41" t="n">
        <v>0</v>
      </c>
      <c r="AE537" s="41" t="n">
        <v>0</v>
      </c>
      <c r="AF537" s="41" t="n">
        <v>0</v>
      </c>
      <c r="AG537" s="41" t="n">
        <v>0</v>
      </c>
      <c r="AH537" s="41" t="n">
        <v>0</v>
      </c>
      <c r="AI537" s="41" t="n">
        <v>0</v>
      </c>
      <c r="AJ537" s="41" t="n">
        <v>0</v>
      </c>
      <c r="AK537" s="41" t="n">
        <v>0</v>
      </c>
      <c r="AL537" s="41" t="n">
        <v>0</v>
      </c>
      <c r="AM537" s="41" t="n">
        <v>0</v>
      </c>
      <c r="AN537" s="41" t="n">
        <v>0</v>
      </c>
      <c r="AO537" s="41" t="n">
        <v>0</v>
      </c>
      <c r="AP537" s="41" t="n">
        <v>0</v>
      </c>
      <c r="AQ537" s="41" t="n">
        <v>0</v>
      </c>
      <c r="AR537" s="41" t="n">
        <v>0</v>
      </c>
      <c r="AS537" s="41" t="n">
        <v>0</v>
      </c>
      <c r="AT537" s="41" t="n">
        <v>0</v>
      </c>
      <c r="AU537" s="41" t="n">
        <v>0</v>
      </c>
      <c r="AV537" s="41" t="n">
        <v>0</v>
      </c>
    </row>
    <row r="538" customFormat="false" ht="12" hidden="false" customHeight="true" outlineLevel="0" collapsed="false">
      <c r="A538" s="35" t="s">
        <v>827</v>
      </c>
      <c r="B538" s="35" t="s">
        <v>828</v>
      </c>
      <c r="C538" s="44" t="s">
        <v>92</v>
      </c>
      <c r="D538" s="35" t="n">
        <v>4</v>
      </c>
      <c r="E538" s="41" t="n">
        <v>93257.42</v>
      </c>
      <c r="F538" s="41" t="n">
        <v>379210.11</v>
      </c>
      <c r="G538" s="41" t="n">
        <v>0</v>
      </c>
      <c r="H538" s="41" t="n">
        <v>0</v>
      </c>
      <c r="I538" s="41" t="n">
        <v>0</v>
      </c>
      <c r="J538" s="41" t="n">
        <v>0</v>
      </c>
      <c r="K538" s="41" t="n">
        <v>0</v>
      </c>
      <c r="L538" s="41" t="n">
        <v>721529.25</v>
      </c>
      <c r="M538" s="41" t="n">
        <v>168568.2</v>
      </c>
      <c r="N538" s="41" t="n">
        <v>0</v>
      </c>
      <c r="O538" s="41" t="n">
        <v>0</v>
      </c>
      <c r="P538" s="41" t="n">
        <v>0</v>
      </c>
      <c r="Q538" s="41" t="n">
        <v>78388.03</v>
      </c>
      <c r="R538" s="41" t="n">
        <v>355402.59</v>
      </c>
      <c r="S538" s="41" t="n">
        <v>0</v>
      </c>
      <c r="T538" s="41" t="n">
        <v>814254.66</v>
      </c>
      <c r="U538" s="41" t="n">
        <v>262850</v>
      </c>
      <c r="V538" s="41" t="n">
        <v>246233.68</v>
      </c>
      <c r="W538" s="41" t="n">
        <v>223202.37</v>
      </c>
      <c r="X538" s="41" t="n">
        <v>0</v>
      </c>
      <c r="Y538" s="41" t="n">
        <v>267515.64</v>
      </c>
      <c r="Z538" s="41" t="n">
        <v>1280256.06</v>
      </c>
      <c r="AA538" s="41" t="n">
        <v>0</v>
      </c>
      <c r="AB538" s="41" t="n">
        <v>0</v>
      </c>
      <c r="AC538" s="41" t="n">
        <v>7807986.37</v>
      </c>
      <c r="AD538" s="41" t="n">
        <v>9415300.21</v>
      </c>
      <c r="AE538" s="41" t="n">
        <v>0</v>
      </c>
      <c r="AF538" s="41" t="n">
        <v>26.93</v>
      </c>
      <c r="AG538" s="41" t="n">
        <v>0</v>
      </c>
      <c r="AH538" s="41" t="n">
        <v>0</v>
      </c>
      <c r="AI538" s="41" t="n">
        <v>96656</v>
      </c>
      <c r="AJ538" s="41" t="n">
        <v>1986380.84</v>
      </c>
      <c r="AK538" s="41" t="n">
        <v>0</v>
      </c>
      <c r="AL538" s="41" t="n">
        <v>1525480.98</v>
      </c>
      <c r="AM538" s="41" t="n">
        <v>0</v>
      </c>
      <c r="AN538" s="41" t="n">
        <v>1530368.14</v>
      </c>
      <c r="AO538" s="41" t="n">
        <v>0</v>
      </c>
      <c r="AP538" s="41" t="n">
        <v>0</v>
      </c>
      <c r="AQ538" s="41" t="n">
        <v>0</v>
      </c>
      <c r="AR538" s="41" t="n">
        <v>134582.04</v>
      </c>
      <c r="AS538" s="41" t="n">
        <v>31178.02</v>
      </c>
      <c r="AT538" s="41" t="n">
        <v>1704539.77</v>
      </c>
      <c r="AU538" s="41" t="n">
        <v>0</v>
      </c>
      <c r="AV538" s="41" t="n">
        <v>29123167.31</v>
      </c>
    </row>
    <row r="539" customFormat="false" ht="12" hidden="false" customHeight="true" outlineLevel="0" collapsed="false">
      <c r="A539" s="35" t="s">
        <v>829</v>
      </c>
      <c r="B539" s="35" t="s">
        <v>800</v>
      </c>
      <c r="C539" s="44" t="s">
        <v>92</v>
      </c>
      <c r="D539" s="35" t="n">
        <v>6</v>
      </c>
      <c r="E539" s="41" t="n">
        <v>0</v>
      </c>
      <c r="F539" s="41" t="n">
        <v>379210.11</v>
      </c>
      <c r="G539" s="41" t="n">
        <v>0</v>
      </c>
      <c r="H539" s="41" t="n">
        <v>0</v>
      </c>
      <c r="I539" s="41" t="n">
        <v>0</v>
      </c>
      <c r="J539" s="41" t="n">
        <v>0</v>
      </c>
      <c r="K539" s="41" t="n">
        <v>0</v>
      </c>
      <c r="L539" s="41" t="n">
        <v>672863.96</v>
      </c>
      <c r="M539" s="41" t="n">
        <v>168568.2</v>
      </c>
      <c r="N539" s="41" t="n">
        <v>0</v>
      </c>
      <c r="O539" s="41" t="n">
        <v>0</v>
      </c>
      <c r="P539" s="41" t="n">
        <v>0</v>
      </c>
      <c r="Q539" s="41" t="n">
        <v>78388.03</v>
      </c>
      <c r="R539" s="41" t="n">
        <v>355402.59</v>
      </c>
      <c r="S539" s="41" t="n">
        <v>0</v>
      </c>
      <c r="T539" s="41" t="n">
        <v>60097.26</v>
      </c>
      <c r="U539" s="41" t="n">
        <v>262850</v>
      </c>
      <c r="V539" s="41" t="n">
        <v>246233.68</v>
      </c>
      <c r="W539" s="41" t="n">
        <v>195869.81</v>
      </c>
      <c r="X539" s="41" t="n">
        <v>0</v>
      </c>
      <c r="Y539" s="41" t="n">
        <v>267515.64</v>
      </c>
      <c r="Z539" s="41" t="n">
        <v>1154005.56</v>
      </c>
      <c r="AA539" s="41" t="n">
        <v>0</v>
      </c>
      <c r="AB539" s="41" t="n">
        <v>0</v>
      </c>
      <c r="AC539" s="41" t="n">
        <v>7804016.87</v>
      </c>
      <c r="AD539" s="41" t="n">
        <v>6857685.03</v>
      </c>
      <c r="AE539" s="41" t="n">
        <v>0</v>
      </c>
      <c r="AF539" s="41" t="n">
        <v>0</v>
      </c>
      <c r="AG539" s="41" t="n">
        <v>0</v>
      </c>
      <c r="AH539" s="41" t="n">
        <v>0</v>
      </c>
      <c r="AI539" s="41" t="n">
        <v>96656</v>
      </c>
      <c r="AJ539" s="41" t="n">
        <v>1746540</v>
      </c>
      <c r="AK539" s="41" t="n">
        <v>0</v>
      </c>
      <c r="AL539" s="41" t="n">
        <v>836269.95</v>
      </c>
      <c r="AM539" s="41" t="n">
        <v>0</v>
      </c>
      <c r="AN539" s="41" t="n">
        <v>0</v>
      </c>
      <c r="AO539" s="41" t="n">
        <v>0</v>
      </c>
      <c r="AP539" s="41" t="n">
        <v>0</v>
      </c>
      <c r="AQ539" s="41" t="n">
        <v>0</v>
      </c>
      <c r="AR539" s="41" t="n">
        <v>134582.04</v>
      </c>
      <c r="AS539" s="41" t="n">
        <v>31178.02</v>
      </c>
      <c r="AT539" s="41" t="n">
        <v>1602970.08</v>
      </c>
      <c r="AU539" s="41" t="n">
        <v>0</v>
      </c>
      <c r="AV539" s="41" t="n">
        <v>22950902.83</v>
      </c>
    </row>
    <row r="540" customFormat="false" ht="12" hidden="false" customHeight="true" outlineLevel="0" collapsed="false">
      <c r="A540" s="35" t="s">
        <v>830</v>
      </c>
      <c r="B540" s="35" t="s">
        <v>831</v>
      </c>
      <c r="C540" s="44" t="s">
        <v>92</v>
      </c>
      <c r="D540" s="35" t="n">
        <v>6</v>
      </c>
      <c r="E540" s="41" t="n">
        <v>371150.05</v>
      </c>
      <c r="F540" s="41" t="n">
        <v>30611.89</v>
      </c>
      <c r="G540" s="41" t="n">
        <v>0</v>
      </c>
      <c r="H540" s="41" t="n">
        <v>0</v>
      </c>
      <c r="I540" s="41" t="n">
        <v>0</v>
      </c>
      <c r="J540" s="41" t="n">
        <v>0</v>
      </c>
      <c r="K540" s="41" t="n">
        <v>0</v>
      </c>
      <c r="L540" s="41" t="n">
        <v>97141.77</v>
      </c>
      <c r="M540" s="41" t="n">
        <v>0</v>
      </c>
      <c r="N540" s="41" t="n">
        <v>0</v>
      </c>
      <c r="O540" s="41" t="n">
        <v>0</v>
      </c>
      <c r="P540" s="41" t="n">
        <v>0</v>
      </c>
      <c r="Q540" s="41" t="n">
        <v>0</v>
      </c>
      <c r="R540" s="41" t="n">
        <v>0</v>
      </c>
      <c r="S540" s="41" t="n">
        <v>0</v>
      </c>
      <c r="T540" s="41" t="n">
        <v>1383560.92</v>
      </c>
      <c r="U540" s="41" t="n">
        <v>0</v>
      </c>
      <c r="V540" s="41" t="n">
        <v>0</v>
      </c>
      <c r="W540" s="41" t="n">
        <v>27332.56</v>
      </c>
      <c r="X540" s="41" t="n">
        <v>0</v>
      </c>
      <c r="Y540" s="41" t="n">
        <v>0</v>
      </c>
      <c r="Z540" s="41" t="n">
        <v>133681.07</v>
      </c>
      <c r="AA540" s="41" t="n">
        <v>0</v>
      </c>
      <c r="AB540" s="41" t="n">
        <v>0</v>
      </c>
      <c r="AC540" s="41" t="n">
        <v>0</v>
      </c>
      <c r="AD540" s="41" t="n">
        <v>1215915.68</v>
      </c>
      <c r="AE540" s="41" t="n">
        <v>0</v>
      </c>
      <c r="AF540" s="41" t="n">
        <v>0</v>
      </c>
      <c r="AG540" s="41" t="n">
        <v>0</v>
      </c>
      <c r="AH540" s="41" t="n">
        <v>0</v>
      </c>
      <c r="AI540" s="41" t="n">
        <v>0</v>
      </c>
      <c r="AJ540" s="41" t="n">
        <v>287461</v>
      </c>
      <c r="AK540" s="41" t="n">
        <v>0</v>
      </c>
      <c r="AL540" s="41" t="n">
        <v>705618.32</v>
      </c>
      <c r="AM540" s="41" t="n">
        <v>0</v>
      </c>
      <c r="AN540" s="41" t="n">
        <v>0</v>
      </c>
      <c r="AO540" s="41" t="n">
        <v>0</v>
      </c>
      <c r="AP540" s="41" t="n">
        <v>0</v>
      </c>
      <c r="AQ540" s="41" t="n">
        <v>0</v>
      </c>
      <c r="AR540" s="41" t="n">
        <v>0</v>
      </c>
      <c r="AS540" s="41" t="n">
        <v>0</v>
      </c>
      <c r="AT540" s="41" t="n">
        <v>128461.75</v>
      </c>
      <c r="AU540" s="41" t="n">
        <v>0</v>
      </c>
      <c r="AV540" s="41" t="n">
        <v>4380935.01</v>
      </c>
    </row>
    <row r="541" customFormat="false" ht="12" hidden="false" customHeight="true" outlineLevel="0" collapsed="false">
      <c r="A541" s="35" t="s">
        <v>832</v>
      </c>
      <c r="B541" s="35" t="s">
        <v>833</v>
      </c>
      <c r="C541" s="44" t="s">
        <v>92</v>
      </c>
      <c r="D541" s="35" t="n">
        <v>6</v>
      </c>
      <c r="E541" s="41" t="n">
        <v>0</v>
      </c>
      <c r="F541" s="41" t="n">
        <v>0</v>
      </c>
      <c r="G541" s="41" t="n">
        <v>0</v>
      </c>
      <c r="H541" s="41" t="n">
        <v>0</v>
      </c>
      <c r="I541" s="41" t="n">
        <v>0</v>
      </c>
      <c r="J541" s="41" t="n">
        <v>0</v>
      </c>
      <c r="K541" s="41" t="n">
        <v>0</v>
      </c>
      <c r="L541" s="41" t="n">
        <v>0</v>
      </c>
      <c r="M541" s="41" t="n">
        <v>0</v>
      </c>
      <c r="N541" s="41" t="n">
        <v>0</v>
      </c>
      <c r="O541" s="41" t="n">
        <v>0</v>
      </c>
      <c r="P541" s="41" t="n">
        <v>0</v>
      </c>
      <c r="Q541" s="41" t="n">
        <v>0</v>
      </c>
      <c r="R541" s="41" t="n">
        <v>0</v>
      </c>
      <c r="S541" s="41" t="n">
        <v>0</v>
      </c>
      <c r="T541" s="41" t="n">
        <v>0</v>
      </c>
      <c r="U541" s="41" t="n">
        <v>0</v>
      </c>
      <c r="V541" s="41" t="n">
        <v>0</v>
      </c>
      <c r="W541" s="41" t="n">
        <v>0</v>
      </c>
      <c r="X541" s="41" t="n">
        <v>0</v>
      </c>
      <c r="Y541" s="41" t="n">
        <v>0</v>
      </c>
      <c r="Z541" s="41" t="n">
        <v>0</v>
      </c>
      <c r="AA541" s="41" t="n">
        <v>0</v>
      </c>
      <c r="AB541" s="41" t="n">
        <v>0</v>
      </c>
      <c r="AC541" s="41" t="n">
        <v>0</v>
      </c>
      <c r="AD541" s="41" t="n">
        <v>0</v>
      </c>
      <c r="AE541" s="41" t="n">
        <v>0</v>
      </c>
      <c r="AF541" s="41" t="n">
        <v>0</v>
      </c>
      <c r="AG541" s="41" t="n">
        <v>0</v>
      </c>
      <c r="AH541" s="41" t="n">
        <v>0</v>
      </c>
      <c r="AI541" s="41" t="n">
        <v>0</v>
      </c>
      <c r="AJ541" s="41" t="n">
        <v>0</v>
      </c>
      <c r="AK541" s="41" t="n">
        <v>0</v>
      </c>
      <c r="AL541" s="41" t="n">
        <v>0</v>
      </c>
      <c r="AM541" s="41" t="n">
        <v>0</v>
      </c>
      <c r="AN541" s="41" t="n">
        <v>0</v>
      </c>
      <c r="AO541" s="41" t="n">
        <v>0</v>
      </c>
      <c r="AP541" s="41" t="n">
        <v>0</v>
      </c>
      <c r="AQ541" s="41" t="n">
        <v>0</v>
      </c>
      <c r="AR541" s="41" t="n">
        <v>0</v>
      </c>
      <c r="AS541" s="41" t="n">
        <v>0</v>
      </c>
      <c r="AT541" s="41" t="n">
        <v>0</v>
      </c>
      <c r="AU541" s="41" t="n">
        <v>0</v>
      </c>
      <c r="AV541" s="41" t="n">
        <v>0</v>
      </c>
    </row>
    <row r="542" customFormat="false" ht="12" hidden="false" customHeight="true" outlineLevel="0" collapsed="false">
      <c r="A542" s="35" t="s">
        <v>834</v>
      </c>
      <c r="B542" s="35" t="s">
        <v>835</v>
      </c>
      <c r="C542" s="44" t="s">
        <v>92</v>
      </c>
      <c r="D542" s="35" t="n">
        <v>6</v>
      </c>
      <c r="E542" s="41" t="n">
        <v>0</v>
      </c>
      <c r="F542" s="41" t="n">
        <v>0</v>
      </c>
      <c r="G542" s="41" t="n">
        <v>0</v>
      </c>
      <c r="H542" s="41" t="n">
        <v>0</v>
      </c>
      <c r="I542" s="41" t="n">
        <v>0</v>
      </c>
      <c r="J542" s="41" t="n">
        <v>0</v>
      </c>
      <c r="K542" s="41" t="n">
        <v>0</v>
      </c>
      <c r="L542" s="41" t="n">
        <v>0</v>
      </c>
      <c r="M542" s="41" t="n">
        <v>0</v>
      </c>
      <c r="N542" s="41" t="n">
        <v>0</v>
      </c>
      <c r="O542" s="41" t="n">
        <v>0</v>
      </c>
      <c r="P542" s="41" t="n">
        <v>0</v>
      </c>
      <c r="Q542" s="41" t="n">
        <v>0</v>
      </c>
      <c r="R542" s="41" t="n">
        <v>0</v>
      </c>
      <c r="S542" s="41" t="n">
        <v>0</v>
      </c>
      <c r="T542" s="41" t="n">
        <v>0</v>
      </c>
      <c r="U542" s="41" t="n">
        <v>0</v>
      </c>
      <c r="V542" s="41" t="n">
        <v>0</v>
      </c>
      <c r="W542" s="41" t="n">
        <v>0</v>
      </c>
      <c r="X542" s="41" t="n">
        <v>0</v>
      </c>
      <c r="Y542" s="41" t="n">
        <v>0</v>
      </c>
      <c r="Z542" s="41" t="n">
        <v>0</v>
      </c>
      <c r="AA542" s="41" t="n">
        <v>0</v>
      </c>
      <c r="AB542" s="41" t="n">
        <v>0</v>
      </c>
      <c r="AC542" s="41" t="n">
        <v>3969.5</v>
      </c>
      <c r="AD542" s="41" t="n">
        <v>1297115.05</v>
      </c>
      <c r="AE542" s="41" t="n">
        <v>0</v>
      </c>
      <c r="AF542" s="41" t="n">
        <v>0</v>
      </c>
      <c r="AG542" s="41" t="n">
        <v>0</v>
      </c>
      <c r="AH542" s="41" t="n">
        <v>0</v>
      </c>
      <c r="AI542" s="41" t="n">
        <v>0</v>
      </c>
      <c r="AJ542" s="41" t="n">
        <v>0</v>
      </c>
      <c r="AK542" s="41" t="n">
        <v>0</v>
      </c>
      <c r="AL542" s="41" t="n">
        <v>0</v>
      </c>
      <c r="AM542" s="41" t="n">
        <v>0</v>
      </c>
      <c r="AN542" s="41" t="n">
        <v>0</v>
      </c>
      <c r="AO542" s="41" t="n">
        <v>0</v>
      </c>
      <c r="AP542" s="41" t="n">
        <v>0</v>
      </c>
      <c r="AQ542" s="41" t="n">
        <v>0</v>
      </c>
      <c r="AR542" s="41" t="n">
        <v>0</v>
      </c>
      <c r="AS542" s="41" t="n">
        <v>0</v>
      </c>
      <c r="AT542" s="41" t="n">
        <v>0</v>
      </c>
      <c r="AU542" s="41" t="n">
        <v>0</v>
      </c>
      <c r="AV542" s="41" t="n">
        <v>1301084.55</v>
      </c>
    </row>
    <row r="543" customFormat="false" ht="12" hidden="false" customHeight="true" outlineLevel="0" collapsed="false">
      <c r="A543" s="35" t="s">
        <v>836</v>
      </c>
      <c r="B543" s="35" t="s">
        <v>246</v>
      </c>
      <c r="C543" s="44" t="s">
        <v>92</v>
      </c>
      <c r="D543" s="35" t="n">
        <v>6</v>
      </c>
      <c r="E543" s="41" t="n">
        <v>0</v>
      </c>
      <c r="F543" s="41" t="n">
        <v>0</v>
      </c>
      <c r="G543" s="41" t="n">
        <v>0</v>
      </c>
      <c r="H543" s="41" t="n">
        <v>0</v>
      </c>
      <c r="I543" s="41" t="n">
        <v>0</v>
      </c>
      <c r="J543" s="41" t="n">
        <v>0</v>
      </c>
      <c r="K543" s="41" t="n">
        <v>0</v>
      </c>
      <c r="L543" s="41" t="n">
        <v>0</v>
      </c>
      <c r="M543" s="41" t="n">
        <v>0</v>
      </c>
      <c r="N543" s="41" t="n">
        <v>0</v>
      </c>
      <c r="O543" s="41" t="n">
        <v>0</v>
      </c>
      <c r="P543" s="41" t="n">
        <v>0</v>
      </c>
      <c r="Q543" s="41" t="n">
        <v>0</v>
      </c>
      <c r="R543" s="41" t="n">
        <v>0</v>
      </c>
      <c r="S543" s="41" t="n">
        <v>0</v>
      </c>
      <c r="T543" s="41" t="n">
        <v>0</v>
      </c>
      <c r="U543" s="41" t="n">
        <v>0</v>
      </c>
      <c r="V543" s="41" t="n">
        <v>0</v>
      </c>
      <c r="W543" s="41" t="n">
        <v>0</v>
      </c>
      <c r="X543" s="41" t="n">
        <v>0</v>
      </c>
      <c r="Y543" s="41" t="n">
        <v>0</v>
      </c>
      <c r="Z543" s="41" t="n">
        <v>7157.67</v>
      </c>
      <c r="AA543" s="41" t="n">
        <v>0</v>
      </c>
      <c r="AB543" s="41" t="n">
        <v>0</v>
      </c>
      <c r="AC543" s="41" t="n">
        <v>0</v>
      </c>
      <c r="AD543" s="41" t="n">
        <v>44584.45</v>
      </c>
      <c r="AE543" s="41" t="n">
        <v>0</v>
      </c>
      <c r="AF543" s="41" t="n">
        <v>83114.27</v>
      </c>
      <c r="AG543" s="41" t="n">
        <v>0</v>
      </c>
      <c r="AH543" s="41" t="n">
        <v>0</v>
      </c>
      <c r="AI543" s="41" t="n">
        <v>0</v>
      </c>
      <c r="AJ543" s="41" t="n">
        <v>0</v>
      </c>
      <c r="AK543" s="41" t="n">
        <v>0</v>
      </c>
      <c r="AL543" s="41" t="n">
        <v>0</v>
      </c>
      <c r="AM543" s="41" t="n">
        <v>0</v>
      </c>
      <c r="AN543" s="41" t="n">
        <v>1530368.14</v>
      </c>
      <c r="AO543" s="41" t="n">
        <v>0</v>
      </c>
      <c r="AP543" s="41" t="n">
        <v>0</v>
      </c>
      <c r="AQ543" s="41" t="n">
        <v>0</v>
      </c>
      <c r="AR543" s="41" t="n">
        <v>0</v>
      </c>
      <c r="AS543" s="41" t="n">
        <v>0</v>
      </c>
      <c r="AT543" s="41" t="n">
        <v>0</v>
      </c>
      <c r="AU543" s="41" t="n">
        <v>0</v>
      </c>
      <c r="AV543" s="41" t="n">
        <v>1665224.53</v>
      </c>
    </row>
    <row r="544" customFormat="false" ht="12" hidden="false" customHeight="true" outlineLevel="0" collapsed="false">
      <c r="A544" s="35" t="s">
        <v>837</v>
      </c>
      <c r="B544" s="35" t="s">
        <v>838</v>
      </c>
      <c r="C544" s="44" t="s">
        <v>92</v>
      </c>
      <c r="D544" s="35" t="n">
        <v>6</v>
      </c>
      <c r="E544" s="41" t="n">
        <v>-277892.63</v>
      </c>
      <c r="F544" s="41" t="n">
        <v>-30611.89</v>
      </c>
      <c r="G544" s="41" t="n">
        <v>0</v>
      </c>
      <c r="H544" s="41" t="n">
        <v>0</v>
      </c>
      <c r="I544" s="41" t="n">
        <v>0</v>
      </c>
      <c r="J544" s="41" t="n">
        <v>0</v>
      </c>
      <c r="K544" s="41" t="n">
        <v>0</v>
      </c>
      <c r="L544" s="41" t="n">
        <v>-48476.48</v>
      </c>
      <c r="M544" s="41" t="n">
        <v>0</v>
      </c>
      <c r="N544" s="41" t="n">
        <v>0</v>
      </c>
      <c r="O544" s="41" t="n">
        <v>0</v>
      </c>
      <c r="P544" s="41" t="n">
        <v>0</v>
      </c>
      <c r="Q544" s="41" t="n">
        <v>0</v>
      </c>
      <c r="R544" s="41" t="n">
        <v>0</v>
      </c>
      <c r="S544" s="41" t="n">
        <v>0</v>
      </c>
      <c r="T544" s="41" t="n">
        <v>-629403.52</v>
      </c>
      <c r="U544" s="41" t="n">
        <v>0</v>
      </c>
      <c r="V544" s="41" t="n">
        <v>0</v>
      </c>
      <c r="W544" s="41" t="n">
        <v>0</v>
      </c>
      <c r="X544" s="41" t="n">
        <v>0</v>
      </c>
      <c r="Y544" s="41" t="n">
        <v>0</v>
      </c>
      <c r="Z544" s="41" t="n">
        <v>-14588.24</v>
      </c>
      <c r="AA544" s="41" t="n">
        <v>0</v>
      </c>
      <c r="AB544" s="41" t="n">
        <v>0</v>
      </c>
      <c r="AC544" s="41" t="n">
        <v>0</v>
      </c>
      <c r="AD544" s="41" t="n">
        <v>0</v>
      </c>
      <c r="AE544" s="41" t="n">
        <v>0</v>
      </c>
      <c r="AF544" s="41" t="n">
        <v>-83087.34</v>
      </c>
      <c r="AG544" s="41" t="n">
        <v>0</v>
      </c>
      <c r="AH544" s="41" t="n">
        <v>0</v>
      </c>
      <c r="AI544" s="41" t="n">
        <v>0</v>
      </c>
      <c r="AJ544" s="41" t="n">
        <v>-47620.16</v>
      </c>
      <c r="AK544" s="41" t="n">
        <v>0</v>
      </c>
      <c r="AL544" s="41" t="n">
        <v>-16407.29</v>
      </c>
      <c r="AM544" s="41" t="n">
        <v>0</v>
      </c>
      <c r="AN544" s="41" t="n">
        <v>0</v>
      </c>
      <c r="AO544" s="41" t="n">
        <v>0</v>
      </c>
      <c r="AP544" s="41" t="n">
        <v>0</v>
      </c>
      <c r="AQ544" s="41" t="n">
        <v>0</v>
      </c>
      <c r="AR544" s="41" t="n">
        <v>0</v>
      </c>
      <c r="AS544" s="41" t="n">
        <v>0</v>
      </c>
      <c r="AT544" s="41" t="n">
        <v>-26892.06</v>
      </c>
      <c r="AU544" s="41" t="n">
        <v>0</v>
      </c>
      <c r="AV544" s="41" t="n">
        <v>-1174979.61</v>
      </c>
    </row>
    <row r="545" customFormat="false" ht="12" hidden="false" customHeight="true" outlineLevel="0" collapsed="false">
      <c r="A545" s="35" t="s">
        <v>839</v>
      </c>
      <c r="B545" s="35" t="s">
        <v>840</v>
      </c>
      <c r="C545" s="44" t="s">
        <v>92</v>
      </c>
      <c r="D545" s="35" t="n">
        <v>4</v>
      </c>
      <c r="E545" s="41" t="n">
        <v>-4495406.18</v>
      </c>
      <c r="F545" s="41" t="n">
        <v>-151386.1</v>
      </c>
      <c r="G545" s="41" t="n">
        <v>-410065.03</v>
      </c>
      <c r="H545" s="41" t="n">
        <v>-4555.34</v>
      </c>
      <c r="I545" s="41" t="n">
        <v>-209275.69</v>
      </c>
      <c r="J545" s="41" t="n">
        <v>0</v>
      </c>
      <c r="K545" s="41" t="n">
        <v>0</v>
      </c>
      <c r="L545" s="41" t="n">
        <v>0</v>
      </c>
      <c r="M545" s="41" t="n">
        <v>-54862.94</v>
      </c>
      <c r="N545" s="41" t="n">
        <v>-43087.2</v>
      </c>
      <c r="O545" s="41" t="n">
        <v>0</v>
      </c>
      <c r="P545" s="41" t="n">
        <v>0</v>
      </c>
      <c r="Q545" s="41" t="n">
        <v>-26839.83</v>
      </c>
      <c r="R545" s="41" t="n">
        <v>-233222.68</v>
      </c>
      <c r="S545" s="41" t="n">
        <v>0</v>
      </c>
      <c r="T545" s="41" t="n">
        <v>0</v>
      </c>
      <c r="U545" s="41" t="n">
        <v>0</v>
      </c>
      <c r="V545" s="41" t="n">
        <v>-148669.73</v>
      </c>
      <c r="W545" s="41" t="n">
        <v>0</v>
      </c>
      <c r="X545" s="41" t="n">
        <v>0</v>
      </c>
      <c r="Y545" s="41" t="n">
        <v>0</v>
      </c>
      <c r="Z545" s="41" t="n">
        <v>-6100</v>
      </c>
      <c r="AA545" s="41" t="n">
        <v>-1622153.65</v>
      </c>
      <c r="AB545" s="41" t="n">
        <v>-17852.5</v>
      </c>
      <c r="AC545" s="41" t="n">
        <v>-15809.75</v>
      </c>
      <c r="AD545" s="41" t="n">
        <v>0</v>
      </c>
      <c r="AE545" s="41" t="n">
        <v>0</v>
      </c>
      <c r="AF545" s="41" t="n">
        <v>-15000</v>
      </c>
      <c r="AG545" s="41" t="n">
        <v>-70737.45</v>
      </c>
      <c r="AH545" s="41" t="n">
        <v>-597158.33</v>
      </c>
      <c r="AI545" s="41" t="n">
        <v>0</v>
      </c>
      <c r="AJ545" s="41" t="n">
        <v>-6913.3</v>
      </c>
      <c r="AK545" s="41" t="n">
        <v>-1986567</v>
      </c>
      <c r="AL545" s="41" t="n">
        <v>0</v>
      </c>
      <c r="AM545" s="41" t="n">
        <v>-259948.05</v>
      </c>
      <c r="AN545" s="41" t="n">
        <v>-798422.54</v>
      </c>
      <c r="AO545" s="41" t="n">
        <v>-127500.21</v>
      </c>
      <c r="AP545" s="41" t="n">
        <v>-30226.82</v>
      </c>
      <c r="AQ545" s="41" t="n">
        <v>0</v>
      </c>
      <c r="AR545" s="41" t="n">
        <v>-1332401.91</v>
      </c>
      <c r="AS545" s="41" t="n">
        <v>0</v>
      </c>
      <c r="AT545" s="41" t="n">
        <v>-18612.44</v>
      </c>
      <c r="AU545" s="41" t="n">
        <v>0</v>
      </c>
      <c r="AV545" s="41" t="n">
        <v>-12682774.67</v>
      </c>
    </row>
    <row r="546" customFormat="false" ht="12" hidden="false" customHeight="true" outlineLevel="0" collapsed="false">
      <c r="A546" s="35" t="s">
        <v>841</v>
      </c>
      <c r="B546" s="44" t="s">
        <v>840</v>
      </c>
      <c r="C546" s="44" t="s">
        <v>92</v>
      </c>
      <c r="D546" s="35" t="n">
        <v>6</v>
      </c>
      <c r="E546" s="41" t="n">
        <v>-4495406.18</v>
      </c>
      <c r="F546" s="41" t="n">
        <v>-151386.1</v>
      </c>
      <c r="G546" s="41" t="n">
        <v>-410065.03</v>
      </c>
      <c r="H546" s="41" t="n">
        <v>-4555.34</v>
      </c>
      <c r="I546" s="41" t="n">
        <v>-209275.69</v>
      </c>
      <c r="J546" s="41" t="n">
        <v>0</v>
      </c>
      <c r="K546" s="41" t="n">
        <v>0</v>
      </c>
      <c r="L546" s="41" t="n">
        <v>0</v>
      </c>
      <c r="M546" s="41" t="n">
        <v>-54862.94</v>
      </c>
      <c r="N546" s="41" t="n">
        <v>-43087.2</v>
      </c>
      <c r="O546" s="41" t="n">
        <v>0</v>
      </c>
      <c r="P546" s="41" t="n">
        <v>0</v>
      </c>
      <c r="Q546" s="41" t="n">
        <v>-26839.83</v>
      </c>
      <c r="R546" s="41" t="n">
        <v>-233222.68</v>
      </c>
      <c r="S546" s="41" t="n">
        <v>0</v>
      </c>
      <c r="T546" s="41" t="n">
        <v>0</v>
      </c>
      <c r="U546" s="41" t="n">
        <v>0</v>
      </c>
      <c r="V546" s="41" t="n">
        <v>-148669.73</v>
      </c>
      <c r="W546" s="41" t="n">
        <v>0</v>
      </c>
      <c r="X546" s="41" t="n">
        <v>0</v>
      </c>
      <c r="Y546" s="41" t="n">
        <v>0</v>
      </c>
      <c r="Z546" s="41" t="n">
        <v>-6100</v>
      </c>
      <c r="AA546" s="41" t="n">
        <v>-1622153.65</v>
      </c>
      <c r="AB546" s="41" t="n">
        <v>-17852.5</v>
      </c>
      <c r="AC546" s="41" t="n">
        <v>-15809.75</v>
      </c>
      <c r="AD546" s="41" t="n">
        <v>0</v>
      </c>
      <c r="AE546" s="41" t="n">
        <v>0</v>
      </c>
      <c r="AF546" s="41" t="n">
        <v>-15000</v>
      </c>
      <c r="AG546" s="41" t="n">
        <v>-70737.45</v>
      </c>
      <c r="AH546" s="41" t="n">
        <v>-597158.33</v>
      </c>
      <c r="AI546" s="41" t="n">
        <v>0</v>
      </c>
      <c r="AJ546" s="41" t="n">
        <v>-6913.3</v>
      </c>
      <c r="AK546" s="41" t="n">
        <v>-1986567</v>
      </c>
      <c r="AL546" s="41" t="n">
        <v>0</v>
      </c>
      <c r="AM546" s="41" t="n">
        <v>-259948.05</v>
      </c>
      <c r="AN546" s="41" t="n">
        <v>-798422.54</v>
      </c>
      <c r="AO546" s="41" t="n">
        <v>-127500.21</v>
      </c>
      <c r="AP546" s="41" t="n">
        <v>-30226.82</v>
      </c>
      <c r="AQ546" s="41" t="n">
        <v>0</v>
      </c>
      <c r="AR546" s="41" t="n">
        <v>-1332401.91</v>
      </c>
      <c r="AS546" s="41" t="n">
        <v>0</v>
      </c>
      <c r="AT546" s="41" t="n">
        <v>-18612.44</v>
      </c>
      <c r="AU546" s="41" t="n">
        <v>0</v>
      </c>
      <c r="AV546" s="41" t="n">
        <v>-12682774.67</v>
      </c>
    </row>
    <row r="547" customFormat="false" ht="12" hidden="false" customHeight="true" outlineLevel="0" collapsed="false">
      <c r="A547" s="35" t="s">
        <v>842</v>
      </c>
      <c r="B547" s="35" t="s">
        <v>843</v>
      </c>
      <c r="C547" s="44" t="s">
        <v>92</v>
      </c>
      <c r="D547" s="35" t="n">
        <v>2</v>
      </c>
      <c r="E547" s="41" t="n">
        <v>5858516.79</v>
      </c>
      <c r="F547" s="41" t="n">
        <v>19307554.89</v>
      </c>
      <c r="G547" s="41" t="n">
        <v>19214683.44</v>
      </c>
      <c r="H547" s="41" t="n">
        <v>3562236.01</v>
      </c>
      <c r="I547" s="41" t="n">
        <v>6903298.74</v>
      </c>
      <c r="J547" s="41" t="n">
        <v>3627966.68</v>
      </c>
      <c r="K547" s="41" t="n">
        <v>9287056.88</v>
      </c>
      <c r="L547" s="41" t="n">
        <v>4642238.16</v>
      </c>
      <c r="M547" s="41" t="n">
        <v>11185087.78</v>
      </c>
      <c r="N547" s="41" t="n">
        <v>7231082.59</v>
      </c>
      <c r="O547" s="41" t="n">
        <v>8989171.6</v>
      </c>
      <c r="P547" s="41" t="n">
        <v>3765677.45</v>
      </c>
      <c r="Q547" s="41" t="n">
        <v>7500749.78</v>
      </c>
      <c r="R547" s="41" t="n">
        <v>10020735.89</v>
      </c>
      <c r="S547" s="41" t="n">
        <v>17217877.79</v>
      </c>
      <c r="T547" s="41" t="n">
        <v>4016495.25</v>
      </c>
      <c r="U547" s="41" t="n">
        <v>6372804.11</v>
      </c>
      <c r="V547" s="41" t="n">
        <v>6530096.81</v>
      </c>
      <c r="W547" s="41" t="n">
        <v>2566523.65</v>
      </c>
      <c r="X547" s="41" t="n">
        <v>4357162.57</v>
      </c>
      <c r="Y547" s="41" t="n">
        <v>8929884.25</v>
      </c>
      <c r="Z547" s="41" t="n">
        <v>3754874.9</v>
      </c>
      <c r="AA547" s="41" t="n">
        <v>17317028.17</v>
      </c>
      <c r="AB547" s="41" t="n">
        <v>7585153.13</v>
      </c>
      <c r="AC547" s="41" t="n">
        <v>24296121.13</v>
      </c>
      <c r="AD547" s="41" t="n">
        <v>89945644.72</v>
      </c>
      <c r="AE547" s="41" t="n">
        <v>6574913.74</v>
      </c>
      <c r="AF547" s="41" t="n">
        <v>3671567.11</v>
      </c>
      <c r="AG547" s="41" t="n">
        <v>1736397.07</v>
      </c>
      <c r="AH547" s="41" t="n">
        <v>19297263.01</v>
      </c>
      <c r="AI547" s="41" t="n">
        <v>5738957.7</v>
      </c>
      <c r="AJ547" s="41" t="n">
        <v>12161567.7</v>
      </c>
      <c r="AK547" s="41" t="n">
        <v>7742516.43</v>
      </c>
      <c r="AL547" s="41" t="n">
        <v>4998244.57</v>
      </c>
      <c r="AM547" s="41" t="n">
        <v>13027779.83</v>
      </c>
      <c r="AN547" s="41" t="n">
        <v>41519957.12</v>
      </c>
      <c r="AO547" s="41" t="n">
        <v>10132347.64</v>
      </c>
      <c r="AP547" s="41" t="n">
        <v>13246378.4</v>
      </c>
      <c r="AQ547" s="41" t="n">
        <v>3865002.8</v>
      </c>
      <c r="AR547" s="41" t="n">
        <v>8073415.54</v>
      </c>
      <c r="AS547" s="41" t="n">
        <v>7869849.56</v>
      </c>
      <c r="AT547" s="41" t="n">
        <v>9812240.58</v>
      </c>
      <c r="AU547" s="41" t="n">
        <v>3215869.09</v>
      </c>
      <c r="AV547" s="41" t="n">
        <v>486669991.05</v>
      </c>
    </row>
    <row r="548" customFormat="false" ht="12" hidden="false" customHeight="true" outlineLevel="0" collapsed="false">
      <c r="A548" s="35" t="s">
        <v>844</v>
      </c>
      <c r="B548" s="35" t="s">
        <v>800</v>
      </c>
      <c r="C548" s="44" t="s">
        <v>92</v>
      </c>
      <c r="D548" s="35" t="n">
        <v>4</v>
      </c>
      <c r="E548" s="41" t="n">
        <v>1105025.32</v>
      </c>
      <c r="F548" s="41" t="n">
        <v>3241477.91</v>
      </c>
      <c r="G548" s="41" t="n">
        <v>6149466.59</v>
      </c>
      <c r="H548" s="41" t="n">
        <v>516254.6</v>
      </c>
      <c r="I548" s="41" t="n">
        <v>2186928.34</v>
      </c>
      <c r="J548" s="41" t="n">
        <v>429493.46</v>
      </c>
      <c r="K548" s="41" t="n">
        <v>2915047.99</v>
      </c>
      <c r="L548" s="41" t="n">
        <v>1032748.83</v>
      </c>
      <c r="M548" s="41" t="n">
        <v>3227676.83</v>
      </c>
      <c r="N548" s="41" t="n">
        <v>1363700.11</v>
      </c>
      <c r="O548" s="41" t="n">
        <v>1288264.67</v>
      </c>
      <c r="P548" s="41" t="n">
        <v>823976.88</v>
      </c>
      <c r="Q548" s="41" t="n">
        <v>1220372.23</v>
      </c>
      <c r="R548" s="41" t="n">
        <v>5103816.99</v>
      </c>
      <c r="S548" s="41" t="n">
        <v>4727955.46</v>
      </c>
      <c r="T548" s="41" t="n">
        <v>1635572.68</v>
      </c>
      <c r="U548" s="41" t="n">
        <v>2216721.47</v>
      </c>
      <c r="V548" s="41" t="n">
        <v>1596889.77</v>
      </c>
      <c r="W548" s="41" t="n">
        <v>476857.53</v>
      </c>
      <c r="X548" s="41" t="n">
        <v>1709494.71</v>
      </c>
      <c r="Y548" s="41" t="n">
        <v>2085171.36</v>
      </c>
      <c r="Z548" s="41" t="n">
        <v>1937440.26</v>
      </c>
      <c r="AA548" s="41" t="n">
        <v>3581253.2</v>
      </c>
      <c r="AB548" s="41" t="n">
        <v>2256689.1</v>
      </c>
      <c r="AC548" s="41" t="n">
        <v>6627773.03</v>
      </c>
      <c r="AD548" s="41" t="n">
        <v>18701350.06</v>
      </c>
      <c r="AE548" s="41" t="n">
        <v>1830946.93</v>
      </c>
      <c r="AF548" s="41" t="n">
        <v>1009444.96</v>
      </c>
      <c r="AG548" s="41" t="n">
        <v>194945.8</v>
      </c>
      <c r="AH548" s="41" t="n">
        <v>7818558.61</v>
      </c>
      <c r="AI548" s="41" t="n">
        <v>2468101.65</v>
      </c>
      <c r="AJ548" s="41" t="n">
        <v>4421165.76</v>
      </c>
      <c r="AK548" s="41" t="n">
        <v>1851869.58</v>
      </c>
      <c r="AL548" s="41" t="n">
        <v>1415588.21</v>
      </c>
      <c r="AM548" s="41" t="n">
        <v>3520786.43</v>
      </c>
      <c r="AN548" s="41" t="n">
        <v>6751149.8</v>
      </c>
      <c r="AO548" s="41" t="n">
        <v>3929413.52</v>
      </c>
      <c r="AP548" s="41" t="n">
        <v>4844291.54</v>
      </c>
      <c r="AQ548" s="41" t="n">
        <v>894607.38</v>
      </c>
      <c r="AR548" s="41" t="n">
        <v>4218379.5</v>
      </c>
      <c r="AS548" s="41" t="n">
        <v>2061206.78</v>
      </c>
      <c r="AT548" s="41" t="n">
        <v>2188265.11</v>
      </c>
      <c r="AU548" s="41" t="n">
        <v>485714.36</v>
      </c>
      <c r="AV548" s="41" t="n">
        <v>128061855.3</v>
      </c>
    </row>
    <row r="549" customFormat="false" ht="12" hidden="false" customHeight="true" outlineLevel="0" collapsed="false">
      <c r="A549" s="35" t="s">
        <v>845</v>
      </c>
      <c r="B549" s="35" t="s">
        <v>831</v>
      </c>
      <c r="C549" s="44" t="s">
        <v>92</v>
      </c>
      <c r="D549" s="35" t="n">
        <v>4</v>
      </c>
      <c r="E549" s="41" t="n">
        <v>7063364.18</v>
      </c>
      <c r="F549" s="41" t="n">
        <v>17131847.75</v>
      </c>
      <c r="G549" s="41" t="n">
        <v>10246948.52</v>
      </c>
      <c r="H549" s="41" t="n">
        <v>3124762.32</v>
      </c>
      <c r="I549" s="41" t="n">
        <v>4420337.6</v>
      </c>
      <c r="J549" s="41" t="n">
        <v>3889146.55</v>
      </c>
      <c r="K549" s="41" t="n">
        <v>9789606.21</v>
      </c>
      <c r="L549" s="41" t="n">
        <v>4740031.77</v>
      </c>
      <c r="M549" s="41" t="n">
        <v>13230575.36</v>
      </c>
      <c r="N549" s="41" t="n">
        <v>6952958.07</v>
      </c>
      <c r="O549" s="41" t="n">
        <v>8770716.13</v>
      </c>
      <c r="P549" s="41" t="n">
        <v>6269344.26</v>
      </c>
      <c r="Q549" s="41" t="n">
        <v>7771024.44</v>
      </c>
      <c r="R549" s="41" t="n">
        <v>11715077.82</v>
      </c>
      <c r="S549" s="41" t="n">
        <v>10838644.94</v>
      </c>
      <c r="T549" s="41" t="n">
        <v>3000192.22</v>
      </c>
      <c r="U549" s="41" t="n">
        <v>4877327.4</v>
      </c>
      <c r="V549" s="41" t="n">
        <v>6093968.69</v>
      </c>
      <c r="W549" s="41" t="n">
        <v>2226101.86</v>
      </c>
      <c r="X549" s="41" t="n">
        <v>3885977.97</v>
      </c>
      <c r="Y549" s="41" t="n">
        <v>10296850.09</v>
      </c>
      <c r="Z549" s="41" t="n">
        <v>2634844.52</v>
      </c>
      <c r="AA549" s="41" t="n">
        <v>12202011.2</v>
      </c>
      <c r="AB549" s="41" t="n">
        <v>2680646.55</v>
      </c>
      <c r="AC549" s="41" t="n">
        <v>20455561.46</v>
      </c>
      <c r="AD549" s="41" t="n">
        <v>122076344.63</v>
      </c>
      <c r="AE549" s="41" t="n">
        <v>5119568.84</v>
      </c>
      <c r="AF549" s="41" t="n">
        <v>4140803.17</v>
      </c>
      <c r="AG549" s="41" t="n">
        <v>633273.52</v>
      </c>
      <c r="AH549" s="41" t="n">
        <v>37434918.27</v>
      </c>
      <c r="AI549" s="41" t="n">
        <v>5589243.02</v>
      </c>
      <c r="AJ549" s="41" t="n">
        <v>9023645.82</v>
      </c>
      <c r="AK549" s="41" t="n">
        <v>10403890.76</v>
      </c>
      <c r="AL549" s="41" t="n">
        <v>2815720.77</v>
      </c>
      <c r="AM549" s="41" t="n">
        <v>7532942.74</v>
      </c>
      <c r="AN549" s="41" t="n">
        <v>34658694.82</v>
      </c>
      <c r="AO549" s="41" t="n">
        <v>9022848.65</v>
      </c>
      <c r="AP549" s="41" t="n">
        <v>12420979.28</v>
      </c>
      <c r="AQ549" s="41" t="n">
        <v>13650751.02</v>
      </c>
      <c r="AR549" s="41" t="n">
        <v>4225468.8</v>
      </c>
      <c r="AS549" s="41" t="n">
        <v>5238078.93</v>
      </c>
      <c r="AT549" s="41" t="n">
        <v>5374587.32</v>
      </c>
      <c r="AU549" s="41" t="n">
        <v>2230829.38</v>
      </c>
      <c r="AV549" s="41" t="n">
        <v>485900457.62</v>
      </c>
    </row>
    <row r="550" customFormat="false" ht="12" hidden="false" customHeight="true" outlineLevel="0" collapsed="false">
      <c r="A550" s="35" t="s">
        <v>846</v>
      </c>
      <c r="B550" s="35" t="s">
        <v>847</v>
      </c>
      <c r="C550" s="44" t="s">
        <v>92</v>
      </c>
      <c r="D550" s="35" t="n">
        <v>4</v>
      </c>
      <c r="E550" s="41" t="n">
        <v>0</v>
      </c>
      <c r="F550" s="41" t="n">
        <v>0</v>
      </c>
      <c r="G550" s="41" t="n">
        <v>2472860.04</v>
      </c>
      <c r="H550" s="41" t="n">
        <v>0</v>
      </c>
      <c r="I550" s="41" t="n">
        <v>0</v>
      </c>
      <c r="J550" s="41" t="n">
        <v>0</v>
      </c>
      <c r="K550" s="41" t="n">
        <v>117971.12</v>
      </c>
      <c r="L550" s="41" t="n">
        <v>0</v>
      </c>
      <c r="M550" s="41" t="n">
        <v>1346319.85</v>
      </c>
      <c r="N550" s="41" t="n">
        <v>0</v>
      </c>
      <c r="O550" s="41" t="n">
        <v>0</v>
      </c>
      <c r="P550" s="41" t="n">
        <v>0</v>
      </c>
      <c r="Q550" s="41" t="n">
        <v>0</v>
      </c>
      <c r="R550" s="41" t="n">
        <v>0</v>
      </c>
      <c r="S550" s="41" t="n">
        <v>2083288.48</v>
      </c>
      <c r="T550" s="41" t="n">
        <v>0</v>
      </c>
      <c r="U550" s="41" t="n">
        <v>0</v>
      </c>
      <c r="V550" s="41" t="n">
        <v>0</v>
      </c>
      <c r="W550" s="41" t="n">
        <v>149883.34</v>
      </c>
      <c r="X550" s="41" t="n">
        <v>39554.48</v>
      </c>
      <c r="Y550" s="41" t="n">
        <v>5175</v>
      </c>
      <c r="Z550" s="41" t="n">
        <v>0</v>
      </c>
      <c r="AA550" s="41" t="n">
        <v>51785.21</v>
      </c>
      <c r="AB550" s="41" t="n">
        <v>3653021.92</v>
      </c>
      <c r="AC550" s="41" t="n">
        <v>1777356.9</v>
      </c>
      <c r="AD550" s="41" t="n">
        <v>0</v>
      </c>
      <c r="AE550" s="41" t="n">
        <v>0</v>
      </c>
      <c r="AF550" s="41" t="n">
        <v>0</v>
      </c>
      <c r="AG550" s="41" t="n">
        <v>145089.59</v>
      </c>
      <c r="AH550" s="41" t="n">
        <v>0</v>
      </c>
      <c r="AI550" s="41" t="n">
        <v>0</v>
      </c>
      <c r="AJ550" s="41" t="n">
        <v>0</v>
      </c>
      <c r="AK550" s="41" t="n">
        <v>1730118.66</v>
      </c>
      <c r="AL550" s="41" t="n">
        <v>0</v>
      </c>
      <c r="AM550" s="41" t="n">
        <v>374192</v>
      </c>
      <c r="AN550" s="41" t="n">
        <v>0</v>
      </c>
      <c r="AO550" s="41" t="n">
        <v>1286026.49</v>
      </c>
      <c r="AP550" s="41" t="n">
        <v>97875.67</v>
      </c>
      <c r="AQ550" s="41" t="n">
        <v>85120</v>
      </c>
      <c r="AR550" s="41" t="n">
        <v>0</v>
      </c>
      <c r="AS550" s="41" t="n">
        <v>336807.25</v>
      </c>
      <c r="AT550" s="41" t="n">
        <v>1038323.25</v>
      </c>
      <c r="AU550" s="41" t="n">
        <v>0</v>
      </c>
      <c r="AV550" s="41" t="n">
        <v>16790769.25</v>
      </c>
    </row>
    <row r="551" customFormat="false" ht="12" hidden="false" customHeight="true" outlineLevel="0" collapsed="false">
      <c r="A551" s="35" t="s">
        <v>848</v>
      </c>
      <c r="B551" s="35" t="s">
        <v>833</v>
      </c>
      <c r="C551" s="44" t="s">
        <v>92</v>
      </c>
      <c r="D551" s="35" t="n">
        <v>4</v>
      </c>
      <c r="E551" s="41" t="n">
        <v>0</v>
      </c>
      <c r="F551" s="41" t="n">
        <v>2433824.43</v>
      </c>
      <c r="G551" s="41" t="n">
        <v>0</v>
      </c>
      <c r="H551" s="41" t="n">
        <v>0</v>
      </c>
      <c r="I551" s="41" t="n">
        <v>87740.56</v>
      </c>
      <c r="J551" s="41" t="n">
        <v>0</v>
      </c>
      <c r="K551" s="41" t="n">
        <v>426541.52</v>
      </c>
      <c r="L551" s="41" t="n">
        <v>0</v>
      </c>
      <c r="M551" s="41" t="n">
        <v>0</v>
      </c>
      <c r="N551" s="41" t="n">
        <v>0</v>
      </c>
      <c r="O551" s="41" t="n">
        <v>0</v>
      </c>
      <c r="P551" s="41" t="n">
        <v>0</v>
      </c>
      <c r="Q551" s="41" t="n">
        <v>0</v>
      </c>
      <c r="R551" s="41" t="n">
        <v>539345.69</v>
      </c>
      <c r="S551" s="41" t="n">
        <v>0</v>
      </c>
      <c r="T551" s="41" t="n">
        <v>0</v>
      </c>
      <c r="U551" s="41" t="n">
        <v>0</v>
      </c>
      <c r="V551" s="41" t="n">
        <v>0</v>
      </c>
      <c r="W551" s="41" t="n">
        <v>0</v>
      </c>
      <c r="X551" s="41" t="n">
        <v>0</v>
      </c>
      <c r="Y551" s="41" t="n">
        <v>0</v>
      </c>
      <c r="Z551" s="41" t="n">
        <v>0</v>
      </c>
      <c r="AA551" s="41" t="n">
        <v>0</v>
      </c>
      <c r="AB551" s="41" t="n">
        <v>0</v>
      </c>
      <c r="AC551" s="41" t="n">
        <v>0</v>
      </c>
      <c r="AD551" s="41" t="n">
        <v>0</v>
      </c>
      <c r="AE551" s="41" t="n">
        <v>0</v>
      </c>
      <c r="AF551" s="41" t="n">
        <v>0</v>
      </c>
      <c r="AG551" s="41" t="n">
        <v>0</v>
      </c>
      <c r="AH551" s="41" t="n">
        <v>0</v>
      </c>
      <c r="AI551" s="41" t="n">
        <v>0</v>
      </c>
      <c r="AJ551" s="41" t="n">
        <v>0</v>
      </c>
      <c r="AK551" s="41" t="n">
        <v>0</v>
      </c>
      <c r="AL551" s="41" t="n">
        <v>0</v>
      </c>
      <c r="AM551" s="41" t="n">
        <v>0</v>
      </c>
      <c r="AN551" s="41" t="n">
        <v>7774947.2</v>
      </c>
      <c r="AO551" s="41" t="n">
        <v>0</v>
      </c>
      <c r="AP551" s="41" t="n">
        <v>0</v>
      </c>
      <c r="AQ551" s="41" t="n">
        <v>0</v>
      </c>
      <c r="AR551" s="41" t="n">
        <v>0</v>
      </c>
      <c r="AS551" s="41" t="n">
        <v>0</v>
      </c>
      <c r="AT551" s="41" t="n">
        <v>39374.5</v>
      </c>
      <c r="AU551" s="41" t="n">
        <v>0</v>
      </c>
      <c r="AV551" s="41" t="n">
        <v>11301773.9</v>
      </c>
    </row>
    <row r="552" customFormat="false" ht="12" hidden="false" customHeight="true" outlineLevel="0" collapsed="false">
      <c r="A552" s="35" t="s">
        <v>849</v>
      </c>
      <c r="B552" s="35" t="s">
        <v>820</v>
      </c>
      <c r="C552" s="44" t="s">
        <v>92</v>
      </c>
      <c r="D552" s="35" t="n">
        <v>4</v>
      </c>
      <c r="E552" s="41" t="n">
        <v>2567999.73</v>
      </c>
      <c r="F552" s="41" t="n">
        <v>1886431.44</v>
      </c>
      <c r="G552" s="41" t="n">
        <v>2033560.07</v>
      </c>
      <c r="H552" s="41" t="n">
        <v>513890.44</v>
      </c>
      <c r="I552" s="41" t="n">
        <v>465738.4</v>
      </c>
      <c r="J552" s="41" t="n">
        <v>962275.9</v>
      </c>
      <c r="K552" s="41" t="n">
        <v>1221673.93</v>
      </c>
      <c r="L552" s="41" t="n">
        <v>929877.26</v>
      </c>
      <c r="M552" s="41" t="n">
        <v>1461610.84</v>
      </c>
      <c r="N552" s="41" t="n">
        <v>3034297.71</v>
      </c>
      <c r="O552" s="41" t="n">
        <v>1841860.18</v>
      </c>
      <c r="P552" s="41" t="n">
        <v>1069743.5</v>
      </c>
      <c r="Q552" s="41" t="n">
        <v>1219882.75</v>
      </c>
      <c r="R552" s="41" t="n">
        <v>2002627.88</v>
      </c>
      <c r="S552" s="41" t="n">
        <v>2088469.92</v>
      </c>
      <c r="T552" s="41" t="n">
        <v>703495.38</v>
      </c>
      <c r="U552" s="41" t="n">
        <v>787597.65</v>
      </c>
      <c r="V552" s="41" t="n">
        <v>801908.89</v>
      </c>
      <c r="W552" s="41" t="n">
        <v>533137</v>
      </c>
      <c r="X552" s="41" t="n">
        <v>182766.61</v>
      </c>
      <c r="Y552" s="41" t="n">
        <v>775953.65</v>
      </c>
      <c r="Z552" s="41" t="n">
        <v>1007253.46</v>
      </c>
      <c r="AA552" s="41" t="n">
        <v>2990049.21</v>
      </c>
      <c r="AB552" s="41" t="n">
        <v>998671.14</v>
      </c>
      <c r="AC552" s="41" t="n">
        <v>4810852</v>
      </c>
      <c r="AD552" s="41" t="n">
        <v>6071564.91</v>
      </c>
      <c r="AE552" s="41" t="n">
        <v>2106995.51</v>
      </c>
      <c r="AF552" s="41" t="n">
        <v>1567363.69</v>
      </c>
      <c r="AG552" s="41" t="n">
        <v>828372.46</v>
      </c>
      <c r="AH552" s="41" t="n">
        <v>2418777.17</v>
      </c>
      <c r="AI552" s="41" t="n">
        <v>979114.95</v>
      </c>
      <c r="AJ552" s="41" t="n">
        <v>1272482.72</v>
      </c>
      <c r="AK552" s="41" t="n">
        <v>1818432.51</v>
      </c>
      <c r="AL552" s="41" t="n">
        <v>2443446.95</v>
      </c>
      <c r="AM552" s="41" t="n">
        <v>1561853.37</v>
      </c>
      <c r="AN552" s="41" t="n">
        <v>8172332.08</v>
      </c>
      <c r="AO552" s="41" t="n">
        <v>558349.61</v>
      </c>
      <c r="AP552" s="41" t="n">
        <v>1049196.93</v>
      </c>
      <c r="AQ552" s="41" t="n">
        <v>1095384.6</v>
      </c>
      <c r="AR552" s="41" t="n">
        <v>1702220.98</v>
      </c>
      <c r="AS552" s="41" t="n">
        <v>984235.78</v>
      </c>
      <c r="AT552" s="41" t="n">
        <v>1729736.52</v>
      </c>
      <c r="AU552" s="41" t="n">
        <v>556091.89</v>
      </c>
      <c r="AV552" s="41" t="n">
        <v>73807577.57</v>
      </c>
    </row>
    <row r="553" customFormat="false" ht="12" hidden="false" customHeight="true" outlineLevel="0" collapsed="false">
      <c r="A553" s="35" t="s">
        <v>850</v>
      </c>
      <c r="B553" s="35" t="s">
        <v>822</v>
      </c>
      <c r="C553" s="44" t="s">
        <v>92</v>
      </c>
      <c r="D553" s="35" t="n">
        <v>4</v>
      </c>
      <c r="E553" s="41" t="n">
        <v>1104773.65</v>
      </c>
      <c r="F553" s="41" t="n">
        <v>836352.63</v>
      </c>
      <c r="G553" s="41" t="n">
        <v>1529941.4</v>
      </c>
      <c r="H553" s="41" t="n">
        <v>793171.98</v>
      </c>
      <c r="I553" s="41" t="n">
        <v>1369175.56</v>
      </c>
      <c r="J553" s="41" t="n">
        <v>817561.41</v>
      </c>
      <c r="K553" s="41" t="n">
        <v>1186582.95</v>
      </c>
      <c r="L553" s="41" t="n">
        <v>4012881.29</v>
      </c>
      <c r="M553" s="41" t="n">
        <v>1792698.25</v>
      </c>
      <c r="N553" s="41" t="n">
        <v>1107932.88</v>
      </c>
      <c r="O553" s="41" t="n">
        <v>2497491.56</v>
      </c>
      <c r="P553" s="41" t="n">
        <v>840272.83</v>
      </c>
      <c r="Q553" s="41" t="n">
        <v>1336137.84</v>
      </c>
      <c r="R553" s="41" t="n">
        <v>2249146.65</v>
      </c>
      <c r="S553" s="41" t="n">
        <v>4975514.03</v>
      </c>
      <c r="T553" s="41" t="n">
        <v>1405515.27</v>
      </c>
      <c r="U553" s="41" t="n">
        <v>2579778.32</v>
      </c>
      <c r="V553" s="41" t="n">
        <v>850698.73</v>
      </c>
      <c r="W553" s="41" t="n">
        <v>513032.2</v>
      </c>
      <c r="X553" s="41" t="n">
        <v>907593.79</v>
      </c>
      <c r="Y553" s="41" t="n">
        <v>1305595.82</v>
      </c>
      <c r="Z553" s="41" t="n">
        <v>1415419.12</v>
      </c>
      <c r="AA553" s="41" t="n">
        <v>2303064.83</v>
      </c>
      <c r="AB553" s="41" t="n">
        <v>333940.2</v>
      </c>
      <c r="AC553" s="41" t="n">
        <v>15172098.19</v>
      </c>
      <c r="AD553" s="41" t="n">
        <v>55356979.27</v>
      </c>
      <c r="AE553" s="41" t="n">
        <v>1605825.59</v>
      </c>
      <c r="AF553" s="41" t="n">
        <v>985089.3</v>
      </c>
      <c r="AG553" s="41" t="n">
        <v>624866.65</v>
      </c>
      <c r="AH553" s="41" t="n">
        <v>2985431.97</v>
      </c>
      <c r="AI553" s="41" t="n">
        <v>701191.28</v>
      </c>
      <c r="AJ553" s="41" t="n">
        <v>763820.95</v>
      </c>
      <c r="AK553" s="41" t="n">
        <v>1770802.16</v>
      </c>
      <c r="AL553" s="41" t="n">
        <v>1106870.55</v>
      </c>
      <c r="AM553" s="41" t="n">
        <v>2976968.42</v>
      </c>
      <c r="AN553" s="41" t="n">
        <v>11936236.57</v>
      </c>
      <c r="AO553" s="41" t="n">
        <v>846141.32</v>
      </c>
      <c r="AP553" s="41" t="n">
        <v>1711913.13</v>
      </c>
      <c r="AQ553" s="41" t="n">
        <v>817154.3</v>
      </c>
      <c r="AR553" s="41" t="n">
        <v>1624472.67</v>
      </c>
      <c r="AS553" s="41" t="n">
        <v>1734220.52</v>
      </c>
      <c r="AT553" s="41" t="n">
        <v>5443532.56</v>
      </c>
      <c r="AU553" s="41" t="n">
        <v>442542.62</v>
      </c>
      <c r="AV553" s="41" t="n">
        <v>146670431.21</v>
      </c>
    </row>
    <row r="554" customFormat="false" ht="12" hidden="false" customHeight="true" outlineLevel="0" collapsed="false">
      <c r="A554" s="35" t="s">
        <v>851</v>
      </c>
      <c r="B554" s="35" t="s">
        <v>806</v>
      </c>
      <c r="C554" s="44" t="s">
        <v>92</v>
      </c>
      <c r="D554" s="35" t="n">
        <v>4</v>
      </c>
      <c r="E554" s="41" t="n">
        <v>0</v>
      </c>
      <c r="F554" s="41" t="n">
        <v>86649.04</v>
      </c>
      <c r="G554" s="41" t="n">
        <v>86925.5</v>
      </c>
      <c r="H554" s="41" t="n">
        <v>167501.1</v>
      </c>
      <c r="I554" s="41" t="n">
        <v>37733.96</v>
      </c>
      <c r="J554" s="41" t="n">
        <v>164970</v>
      </c>
      <c r="K554" s="41" t="n">
        <v>170091</v>
      </c>
      <c r="L554" s="41" t="n">
        <v>17108.75</v>
      </c>
      <c r="M554" s="41" t="n">
        <v>441711.86</v>
      </c>
      <c r="N554" s="41" t="n">
        <v>0</v>
      </c>
      <c r="O554" s="41" t="n">
        <v>241480</v>
      </c>
      <c r="P554" s="41" t="n">
        <v>32490</v>
      </c>
      <c r="Q554" s="41" t="n">
        <v>114986.21</v>
      </c>
      <c r="R554" s="41" t="n">
        <v>476054.48</v>
      </c>
      <c r="S554" s="41" t="n">
        <v>315558.66</v>
      </c>
      <c r="T554" s="41" t="n">
        <v>114004.22</v>
      </c>
      <c r="U554" s="41" t="n">
        <v>151604.76</v>
      </c>
      <c r="V554" s="41" t="n">
        <v>199605.15</v>
      </c>
      <c r="W554" s="41" t="n">
        <v>177108.36</v>
      </c>
      <c r="X554" s="41" t="n">
        <v>74815.41</v>
      </c>
      <c r="Y554" s="41" t="n">
        <v>329926.5</v>
      </c>
      <c r="Z554" s="41" t="n">
        <v>239477.45</v>
      </c>
      <c r="AA554" s="41" t="n">
        <v>1320582.61</v>
      </c>
      <c r="AB554" s="41" t="n">
        <v>184714.09</v>
      </c>
      <c r="AC554" s="41" t="n">
        <v>125029.93</v>
      </c>
      <c r="AD554" s="41" t="n">
        <v>1448368.58</v>
      </c>
      <c r="AE554" s="41" t="n">
        <v>328431.64</v>
      </c>
      <c r="AF554" s="41" t="n">
        <v>115338.03</v>
      </c>
      <c r="AG554" s="41" t="n">
        <v>240890.63</v>
      </c>
      <c r="AH554" s="41" t="n">
        <v>1793042.02</v>
      </c>
      <c r="AI554" s="41" t="n">
        <v>87641.19</v>
      </c>
      <c r="AJ554" s="41" t="n">
        <v>604320.61</v>
      </c>
      <c r="AK554" s="41" t="n">
        <v>172385.94</v>
      </c>
      <c r="AL554" s="41" t="n">
        <v>91612.51</v>
      </c>
      <c r="AM554" s="41" t="n">
        <v>1185288.6</v>
      </c>
      <c r="AN554" s="41" t="n">
        <v>149304.58</v>
      </c>
      <c r="AO554" s="41" t="n">
        <v>913943.43</v>
      </c>
      <c r="AP554" s="41" t="n">
        <v>403897.2</v>
      </c>
      <c r="AQ554" s="41" t="n">
        <v>243841.6</v>
      </c>
      <c r="AR554" s="41" t="n">
        <v>174004</v>
      </c>
      <c r="AS554" s="41" t="n">
        <v>151969.91</v>
      </c>
      <c r="AT554" s="41" t="n">
        <v>593865.23</v>
      </c>
      <c r="AU554" s="41" t="n">
        <v>67882</v>
      </c>
      <c r="AV554" s="41" t="n">
        <v>14036156.74</v>
      </c>
    </row>
    <row r="555" customFormat="false" ht="12" hidden="false" customHeight="true" outlineLevel="0" collapsed="false">
      <c r="A555" s="35" t="s">
        <v>852</v>
      </c>
      <c r="B555" s="35" t="s">
        <v>246</v>
      </c>
      <c r="C555" s="44" t="s">
        <v>92</v>
      </c>
      <c r="D555" s="35" t="n">
        <v>4</v>
      </c>
      <c r="E555" s="41" t="n">
        <v>15708.16</v>
      </c>
      <c r="F555" s="41" t="n">
        <v>0</v>
      </c>
      <c r="G555" s="41" t="n">
        <v>18</v>
      </c>
      <c r="H555" s="41" t="n">
        <v>0</v>
      </c>
      <c r="I555" s="41" t="n">
        <v>0</v>
      </c>
      <c r="J555" s="41" t="n">
        <v>0</v>
      </c>
      <c r="K555" s="41" t="n">
        <v>52739.38</v>
      </c>
      <c r="L555" s="41" t="n">
        <v>780060.61</v>
      </c>
      <c r="M555" s="41" t="n">
        <v>0</v>
      </c>
      <c r="N555" s="41" t="n">
        <v>0</v>
      </c>
      <c r="O555" s="41" t="n">
        <v>1989848.06</v>
      </c>
      <c r="P555" s="41" t="n">
        <v>0</v>
      </c>
      <c r="Q555" s="41" t="n">
        <v>2933.6</v>
      </c>
      <c r="R555" s="41" t="n">
        <v>271923.71</v>
      </c>
      <c r="S555" s="41" t="n">
        <v>45541.74</v>
      </c>
      <c r="T555" s="41" t="n">
        <v>312510.4</v>
      </c>
      <c r="U555" s="41" t="n">
        <v>519321.5</v>
      </c>
      <c r="V555" s="41" t="n">
        <v>10641.02</v>
      </c>
      <c r="W555" s="41" t="n">
        <v>475631.87</v>
      </c>
      <c r="X555" s="41" t="n">
        <v>135872.08</v>
      </c>
      <c r="Y555" s="41" t="n">
        <v>3910.95</v>
      </c>
      <c r="Z555" s="41" t="n">
        <v>103367.28</v>
      </c>
      <c r="AA555" s="41" t="n">
        <v>1196447.67</v>
      </c>
      <c r="AB555" s="41" t="n">
        <v>131849.98</v>
      </c>
      <c r="AC555" s="41" t="n">
        <v>51386.7</v>
      </c>
      <c r="AD555" s="41" t="n">
        <v>4008466.25</v>
      </c>
      <c r="AE555" s="41" t="n">
        <v>0</v>
      </c>
      <c r="AF555" s="41" t="n">
        <v>153675.45</v>
      </c>
      <c r="AG555" s="41" t="n">
        <v>241780.44</v>
      </c>
      <c r="AH555" s="41" t="n">
        <v>255184.19</v>
      </c>
      <c r="AI555" s="41" t="n">
        <v>478569.16</v>
      </c>
      <c r="AJ555" s="41" t="n">
        <v>1897126.58</v>
      </c>
      <c r="AK555" s="41" t="n">
        <v>480</v>
      </c>
      <c r="AL555" s="41" t="n">
        <v>3826.02</v>
      </c>
      <c r="AM555" s="41" t="n">
        <v>1122743.76</v>
      </c>
      <c r="AN555" s="41" t="n">
        <v>12976.19</v>
      </c>
      <c r="AO555" s="41" t="n">
        <v>0</v>
      </c>
      <c r="AP555" s="41" t="n">
        <v>2117405.37</v>
      </c>
      <c r="AQ555" s="41" t="n">
        <v>523408.75</v>
      </c>
      <c r="AR555" s="41" t="n">
        <v>809.65</v>
      </c>
      <c r="AS555" s="41" t="n">
        <v>526954.2</v>
      </c>
      <c r="AT555" s="41" t="n">
        <v>2754718.19</v>
      </c>
      <c r="AU555" s="41" t="n">
        <v>55316.51</v>
      </c>
      <c r="AV555" s="41" t="n">
        <v>20253153.42</v>
      </c>
    </row>
    <row r="556" customFormat="false" ht="12" hidden="false" customHeight="true" outlineLevel="0" collapsed="false">
      <c r="A556" s="35" t="s">
        <v>853</v>
      </c>
      <c r="B556" s="35" t="s">
        <v>854</v>
      </c>
      <c r="C556" s="44" t="s">
        <v>92</v>
      </c>
      <c r="D556" s="35" t="n">
        <v>4</v>
      </c>
      <c r="E556" s="41" t="n">
        <v>-5998354.25</v>
      </c>
      <c r="F556" s="41" t="n">
        <v>-6309028.31</v>
      </c>
      <c r="G556" s="41" t="n">
        <v>-3305036.68</v>
      </c>
      <c r="H556" s="41" t="n">
        <v>-1553344.43</v>
      </c>
      <c r="I556" s="41" t="n">
        <v>-1664355.68</v>
      </c>
      <c r="J556" s="41" t="n">
        <v>-2635480.64</v>
      </c>
      <c r="K556" s="41" t="n">
        <v>-6593197.22</v>
      </c>
      <c r="L556" s="41" t="n">
        <v>-6870470.35</v>
      </c>
      <c r="M556" s="41" t="n">
        <v>-10315505.21</v>
      </c>
      <c r="N556" s="41" t="n">
        <v>-5227806.18</v>
      </c>
      <c r="O556" s="41" t="n">
        <v>-7640489</v>
      </c>
      <c r="P556" s="41" t="n">
        <v>-5270150.02</v>
      </c>
      <c r="Q556" s="41" t="n">
        <v>-4164587.29</v>
      </c>
      <c r="R556" s="41" t="n">
        <v>-12337257.33</v>
      </c>
      <c r="S556" s="41" t="n">
        <v>-7857095.44</v>
      </c>
      <c r="T556" s="41" t="n">
        <v>-3154794.92</v>
      </c>
      <c r="U556" s="41" t="n">
        <v>-4759546.99</v>
      </c>
      <c r="V556" s="41" t="n">
        <v>-3023615.44</v>
      </c>
      <c r="W556" s="41" t="n">
        <v>-1985228.51</v>
      </c>
      <c r="X556" s="41" t="n">
        <v>-2578912.48</v>
      </c>
      <c r="Y556" s="41" t="n">
        <v>-5872699.12</v>
      </c>
      <c r="Z556" s="41" t="n">
        <v>-3582927.19</v>
      </c>
      <c r="AA556" s="41" t="n">
        <v>-6328165.76</v>
      </c>
      <c r="AB556" s="41" t="n">
        <v>-2654379.85</v>
      </c>
      <c r="AC556" s="41" t="n">
        <v>-24723937.08</v>
      </c>
      <c r="AD556" s="41" t="n">
        <v>-117717428.98</v>
      </c>
      <c r="AE556" s="41" t="n">
        <v>-4416854.77</v>
      </c>
      <c r="AF556" s="41" t="n">
        <v>-4300147.49</v>
      </c>
      <c r="AG556" s="41" t="n">
        <v>-1172822.02</v>
      </c>
      <c r="AH556" s="41" t="n">
        <v>-33408649.22</v>
      </c>
      <c r="AI556" s="41" t="n">
        <v>-4564903.55</v>
      </c>
      <c r="AJ556" s="41" t="n">
        <v>-5820994.74</v>
      </c>
      <c r="AK556" s="41" t="n">
        <v>-10005463.18</v>
      </c>
      <c r="AL556" s="41" t="n">
        <v>-2878820.44</v>
      </c>
      <c r="AM556" s="41" t="n">
        <v>-5246995.49</v>
      </c>
      <c r="AN556" s="41" t="n">
        <v>-27935684.12</v>
      </c>
      <c r="AO556" s="41" t="n">
        <v>-6424375.38</v>
      </c>
      <c r="AP556" s="41" t="n">
        <v>-9399180.72</v>
      </c>
      <c r="AQ556" s="41" t="n">
        <v>-13445264.85</v>
      </c>
      <c r="AR556" s="41" t="n">
        <v>-3871940.06</v>
      </c>
      <c r="AS556" s="41" t="n">
        <v>-3163623.81</v>
      </c>
      <c r="AT556" s="41" t="n">
        <v>-9350162.1</v>
      </c>
      <c r="AU556" s="41" t="n">
        <v>-622507.67</v>
      </c>
      <c r="AV556" s="41" t="n">
        <v>-410152183.96</v>
      </c>
    </row>
    <row r="557" customFormat="false" ht="12" hidden="false" customHeight="true" outlineLevel="0" collapsed="false">
      <c r="A557" s="35" t="s">
        <v>855</v>
      </c>
      <c r="B557" s="35" t="s">
        <v>856</v>
      </c>
      <c r="C557" s="44" t="s">
        <v>92</v>
      </c>
      <c r="D557" s="35" t="n">
        <v>6</v>
      </c>
      <c r="E557" s="41" t="n">
        <v>-3323344.8</v>
      </c>
      <c r="F557" s="41" t="n">
        <v>-3364749.11</v>
      </c>
      <c r="G557" s="41" t="n">
        <v>-1640735.39</v>
      </c>
      <c r="H557" s="41" t="n">
        <v>-549955.59</v>
      </c>
      <c r="I557" s="41" t="n">
        <v>-246946.86</v>
      </c>
      <c r="J557" s="41" t="n">
        <v>-1310011.89</v>
      </c>
      <c r="K557" s="41" t="n">
        <v>-4697254.52</v>
      </c>
      <c r="L557" s="41" t="n">
        <v>-2265355.1</v>
      </c>
      <c r="M557" s="41" t="n">
        <v>-7539693.75</v>
      </c>
      <c r="N557" s="41" t="n">
        <v>-2632539.44</v>
      </c>
      <c r="O557" s="41" t="n">
        <v>-3111633.74</v>
      </c>
      <c r="P557" s="41" t="n">
        <v>-4150626.22</v>
      </c>
      <c r="Q557" s="41" t="n">
        <v>-2198723.32</v>
      </c>
      <c r="R557" s="41" t="n">
        <v>-8095625.44</v>
      </c>
      <c r="S557" s="41" t="n">
        <v>-2742035.58</v>
      </c>
      <c r="T557" s="41" t="n">
        <v>-1309520.02</v>
      </c>
      <c r="U557" s="41" t="n">
        <v>-1954985.27</v>
      </c>
      <c r="V557" s="41" t="n">
        <v>-2095733.17</v>
      </c>
      <c r="W557" s="41" t="n">
        <v>-1109713.28</v>
      </c>
      <c r="X557" s="41" t="n">
        <v>-1497352.16</v>
      </c>
      <c r="Y557" s="41" t="n">
        <v>-3995617.68</v>
      </c>
      <c r="Z557" s="41" t="n">
        <v>-1482007.93</v>
      </c>
      <c r="AA557" s="41" t="n">
        <v>-1725654.69</v>
      </c>
      <c r="AB557" s="41" t="n">
        <v>-1927521.39</v>
      </c>
      <c r="AC557" s="41" t="n">
        <v>-10712785.34</v>
      </c>
      <c r="AD557" s="41" t="n">
        <v>-69104919.88</v>
      </c>
      <c r="AE557" s="41" t="n">
        <v>0</v>
      </c>
      <c r="AF557" s="41" t="n">
        <v>-2183054.83</v>
      </c>
      <c r="AG557" s="41" t="n">
        <v>-231359.52</v>
      </c>
      <c r="AH557" s="41" t="n">
        <v>-27912217.05</v>
      </c>
      <c r="AI557" s="41" t="n">
        <v>-3105403.72</v>
      </c>
      <c r="AJ557" s="41" t="n">
        <v>-3156728.5</v>
      </c>
      <c r="AK557" s="41" t="n">
        <v>-6982103.26</v>
      </c>
      <c r="AL557" s="41" t="n">
        <v>-394680.88</v>
      </c>
      <c r="AM557" s="41" t="n">
        <v>-1948721.02</v>
      </c>
      <c r="AN557" s="41" t="n">
        <v>-8283741.67</v>
      </c>
      <c r="AO557" s="41" t="n">
        <v>-5364828.24</v>
      </c>
      <c r="AP557" s="41" t="n">
        <v>-6091014.64</v>
      </c>
      <c r="AQ557" s="41" t="n">
        <v>-11458029.68</v>
      </c>
      <c r="AR557" s="41" t="n">
        <v>-1243860.09</v>
      </c>
      <c r="AS557" s="41" t="n">
        <v>-523807.9</v>
      </c>
      <c r="AT557" s="41" t="n">
        <v>-825166.28</v>
      </c>
      <c r="AU557" s="41" t="n">
        <v>-168652.9</v>
      </c>
      <c r="AV557" s="41" t="n">
        <v>-224658411.74</v>
      </c>
    </row>
    <row r="558" customFormat="false" ht="12" hidden="false" customHeight="true" outlineLevel="0" collapsed="false">
      <c r="A558" s="35" t="s">
        <v>857</v>
      </c>
      <c r="B558" s="35" t="s">
        <v>858</v>
      </c>
      <c r="C558" s="44" t="s">
        <v>92</v>
      </c>
      <c r="D558" s="35" t="n">
        <v>6</v>
      </c>
      <c r="E558" s="41" t="n">
        <v>0</v>
      </c>
      <c r="F558" s="41" t="n">
        <v>-1518426.74</v>
      </c>
      <c r="G558" s="41" t="n">
        <v>0</v>
      </c>
      <c r="H558" s="41" t="n">
        <v>0</v>
      </c>
      <c r="I558" s="41" t="n">
        <v>-8661.72</v>
      </c>
      <c r="J558" s="41" t="n">
        <v>0</v>
      </c>
      <c r="K558" s="41" t="n">
        <v>-403185.5</v>
      </c>
      <c r="L558" s="41" t="n">
        <v>0</v>
      </c>
      <c r="M558" s="41" t="n">
        <v>0</v>
      </c>
      <c r="N558" s="41" t="n">
        <v>0</v>
      </c>
      <c r="O558" s="41" t="n">
        <v>0</v>
      </c>
      <c r="P558" s="41" t="n">
        <v>0</v>
      </c>
      <c r="Q558" s="41" t="n">
        <v>0</v>
      </c>
      <c r="R558" s="41" t="n">
        <v>-186523.24</v>
      </c>
      <c r="S558" s="41" t="n">
        <v>0</v>
      </c>
      <c r="T558" s="41" t="n">
        <v>0</v>
      </c>
      <c r="U558" s="41" t="n">
        <v>0</v>
      </c>
      <c r="V558" s="41" t="n">
        <v>0</v>
      </c>
      <c r="W558" s="41" t="n">
        <v>0</v>
      </c>
      <c r="X558" s="41" t="n">
        <v>0</v>
      </c>
      <c r="Y558" s="41" t="n">
        <v>0</v>
      </c>
      <c r="Z558" s="41" t="n">
        <v>0</v>
      </c>
      <c r="AA558" s="41" t="n">
        <v>0</v>
      </c>
      <c r="AB558" s="41" t="n">
        <v>0</v>
      </c>
      <c r="AC558" s="41" t="n">
        <v>0</v>
      </c>
      <c r="AD558" s="41" t="n">
        <v>0</v>
      </c>
      <c r="AE558" s="41" t="n">
        <v>-1589929.67</v>
      </c>
      <c r="AF558" s="41" t="n">
        <v>0</v>
      </c>
      <c r="AG558" s="41" t="n">
        <v>0</v>
      </c>
      <c r="AH558" s="41" t="n">
        <v>0</v>
      </c>
      <c r="AI558" s="41" t="n">
        <v>0</v>
      </c>
      <c r="AJ558" s="41" t="n">
        <v>0</v>
      </c>
      <c r="AK558" s="41" t="n">
        <v>0</v>
      </c>
      <c r="AL558" s="41" t="n">
        <v>0</v>
      </c>
      <c r="AM558" s="41" t="n">
        <v>-5067.4</v>
      </c>
      <c r="AN558" s="41" t="n">
        <v>-3530910.52</v>
      </c>
      <c r="AO558" s="41" t="n">
        <v>0</v>
      </c>
      <c r="AP558" s="41" t="n">
        <v>0</v>
      </c>
      <c r="AQ558" s="41" t="n">
        <v>0</v>
      </c>
      <c r="AR558" s="41" t="n">
        <v>0</v>
      </c>
      <c r="AS558" s="41" t="n">
        <v>0</v>
      </c>
      <c r="AT558" s="41" t="n">
        <v>-10992.02</v>
      </c>
      <c r="AU558" s="41" t="n">
        <v>0</v>
      </c>
      <c r="AV558" s="41" t="n">
        <v>-7253696.81</v>
      </c>
    </row>
    <row r="559" customFormat="false" ht="12" hidden="false" customHeight="true" outlineLevel="0" collapsed="false">
      <c r="A559" s="35" t="s">
        <v>859</v>
      </c>
      <c r="B559" s="35" t="s">
        <v>860</v>
      </c>
      <c r="C559" s="44" t="s">
        <v>92</v>
      </c>
      <c r="D559" s="35" t="n">
        <v>6</v>
      </c>
      <c r="E559" s="41" t="n">
        <v>-1596751.23</v>
      </c>
      <c r="F559" s="41" t="n">
        <v>-776366.71</v>
      </c>
      <c r="G559" s="41" t="n">
        <v>-744015.03</v>
      </c>
      <c r="H559" s="41" t="n">
        <v>-220195.09</v>
      </c>
      <c r="I559" s="41" t="n">
        <v>-328054.81</v>
      </c>
      <c r="J559" s="41" t="n">
        <v>-557067.48</v>
      </c>
      <c r="K559" s="41" t="n">
        <v>-583665.1</v>
      </c>
      <c r="L559" s="41" t="n">
        <v>-730313.12</v>
      </c>
      <c r="M559" s="41" t="n">
        <v>-842724.67</v>
      </c>
      <c r="N559" s="41" t="n">
        <v>-1635793.79</v>
      </c>
      <c r="O559" s="41" t="n">
        <v>-992854.71</v>
      </c>
      <c r="P559" s="41" t="n">
        <v>-501370</v>
      </c>
      <c r="Q559" s="41" t="n">
        <v>-727784.45</v>
      </c>
      <c r="R559" s="41" t="n">
        <v>-1386321.76</v>
      </c>
      <c r="S559" s="41" t="n">
        <v>-598093.63</v>
      </c>
      <c r="T559" s="41" t="n">
        <v>-540396.2</v>
      </c>
      <c r="U559" s="41" t="n">
        <v>-553203.72</v>
      </c>
      <c r="V559" s="41" t="n">
        <v>-361132.04</v>
      </c>
      <c r="W559" s="41" t="n">
        <v>-240412.6</v>
      </c>
      <c r="X559" s="41" t="n">
        <v>-135398.2</v>
      </c>
      <c r="Y559" s="41" t="n">
        <v>-567119.33</v>
      </c>
      <c r="Z559" s="41" t="n">
        <v>-657944.95</v>
      </c>
      <c r="AA559" s="41" t="n">
        <v>-1307654.75</v>
      </c>
      <c r="AB559" s="41" t="n">
        <v>-359551.59</v>
      </c>
      <c r="AC559" s="41" t="n">
        <v>-2002162.36</v>
      </c>
      <c r="AD559" s="41" t="n">
        <v>-4225613.07</v>
      </c>
      <c r="AE559" s="41" t="n">
        <v>-1085557.41</v>
      </c>
      <c r="AF559" s="41" t="n">
        <v>-1017643.69</v>
      </c>
      <c r="AG559" s="41" t="n">
        <v>-293749.59</v>
      </c>
      <c r="AH559" s="41" t="n">
        <v>-1239560.76</v>
      </c>
      <c r="AI559" s="41" t="n">
        <v>-592065.9</v>
      </c>
      <c r="AJ559" s="41" t="n">
        <v>-581901.81</v>
      </c>
      <c r="AK559" s="41" t="n">
        <v>-1208075.9</v>
      </c>
      <c r="AL559" s="41" t="n">
        <v>-1417686.23</v>
      </c>
      <c r="AM559" s="41" t="n">
        <v>-567938.73</v>
      </c>
      <c r="AN559" s="41" t="n">
        <v>-4955628.16</v>
      </c>
      <c r="AO559" s="41" t="n">
        <v>-225061.34</v>
      </c>
      <c r="AP559" s="41" t="n">
        <v>-649443.53</v>
      </c>
      <c r="AQ559" s="41" t="n">
        <v>-737318.06</v>
      </c>
      <c r="AR559" s="41" t="n">
        <v>-1138409.28</v>
      </c>
      <c r="AS559" s="41" t="n">
        <v>-661507.54</v>
      </c>
      <c r="AT559" s="41" t="n">
        <v>-1353358.02</v>
      </c>
      <c r="AU559" s="41" t="n">
        <v>-226899.79</v>
      </c>
      <c r="AV559" s="41" t="n">
        <v>-41123766.13</v>
      </c>
    </row>
    <row r="560" customFormat="false" ht="12" hidden="false" customHeight="true" outlineLevel="0" collapsed="false">
      <c r="A560" s="35" t="s">
        <v>861</v>
      </c>
      <c r="B560" s="35" t="s">
        <v>862</v>
      </c>
      <c r="C560" s="44" t="s">
        <v>92</v>
      </c>
      <c r="D560" s="35" t="n">
        <v>6</v>
      </c>
      <c r="E560" s="41" t="n">
        <v>-1078258.22</v>
      </c>
      <c r="F560" s="41" t="n">
        <v>-601518.32</v>
      </c>
      <c r="G560" s="41" t="n">
        <v>-870760.36</v>
      </c>
      <c r="H560" s="41" t="n">
        <v>-674659.79</v>
      </c>
      <c r="I560" s="41" t="n">
        <v>-1061580.3</v>
      </c>
      <c r="J560" s="41" t="n">
        <v>-603431.27</v>
      </c>
      <c r="K560" s="41" t="n">
        <v>-747127.84</v>
      </c>
      <c r="L560" s="41" t="n">
        <v>-3405268.52</v>
      </c>
      <c r="M560" s="41" t="n">
        <v>-1598610.95</v>
      </c>
      <c r="N560" s="41" t="n">
        <v>-959472.95</v>
      </c>
      <c r="O560" s="41" t="n">
        <v>-2304237.61</v>
      </c>
      <c r="P560" s="41" t="n">
        <v>-589997.53</v>
      </c>
      <c r="Q560" s="41" t="n">
        <v>-1192593.97</v>
      </c>
      <c r="R560" s="41" t="n">
        <v>-2220671.95</v>
      </c>
      <c r="S560" s="41" t="n">
        <v>-4220307.42</v>
      </c>
      <c r="T560" s="41" t="n">
        <v>-1048781.89</v>
      </c>
      <c r="U560" s="41" t="n">
        <v>-1985469.23</v>
      </c>
      <c r="V560" s="41" t="n">
        <v>-457316.19</v>
      </c>
      <c r="W560" s="41" t="n">
        <v>-393210.15</v>
      </c>
      <c r="X560" s="41" t="n">
        <v>-798637.82</v>
      </c>
      <c r="Y560" s="41" t="n">
        <v>-1122687.75</v>
      </c>
      <c r="Z560" s="41" t="n">
        <v>-1205041.47</v>
      </c>
      <c r="AA560" s="41" t="n">
        <v>-1899032.2</v>
      </c>
      <c r="AB560" s="41" t="n">
        <v>-223697.91</v>
      </c>
      <c r="AC560" s="41" t="n">
        <v>-11900230.23</v>
      </c>
      <c r="AD560" s="41" t="n">
        <v>-41198509.42</v>
      </c>
      <c r="AE560" s="41" t="n">
        <v>-1441108.18</v>
      </c>
      <c r="AF560" s="41" t="n">
        <v>-875143.31</v>
      </c>
      <c r="AG560" s="41" t="n">
        <v>-467194.56</v>
      </c>
      <c r="AH560" s="41" t="n">
        <v>-2744982.42</v>
      </c>
      <c r="AI560" s="41" t="n">
        <v>-568962.18</v>
      </c>
      <c r="AJ560" s="41" t="n">
        <v>-519614.15</v>
      </c>
      <c r="AK560" s="41" t="n">
        <v>-1653746.68</v>
      </c>
      <c r="AL560" s="41" t="n">
        <v>-1005362.83</v>
      </c>
      <c r="AM560" s="41" t="n">
        <v>-1839917.69</v>
      </c>
      <c r="AN560" s="41" t="n">
        <v>-11016104.19</v>
      </c>
      <c r="AO560" s="41" t="n">
        <v>-574953.01</v>
      </c>
      <c r="AP560" s="41" t="n">
        <v>-1380352.62</v>
      </c>
      <c r="AQ560" s="41" t="n">
        <v>-753028.73</v>
      </c>
      <c r="AR560" s="41" t="n">
        <v>-1417545.96</v>
      </c>
      <c r="AS560" s="41" t="n">
        <v>-1561358.28</v>
      </c>
      <c r="AT560" s="41" t="n">
        <v>-4629985.72</v>
      </c>
      <c r="AU560" s="41" t="n">
        <v>-203536.94</v>
      </c>
      <c r="AV560" s="41" t="n">
        <v>-117014008.71</v>
      </c>
    </row>
    <row r="561" customFormat="false" ht="12" hidden="false" customHeight="true" outlineLevel="0" collapsed="false">
      <c r="A561" s="35" t="s">
        <v>863</v>
      </c>
      <c r="B561" s="35" t="s">
        <v>864</v>
      </c>
      <c r="C561" s="44" t="s">
        <v>92</v>
      </c>
      <c r="D561" s="35" t="n">
        <v>6</v>
      </c>
      <c r="E561" s="41" t="n">
        <v>0</v>
      </c>
      <c r="F561" s="41" t="n">
        <v>-47967.43</v>
      </c>
      <c r="G561" s="41" t="n">
        <v>-49525.9</v>
      </c>
      <c r="H561" s="41" t="n">
        <v>-108533.96</v>
      </c>
      <c r="I561" s="41" t="n">
        <v>-19111.99</v>
      </c>
      <c r="J561" s="41" t="n">
        <v>-164970</v>
      </c>
      <c r="K561" s="41" t="n">
        <v>-123125.09</v>
      </c>
      <c r="L561" s="41" t="n">
        <v>-8718.54</v>
      </c>
      <c r="M561" s="41" t="n">
        <v>-334475.84</v>
      </c>
      <c r="N561" s="41" t="n">
        <v>0</v>
      </c>
      <c r="O561" s="41" t="n">
        <v>-141963.96</v>
      </c>
      <c r="P561" s="41" t="n">
        <v>-28156.27</v>
      </c>
      <c r="Q561" s="41" t="n">
        <v>-45485.55</v>
      </c>
      <c r="R561" s="41" t="n">
        <v>-248087.62</v>
      </c>
      <c r="S561" s="41" t="n">
        <v>-272161.66</v>
      </c>
      <c r="T561" s="41" t="n">
        <v>-94502.19</v>
      </c>
      <c r="U561" s="41" t="n">
        <v>-104745.45</v>
      </c>
      <c r="V561" s="41" t="n">
        <v>-105533</v>
      </c>
      <c r="W561" s="41" t="n">
        <v>-54547.91</v>
      </c>
      <c r="X561" s="41" t="n">
        <v>-42060.88</v>
      </c>
      <c r="Y561" s="41" t="n">
        <v>-187274.36</v>
      </c>
      <c r="Z561" s="41" t="n">
        <v>-167693.7</v>
      </c>
      <c r="AA561" s="41" t="n">
        <v>-872241.94</v>
      </c>
      <c r="AB561" s="41" t="n">
        <v>-108014.92</v>
      </c>
      <c r="AC561" s="41" t="n">
        <v>-108759.15</v>
      </c>
      <c r="AD561" s="41" t="n">
        <v>-1108236.59</v>
      </c>
      <c r="AE561" s="41" t="n">
        <v>-300259.51</v>
      </c>
      <c r="AF561" s="41" t="n">
        <v>-97248.31</v>
      </c>
      <c r="AG561" s="41" t="n">
        <v>-92361.01</v>
      </c>
      <c r="AH561" s="41" t="n">
        <v>-1308880.47</v>
      </c>
      <c r="AI561" s="41" t="n">
        <v>-87638.19</v>
      </c>
      <c r="AJ561" s="41" t="n">
        <v>-374346.08</v>
      </c>
      <c r="AK561" s="41" t="n">
        <v>-161477.3</v>
      </c>
      <c r="AL561" s="41" t="n">
        <v>-61089.5</v>
      </c>
      <c r="AM561" s="41" t="n">
        <v>-606231</v>
      </c>
      <c r="AN561" s="41" t="n">
        <v>-149299.58</v>
      </c>
      <c r="AO561" s="41" t="n">
        <v>-259532.79</v>
      </c>
      <c r="AP561" s="41" t="n">
        <v>-173085.11</v>
      </c>
      <c r="AQ561" s="41" t="n">
        <v>-152785.84</v>
      </c>
      <c r="AR561" s="41" t="n">
        <v>-72124.73</v>
      </c>
      <c r="AS561" s="41" t="n">
        <v>-108432.59</v>
      </c>
      <c r="AT561" s="41" t="n">
        <v>-477245.06</v>
      </c>
      <c r="AU561" s="41" t="n">
        <v>-13313.17</v>
      </c>
      <c r="AV561" s="41" t="n">
        <v>-9041244.14</v>
      </c>
    </row>
    <row r="562" customFormat="false" ht="12" hidden="false" customHeight="true" outlineLevel="0" collapsed="false">
      <c r="A562" s="35" t="s">
        <v>865</v>
      </c>
      <c r="B562" s="35" t="s">
        <v>866</v>
      </c>
      <c r="C562" s="44" t="s">
        <v>92</v>
      </c>
      <c r="D562" s="35" t="n">
        <v>6</v>
      </c>
      <c r="E562" s="41" t="n">
        <v>0</v>
      </c>
      <c r="F562" s="41" t="n">
        <v>0</v>
      </c>
      <c r="G562" s="41" t="n">
        <v>0</v>
      </c>
      <c r="H562" s="41" t="n">
        <v>0</v>
      </c>
      <c r="I562" s="41" t="n">
        <v>0</v>
      </c>
      <c r="J562" s="41" t="n">
        <v>0</v>
      </c>
      <c r="K562" s="41" t="n">
        <v>-38839.17</v>
      </c>
      <c r="L562" s="41" t="n">
        <v>-460815.07</v>
      </c>
      <c r="M562" s="41" t="n">
        <v>0</v>
      </c>
      <c r="N562" s="41" t="n">
        <v>0</v>
      </c>
      <c r="O562" s="41" t="n">
        <v>-1089798.98</v>
      </c>
      <c r="P562" s="41" t="n">
        <v>0</v>
      </c>
      <c r="Q562" s="41" t="n">
        <v>0</v>
      </c>
      <c r="R562" s="41" t="n">
        <v>-200027.32</v>
      </c>
      <c r="S562" s="41" t="n">
        <v>-24497.15</v>
      </c>
      <c r="T562" s="41" t="n">
        <v>-161594.62</v>
      </c>
      <c r="U562" s="41" t="n">
        <v>-161143.32</v>
      </c>
      <c r="V562" s="41" t="n">
        <v>-3901.04</v>
      </c>
      <c r="W562" s="41" t="n">
        <v>-187344.57</v>
      </c>
      <c r="X562" s="41" t="n">
        <v>-105463.42</v>
      </c>
      <c r="Y562" s="41" t="n">
        <v>0</v>
      </c>
      <c r="Z562" s="41" t="n">
        <v>-70239.14</v>
      </c>
      <c r="AA562" s="41" t="n">
        <v>-523582.18</v>
      </c>
      <c r="AB562" s="41" t="n">
        <v>-35594.04</v>
      </c>
      <c r="AC562" s="41" t="n">
        <v>0</v>
      </c>
      <c r="AD562" s="41" t="n">
        <v>-2080150.02</v>
      </c>
      <c r="AE562" s="41" t="n">
        <v>0</v>
      </c>
      <c r="AF562" s="41" t="n">
        <v>-127057.35</v>
      </c>
      <c r="AG562" s="41" t="n">
        <v>-88157.34</v>
      </c>
      <c r="AH562" s="41" t="n">
        <v>-203008.52</v>
      </c>
      <c r="AI562" s="41" t="n">
        <v>-210833.56</v>
      </c>
      <c r="AJ562" s="41" t="n">
        <v>-1188404.2</v>
      </c>
      <c r="AK562" s="41" t="n">
        <v>-60.04</v>
      </c>
      <c r="AL562" s="41" t="n">
        <v>-1</v>
      </c>
      <c r="AM562" s="41" t="n">
        <v>-279119.65</v>
      </c>
      <c r="AN562" s="41" t="n">
        <v>0</v>
      </c>
      <c r="AO562" s="41" t="n">
        <v>0</v>
      </c>
      <c r="AP562" s="41" t="n">
        <v>-1105284.82</v>
      </c>
      <c r="AQ562" s="41" t="n">
        <v>-344102.54</v>
      </c>
      <c r="AR562" s="41" t="n">
        <v>0</v>
      </c>
      <c r="AS562" s="41" t="n">
        <v>-308517.5</v>
      </c>
      <c r="AT562" s="41" t="n">
        <v>-2053415</v>
      </c>
      <c r="AU562" s="41" t="n">
        <v>-10104.87</v>
      </c>
      <c r="AV562" s="41" t="n">
        <v>-11061056.43</v>
      </c>
    </row>
    <row r="563" customFormat="false" ht="12" hidden="false" customHeight="true" outlineLevel="0" collapsed="false">
      <c r="A563" s="35" t="s">
        <v>867</v>
      </c>
      <c r="B563" s="35" t="s">
        <v>868</v>
      </c>
      <c r="C563" s="44" t="s">
        <v>92</v>
      </c>
      <c r="D563" s="35" t="n">
        <v>2</v>
      </c>
      <c r="E563" s="41" t="n">
        <v>6106496.78</v>
      </c>
      <c r="F563" s="41" t="n">
        <v>20461229.32</v>
      </c>
      <c r="G563" s="41" t="n">
        <v>62346177.48</v>
      </c>
      <c r="H563" s="41" t="n">
        <v>5513612.11</v>
      </c>
      <c r="I563" s="41" t="n">
        <v>7933617.95</v>
      </c>
      <c r="J563" s="41" t="n">
        <v>101893101.55</v>
      </c>
      <c r="K563" s="41" t="n">
        <v>20053719.66</v>
      </c>
      <c r="L563" s="41" t="n">
        <v>39444546.3</v>
      </c>
      <c r="M563" s="41" t="n">
        <v>22795983.22</v>
      </c>
      <c r="N563" s="41" t="n">
        <v>4943492.56</v>
      </c>
      <c r="O563" s="41" t="n">
        <v>25328298.13</v>
      </c>
      <c r="P563" s="41" t="n">
        <v>6764435.04</v>
      </c>
      <c r="Q563" s="41" t="n">
        <v>9242189.42</v>
      </c>
      <c r="R563" s="41" t="n">
        <v>139808922.42</v>
      </c>
      <c r="S563" s="41" t="n">
        <v>27932472.12</v>
      </c>
      <c r="T563" s="41" t="n">
        <v>5914636.64</v>
      </c>
      <c r="U563" s="41" t="n">
        <v>27000978.32</v>
      </c>
      <c r="V563" s="41" t="n">
        <v>16341193.5</v>
      </c>
      <c r="W563" s="41" t="n">
        <v>6829357.98</v>
      </c>
      <c r="X563" s="41" t="n">
        <v>9813079.12</v>
      </c>
      <c r="Y563" s="41" t="n">
        <v>17050268.49</v>
      </c>
      <c r="Z563" s="41" t="n">
        <v>10582941.96</v>
      </c>
      <c r="AA563" s="41" t="n">
        <v>43341850.17</v>
      </c>
      <c r="AB563" s="41" t="n">
        <v>8980815.29</v>
      </c>
      <c r="AC563" s="41" t="n">
        <v>107200673.71</v>
      </c>
      <c r="AD563" s="41" t="n">
        <v>201851752.15</v>
      </c>
      <c r="AE563" s="41" t="n">
        <v>21159424.29</v>
      </c>
      <c r="AF563" s="41" t="n">
        <v>9650819.11</v>
      </c>
      <c r="AG563" s="41" t="n">
        <v>4876618.44</v>
      </c>
      <c r="AH563" s="41" t="n">
        <v>35381371.21</v>
      </c>
      <c r="AI563" s="41" t="n">
        <v>7804890.14</v>
      </c>
      <c r="AJ563" s="41" t="n">
        <v>42981538.99</v>
      </c>
      <c r="AK563" s="41" t="n">
        <v>16392635.6</v>
      </c>
      <c r="AL563" s="41" t="n">
        <v>10929663.94</v>
      </c>
      <c r="AM563" s="41" t="n">
        <v>28735022.94</v>
      </c>
      <c r="AN563" s="41" t="n">
        <v>181489980.62</v>
      </c>
      <c r="AO563" s="41" t="n">
        <v>28338513.77</v>
      </c>
      <c r="AP563" s="41" t="n">
        <v>38809941.27</v>
      </c>
      <c r="AQ563" s="41" t="n">
        <v>13021889.46</v>
      </c>
      <c r="AR563" s="41" t="n">
        <v>10082112.73</v>
      </c>
      <c r="AS563" s="41" t="n">
        <v>20060682.42</v>
      </c>
      <c r="AT563" s="41" t="n">
        <v>19985278.03</v>
      </c>
      <c r="AU563" s="41" t="n">
        <v>6562782.4</v>
      </c>
      <c r="AV563" s="41" t="n">
        <v>1451739006.75</v>
      </c>
    </row>
    <row r="564" customFormat="false" ht="12" hidden="false" customHeight="true" outlineLevel="0" collapsed="false">
      <c r="A564" s="35" t="s">
        <v>869</v>
      </c>
      <c r="B564" s="35" t="s">
        <v>870</v>
      </c>
      <c r="C564" s="44" t="s">
        <v>92</v>
      </c>
      <c r="D564" s="35" t="n">
        <v>4</v>
      </c>
      <c r="E564" s="41" t="n">
        <v>304465.06</v>
      </c>
      <c r="F564" s="41" t="n">
        <v>548397.3</v>
      </c>
      <c r="G564" s="41" t="n">
        <v>1237560.76</v>
      </c>
      <c r="H564" s="41" t="n">
        <v>215398.24</v>
      </c>
      <c r="I564" s="41" t="n">
        <v>240272.22</v>
      </c>
      <c r="J564" s="41" t="n">
        <v>34732657.29</v>
      </c>
      <c r="K564" s="41" t="n">
        <v>432869.76</v>
      </c>
      <c r="L564" s="41" t="n">
        <v>701078.15</v>
      </c>
      <c r="M564" s="41" t="n">
        <v>797388.74</v>
      </c>
      <c r="N564" s="41" t="n">
        <v>221110.44</v>
      </c>
      <c r="O564" s="41" t="n">
        <v>492281.47</v>
      </c>
      <c r="P564" s="41" t="n">
        <v>298596.96</v>
      </c>
      <c r="Q564" s="41" t="n">
        <v>232176.1</v>
      </c>
      <c r="R564" s="41" t="n">
        <v>2531445.94</v>
      </c>
      <c r="S564" s="41" t="n">
        <v>942752.4</v>
      </c>
      <c r="T564" s="41" t="n">
        <v>288916.65</v>
      </c>
      <c r="U564" s="41" t="n">
        <v>2133112.8</v>
      </c>
      <c r="V564" s="41" t="n">
        <v>711437.71</v>
      </c>
      <c r="W564" s="41" t="n">
        <v>157980.89</v>
      </c>
      <c r="X564" s="41" t="n">
        <v>695819.84</v>
      </c>
      <c r="Y564" s="41" t="n">
        <v>490066.12</v>
      </c>
      <c r="Z564" s="41" t="n">
        <v>573611.92</v>
      </c>
      <c r="AA564" s="41" t="n">
        <v>548652.56</v>
      </c>
      <c r="AB564" s="41" t="n">
        <v>148299.73</v>
      </c>
      <c r="AC564" s="41" t="n">
        <v>2946639.14</v>
      </c>
      <c r="AD564" s="41" t="n">
        <v>1427649.39</v>
      </c>
      <c r="AE564" s="41" t="n">
        <v>364388.36</v>
      </c>
      <c r="AF564" s="41" t="n">
        <v>148385.09</v>
      </c>
      <c r="AG564" s="41" t="n">
        <v>95772.83</v>
      </c>
      <c r="AH564" s="41" t="n">
        <v>893340.42</v>
      </c>
      <c r="AI564" s="41" t="n">
        <v>235223.48</v>
      </c>
      <c r="AJ564" s="41" t="n">
        <v>1367374.69</v>
      </c>
      <c r="AK564" s="41" t="n">
        <v>415247.65</v>
      </c>
      <c r="AL564" s="41" t="n">
        <v>165564.55</v>
      </c>
      <c r="AM564" s="41" t="n">
        <v>0</v>
      </c>
      <c r="AN564" s="41" t="n">
        <v>1834585.91</v>
      </c>
      <c r="AO564" s="41" t="n">
        <v>1213922.93</v>
      </c>
      <c r="AP564" s="41" t="n">
        <v>1407487.4</v>
      </c>
      <c r="AQ564" s="41" t="n">
        <v>442271.38</v>
      </c>
      <c r="AR564" s="41" t="n">
        <v>344881.4</v>
      </c>
      <c r="AS564" s="41" t="n">
        <v>908330.38</v>
      </c>
      <c r="AT564" s="41" t="n">
        <v>359721.21</v>
      </c>
      <c r="AU564" s="41" t="n">
        <v>248471.98</v>
      </c>
      <c r="AV564" s="41" t="n">
        <v>64495607.24</v>
      </c>
    </row>
    <row r="565" customFormat="false" ht="12" hidden="false" customHeight="true" outlineLevel="0" collapsed="false">
      <c r="A565" s="35" t="s">
        <v>871</v>
      </c>
      <c r="B565" s="35" t="s">
        <v>872</v>
      </c>
      <c r="C565" s="44" t="s">
        <v>92</v>
      </c>
      <c r="D565" s="35" t="n">
        <v>6</v>
      </c>
      <c r="E565" s="41" t="n">
        <v>0</v>
      </c>
      <c r="F565" s="41" t="n">
        <v>10</v>
      </c>
      <c r="G565" s="41" t="n">
        <v>1232468.49</v>
      </c>
      <c r="H565" s="41" t="n">
        <v>206602.14</v>
      </c>
      <c r="I565" s="41" t="n">
        <v>210222.22</v>
      </c>
      <c r="J565" s="41" t="n">
        <v>0</v>
      </c>
      <c r="K565" s="41" t="n">
        <v>419694.76</v>
      </c>
      <c r="L565" s="41" t="n">
        <v>679578.45</v>
      </c>
      <c r="M565" s="41" t="n">
        <v>152</v>
      </c>
      <c r="N565" s="41" t="n">
        <v>179112.36</v>
      </c>
      <c r="O565" s="41" t="n">
        <v>479956.47</v>
      </c>
      <c r="P565" s="41" t="n">
        <v>84.83</v>
      </c>
      <c r="Q565" s="41" t="n">
        <v>0</v>
      </c>
      <c r="R565" s="41" t="n">
        <v>2177647.45</v>
      </c>
      <c r="S565" s="41" t="n">
        <v>70.7</v>
      </c>
      <c r="T565" s="41" t="n">
        <v>287987.13</v>
      </c>
      <c r="U565" s="41" t="n">
        <v>1183674.3</v>
      </c>
      <c r="V565" s="41" t="n">
        <v>0</v>
      </c>
      <c r="W565" s="41" t="n">
        <v>145.69</v>
      </c>
      <c r="X565" s="41" t="n">
        <v>0</v>
      </c>
      <c r="Y565" s="41" t="n">
        <v>315.92</v>
      </c>
      <c r="Z565" s="41" t="n">
        <v>26295.93</v>
      </c>
      <c r="AA565" s="41" t="n">
        <v>0</v>
      </c>
      <c r="AB565" s="41" t="n">
        <v>8506</v>
      </c>
      <c r="AC565" s="41" t="n">
        <v>1983406.29</v>
      </c>
      <c r="AD565" s="41" t="n">
        <v>0</v>
      </c>
      <c r="AE565" s="41" t="n">
        <v>364388.36</v>
      </c>
      <c r="AF565" s="41" t="n">
        <v>148085.09</v>
      </c>
      <c r="AG565" s="41" t="n">
        <v>10</v>
      </c>
      <c r="AH565" s="41" t="n">
        <v>0</v>
      </c>
      <c r="AI565" s="41" t="n">
        <v>10</v>
      </c>
      <c r="AJ565" s="41" t="n">
        <v>0</v>
      </c>
      <c r="AK565" s="41" t="n">
        <v>0</v>
      </c>
      <c r="AL565" s="41" t="n">
        <v>0</v>
      </c>
      <c r="AM565" s="41" t="n">
        <v>0</v>
      </c>
      <c r="AN565" s="41" t="n">
        <v>0</v>
      </c>
      <c r="AO565" s="41" t="n">
        <v>597874.1</v>
      </c>
      <c r="AP565" s="41" t="n">
        <v>1405202.87</v>
      </c>
      <c r="AQ565" s="41" t="n">
        <v>0</v>
      </c>
      <c r="AR565" s="41" t="n">
        <v>0</v>
      </c>
      <c r="AS565" s="41" t="n">
        <v>0</v>
      </c>
      <c r="AT565" s="41" t="n">
        <v>294164.3</v>
      </c>
      <c r="AU565" s="41" t="n">
        <v>64</v>
      </c>
      <c r="AV565" s="41" t="n">
        <v>11885729.85</v>
      </c>
    </row>
    <row r="566" customFormat="false" ht="12" hidden="false" customHeight="true" outlineLevel="0" collapsed="false">
      <c r="A566" s="35" t="s">
        <v>873</v>
      </c>
      <c r="B566" s="35" t="s">
        <v>874</v>
      </c>
      <c r="C566" s="44" t="s">
        <v>92</v>
      </c>
      <c r="D566" s="35" t="n">
        <v>6</v>
      </c>
      <c r="E566" s="41" t="n">
        <v>0</v>
      </c>
      <c r="F566" s="41" t="n">
        <v>0</v>
      </c>
      <c r="G566" s="41" t="n">
        <v>0</v>
      </c>
      <c r="H566" s="41" t="n">
        <v>0</v>
      </c>
      <c r="I566" s="41" t="n">
        <v>0</v>
      </c>
      <c r="J566" s="41" t="n">
        <v>0</v>
      </c>
      <c r="K566" s="41" t="n">
        <v>0</v>
      </c>
      <c r="L566" s="41" t="n">
        <v>14430.1</v>
      </c>
      <c r="M566" s="41" t="n">
        <v>0</v>
      </c>
      <c r="N566" s="41" t="n">
        <v>0</v>
      </c>
      <c r="O566" s="41" t="n">
        <v>0</v>
      </c>
      <c r="P566" s="41" t="n">
        <v>0</v>
      </c>
      <c r="Q566" s="41" t="n">
        <v>0</v>
      </c>
      <c r="R566" s="41" t="n">
        <v>274872.48</v>
      </c>
      <c r="S566" s="41" t="n">
        <v>0</v>
      </c>
      <c r="T566" s="41" t="n">
        <v>0</v>
      </c>
      <c r="U566" s="41" t="n">
        <v>935863.31</v>
      </c>
      <c r="V566" s="41" t="n">
        <v>0</v>
      </c>
      <c r="W566" s="41" t="n">
        <v>0</v>
      </c>
      <c r="X566" s="41" t="n">
        <v>0</v>
      </c>
      <c r="Y566" s="41" t="n">
        <v>0</v>
      </c>
      <c r="Z566" s="41" t="n">
        <v>146757.13</v>
      </c>
      <c r="AA566" s="41" t="n">
        <v>0</v>
      </c>
      <c r="AB566" s="41" t="n">
        <v>0</v>
      </c>
      <c r="AC566" s="41" t="n">
        <v>804170.63</v>
      </c>
      <c r="AD566" s="41" t="n">
        <v>0</v>
      </c>
      <c r="AE566" s="41" t="n">
        <v>0</v>
      </c>
      <c r="AF566" s="41" t="n">
        <v>0</v>
      </c>
      <c r="AG566" s="41" t="n">
        <v>0</v>
      </c>
      <c r="AH566" s="41" t="n">
        <v>0</v>
      </c>
      <c r="AI566" s="41" t="n">
        <v>0</v>
      </c>
      <c r="AJ566" s="41" t="n">
        <v>74152.8</v>
      </c>
      <c r="AK566" s="41" t="n">
        <v>0</v>
      </c>
      <c r="AL566" s="41" t="n">
        <v>0</v>
      </c>
      <c r="AM566" s="41" t="n">
        <v>0</v>
      </c>
      <c r="AN566" s="41" t="n">
        <v>0</v>
      </c>
      <c r="AO566" s="41" t="n">
        <v>483075.24</v>
      </c>
      <c r="AP566" s="41" t="n">
        <v>0</v>
      </c>
      <c r="AQ566" s="41" t="n">
        <v>0</v>
      </c>
      <c r="AR566" s="41" t="n">
        <v>0</v>
      </c>
      <c r="AS566" s="41" t="n">
        <v>22822.67</v>
      </c>
      <c r="AT566" s="41" t="n">
        <v>29252.22</v>
      </c>
      <c r="AU566" s="41" t="n">
        <v>0</v>
      </c>
      <c r="AV566" s="41" t="n">
        <v>2785396.58</v>
      </c>
    </row>
    <row r="567" customFormat="false" ht="12" hidden="false" customHeight="true" outlineLevel="0" collapsed="false">
      <c r="A567" s="35" t="s">
        <v>875</v>
      </c>
      <c r="B567" s="35" t="s">
        <v>876</v>
      </c>
      <c r="C567" s="44" t="s">
        <v>92</v>
      </c>
      <c r="D567" s="35" t="n">
        <v>6</v>
      </c>
      <c r="E567" s="41" t="n">
        <v>304465.06</v>
      </c>
      <c r="F567" s="41" t="n">
        <v>548387.3</v>
      </c>
      <c r="G567" s="41" t="n">
        <v>400</v>
      </c>
      <c r="H567" s="41" t="n">
        <v>8796.1</v>
      </c>
      <c r="I567" s="41" t="n">
        <v>50</v>
      </c>
      <c r="J567" s="41" t="n">
        <v>1779839.41</v>
      </c>
      <c r="K567" s="41" t="n">
        <v>13175</v>
      </c>
      <c r="L567" s="41" t="n">
        <v>7069.6</v>
      </c>
      <c r="M567" s="41" t="n">
        <v>797236.74</v>
      </c>
      <c r="N567" s="41" t="n">
        <v>41998.08</v>
      </c>
      <c r="O567" s="41" t="n">
        <v>12325</v>
      </c>
      <c r="P567" s="41" t="n">
        <v>298512.13</v>
      </c>
      <c r="Q567" s="41" t="n">
        <v>232176.1</v>
      </c>
      <c r="R567" s="41" t="n">
        <v>78926.01</v>
      </c>
      <c r="S567" s="41" t="n">
        <v>942681.7</v>
      </c>
      <c r="T567" s="41" t="n">
        <v>929.52</v>
      </c>
      <c r="U567" s="41" t="n">
        <v>13575.19</v>
      </c>
      <c r="V567" s="41" t="n">
        <v>711437.71</v>
      </c>
      <c r="W567" s="41" t="n">
        <v>157835.2</v>
      </c>
      <c r="X567" s="41" t="n">
        <v>695819.84</v>
      </c>
      <c r="Y567" s="41" t="n">
        <v>489750.2</v>
      </c>
      <c r="Z567" s="41" t="n">
        <v>400558.86</v>
      </c>
      <c r="AA567" s="41" t="n">
        <v>548652.56</v>
      </c>
      <c r="AB567" s="41" t="n">
        <v>139793.73</v>
      </c>
      <c r="AC567" s="41" t="n">
        <v>159062.22</v>
      </c>
      <c r="AD567" s="41" t="n">
        <v>1427649.39</v>
      </c>
      <c r="AE567" s="41" t="n">
        <v>0</v>
      </c>
      <c r="AF567" s="41" t="n">
        <v>300</v>
      </c>
      <c r="AG567" s="41" t="n">
        <v>95762.83</v>
      </c>
      <c r="AH567" s="41" t="n">
        <v>893340.42</v>
      </c>
      <c r="AI567" s="41" t="n">
        <v>235213.48</v>
      </c>
      <c r="AJ567" s="41" t="n">
        <v>1293221.89</v>
      </c>
      <c r="AK567" s="41" t="n">
        <v>415247.65</v>
      </c>
      <c r="AL567" s="41" t="n">
        <v>165564.55</v>
      </c>
      <c r="AM567" s="41" t="n">
        <v>0</v>
      </c>
      <c r="AN567" s="41" t="n">
        <v>1834585.91</v>
      </c>
      <c r="AO567" s="41" t="n">
        <v>132973.59</v>
      </c>
      <c r="AP567" s="41" t="n">
        <v>2284.53</v>
      </c>
      <c r="AQ567" s="41" t="n">
        <v>442271.38</v>
      </c>
      <c r="AR567" s="41" t="n">
        <v>344881.4</v>
      </c>
      <c r="AS567" s="41" t="n">
        <v>885507.71</v>
      </c>
      <c r="AT567" s="41" t="n">
        <v>36304.69</v>
      </c>
      <c r="AU567" s="41" t="n">
        <v>248407.98</v>
      </c>
      <c r="AV567" s="41" t="n">
        <v>16836970.66</v>
      </c>
    </row>
    <row r="568" customFormat="false" ht="12" hidden="false" customHeight="true" outlineLevel="0" collapsed="false">
      <c r="A568" s="35" t="s">
        <v>877</v>
      </c>
      <c r="B568" s="35" t="s">
        <v>878</v>
      </c>
      <c r="C568" s="44" t="s">
        <v>92</v>
      </c>
      <c r="D568" s="35" t="n">
        <v>6</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row>
    <row r="569" customFormat="false" ht="12" hidden="false" customHeight="true" outlineLevel="0" collapsed="false">
      <c r="A569" s="35" t="s">
        <v>879</v>
      </c>
      <c r="B569" s="35" t="s">
        <v>880</v>
      </c>
      <c r="C569" s="44" t="s">
        <v>92</v>
      </c>
      <c r="D569" s="35" t="n">
        <v>6</v>
      </c>
      <c r="E569" s="41" t="n">
        <v>0</v>
      </c>
      <c r="F569" s="41" t="n">
        <v>0</v>
      </c>
      <c r="G569" s="41" t="n">
        <v>4692.27</v>
      </c>
      <c r="H569" s="41" t="n">
        <v>0</v>
      </c>
      <c r="I569" s="41" t="n">
        <v>30000</v>
      </c>
      <c r="J569" s="41" t="n">
        <v>32952817.88</v>
      </c>
      <c r="K569" s="41" t="n">
        <v>0</v>
      </c>
      <c r="L569" s="41" t="n">
        <v>0</v>
      </c>
      <c r="M569" s="41" t="n">
        <v>0</v>
      </c>
      <c r="N569" s="41" t="n">
        <v>0</v>
      </c>
      <c r="O569" s="41" t="n">
        <v>0</v>
      </c>
      <c r="P569" s="41" t="n">
        <v>0</v>
      </c>
      <c r="Q569" s="41" t="n">
        <v>0</v>
      </c>
      <c r="R569" s="41" t="n">
        <v>0</v>
      </c>
      <c r="S569" s="41" t="n">
        <v>0</v>
      </c>
      <c r="T569" s="41" t="n">
        <v>0</v>
      </c>
      <c r="U569" s="41" t="n">
        <v>0</v>
      </c>
      <c r="V569" s="41" t="n">
        <v>0</v>
      </c>
      <c r="W569" s="41" t="n">
        <v>0</v>
      </c>
      <c r="X569" s="41" t="n">
        <v>0</v>
      </c>
      <c r="Y569" s="41" t="n">
        <v>0</v>
      </c>
      <c r="Z569" s="41" t="n">
        <v>0</v>
      </c>
      <c r="AA569" s="41" t="n">
        <v>0</v>
      </c>
      <c r="AB569" s="41" t="n">
        <v>0</v>
      </c>
      <c r="AC569" s="41" t="n">
        <v>0</v>
      </c>
      <c r="AD569" s="41" t="n">
        <v>0</v>
      </c>
      <c r="AE569" s="41" t="n">
        <v>0</v>
      </c>
      <c r="AF569" s="41" t="n">
        <v>0</v>
      </c>
      <c r="AG569" s="41" t="n">
        <v>0</v>
      </c>
      <c r="AH569" s="41" t="n">
        <v>0</v>
      </c>
      <c r="AI569" s="41" t="n">
        <v>0</v>
      </c>
      <c r="AJ569" s="41" t="n">
        <v>0</v>
      </c>
      <c r="AK569" s="41" t="n">
        <v>0</v>
      </c>
      <c r="AL569" s="41" t="n">
        <v>0</v>
      </c>
      <c r="AM569" s="41" t="n">
        <v>0</v>
      </c>
      <c r="AN569" s="41" t="n">
        <v>0</v>
      </c>
      <c r="AO569" s="41" t="n">
        <v>0</v>
      </c>
      <c r="AP569" s="41" t="n">
        <v>0</v>
      </c>
      <c r="AQ569" s="41" t="n">
        <v>0</v>
      </c>
      <c r="AR569" s="41" t="n">
        <v>0</v>
      </c>
      <c r="AS569" s="41" t="n">
        <v>0</v>
      </c>
      <c r="AT569" s="41" t="n">
        <v>0</v>
      </c>
      <c r="AU569" s="41" t="n">
        <v>0</v>
      </c>
      <c r="AV569" s="41" t="n">
        <v>32987510.15</v>
      </c>
    </row>
    <row r="570" customFormat="false" ht="12" hidden="false" customHeight="true" outlineLevel="0" collapsed="false">
      <c r="A570" s="35" t="s">
        <v>881</v>
      </c>
      <c r="B570" s="35" t="s">
        <v>808</v>
      </c>
      <c r="C570" s="44" t="s">
        <v>92</v>
      </c>
      <c r="D570" s="35" t="n">
        <v>4</v>
      </c>
      <c r="E570" s="41" t="n">
        <v>5547610.95</v>
      </c>
      <c r="F570" s="41" t="n">
        <v>35372288.1</v>
      </c>
      <c r="G570" s="41" t="n">
        <v>53623239.07</v>
      </c>
      <c r="H570" s="41" t="n">
        <v>5236835.44</v>
      </c>
      <c r="I570" s="41" t="n">
        <v>7237022.58</v>
      </c>
      <c r="J570" s="41" t="n">
        <v>60422490.03</v>
      </c>
      <c r="K570" s="41" t="n">
        <v>19491825.83</v>
      </c>
      <c r="L570" s="41" t="n">
        <v>29619542.69</v>
      </c>
      <c r="M570" s="41" t="n">
        <v>23865291.23</v>
      </c>
      <c r="N570" s="41" t="n">
        <v>4410780.36</v>
      </c>
      <c r="O570" s="41" t="n">
        <v>22426172.18</v>
      </c>
      <c r="P570" s="41" t="n">
        <v>5807198.26</v>
      </c>
      <c r="Q570" s="41" t="n">
        <v>6864622.99</v>
      </c>
      <c r="R570" s="41" t="n">
        <v>137736138.08</v>
      </c>
      <c r="S570" s="41" t="n">
        <v>22979917.53</v>
      </c>
      <c r="T570" s="41" t="n">
        <v>5118947.46</v>
      </c>
      <c r="U570" s="41" t="n">
        <v>22390077.29</v>
      </c>
      <c r="V570" s="41" t="n">
        <v>14036714.59</v>
      </c>
      <c r="W570" s="41" t="n">
        <v>5998871.03</v>
      </c>
      <c r="X570" s="41" t="n">
        <v>8625249.68</v>
      </c>
      <c r="Y570" s="41" t="n">
        <v>15084012.73</v>
      </c>
      <c r="Z570" s="41" t="n">
        <v>9802701.18</v>
      </c>
      <c r="AA570" s="41" t="n">
        <v>41184738.55</v>
      </c>
      <c r="AB570" s="41" t="n">
        <v>7994545.54</v>
      </c>
      <c r="AC570" s="41" t="n">
        <v>91707576.98</v>
      </c>
      <c r="AD570" s="41" t="n">
        <v>160278390.3</v>
      </c>
      <c r="AE570" s="41" t="n">
        <v>15758559.53</v>
      </c>
      <c r="AF570" s="41" t="n">
        <v>9120419.35</v>
      </c>
      <c r="AG570" s="41" t="n">
        <v>4083371.39</v>
      </c>
      <c r="AH570" s="41" t="n">
        <v>28386524.27</v>
      </c>
      <c r="AI570" s="41" t="n">
        <v>7018068.33</v>
      </c>
      <c r="AJ570" s="41" t="n">
        <v>36790841.16</v>
      </c>
      <c r="AK570" s="41" t="n">
        <v>15455402.73</v>
      </c>
      <c r="AL570" s="41" t="n">
        <v>8533012.48</v>
      </c>
      <c r="AM570" s="41" t="n">
        <v>14965526.92</v>
      </c>
      <c r="AN570" s="41" t="n">
        <v>163152042.46</v>
      </c>
      <c r="AO570" s="41" t="n">
        <v>24090416.34</v>
      </c>
      <c r="AP570" s="41" t="n">
        <v>32060375.91</v>
      </c>
      <c r="AQ570" s="41" t="n">
        <v>11630181.58</v>
      </c>
      <c r="AR570" s="41" t="n">
        <v>7505101.34</v>
      </c>
      <c r="AS570" s="41" t="n">
        <v>17374640.46</v>
      </c>
      <c r="AT570" s="41" t="n">
        <v>18721281.03</v>
      </c>
      <c r="AU570" s="41" t="n">
        <v>5927903.83</v>
      </c>
      <c r="AV570" s="41" t="n">
        <v>1243436469.76</v>
      </c>
    </row>
    <row r="571" customFormat="false" ht="12" hidden="false" customHeight="true" outlineLevel="0" collapsed="false">
      <c r="A571" s="35" t="s">
        <v>882</v>
      </c>
      <c r="B571" s="35" t="s">
        <v>140</v>
      </c>
      <c r="C571" s="44" t="s">
        <v>92</v>
      </c>
      <c r="D571" s="35" t="n">
        <v>6</v>
      </c>
      <c r="E571" s="41" t="n">
        <v>15081.12</v>
      </c>
      <c r="F571" s="41" t="n">
        <v>50745.19</v>
      </c>
      <c r="G571" s="41" t="n">
        <v>15420.56</v>
      </c>
      <c r="H571" s="41" t="n">
        <v>0</v>
      </c>
      <c r="I571" s="41" t="n">
        <v>0</v>
      </c>
      <c r="J571" s="41" t="n">
        <v>15401.03</v>
      </c>
      <c r="K571" s="41" t="n">
        <v>15280.72</v>
      </c>
      <c r="L571" s="41" t="n">
        <v>15272.02</v>
      </c>
      <c r="M571" s="41" t="n">
        <v>15831.54</v>
      </c>
      <c r="N571" s="41" t="n">
        <v>0</v>
      </c>
      <c r="O571" s="41" t="n">
        <v>19141.05</v>
      </c>
      <c r="P571" s="41" t="n">
        <v>0</v>
      </c>
      <c r="Q571" s="41" t="n">
        <v>0</v>
      </c>
      <c r="R571" s="41" t="n">
        <v>15823.96</v>
      </c>
      <c r="S571" s="41" t="n">
        <v>25000</v>
      </c>
      <c r="T571" s="41" t="n">
        <v>0</v>
      </c>
      <c r="U571" s="41" t="n">
        <v>0</v>
      </c>
      <c r="V571" s="41" t="n">
        <v>0</v>
      </c>
      <c r="W571" s="41" t="n">
        <v>0</v>
      </c>
      <c r="X571" s="41" t="n">
        <v>18612.78</v>
      </c>
      <c r="Y571" s="41" t="n">
        <v>15401.03</v>
      </c>
      <c r="Z571" s="41" t="n">
        <v>0</v>
      </c>
      <c r="AA571" s="41" t="n">
        <v>9204794.49</v>
      </c>
      <c r="AB571" s="41" t="n">
        <v>0</v>
      </c>
      <c r="AC571" s="41" t="n">
        <v>19513.78</v>
      </c>
      <c r="AD571" s="41" t="n">
        <v>15908.44</v>
      </c>
      <c r="AE571" s="41" t="n">
        <v>15000</v>
      </c>
      <c r="AF571" s="41" t="n">
        <v>0</v>
      </c>
      <c r="AG571" s="41" t="n">
        <v>0</v>
      </c>
      <c r="AH571" s="41" t="n">
        <v>0</v>
      </c>
      <c r="AI571" s="41" t="n">
        <v>0</v>
      </c>
      <c r="AJ571" s="41" t="n">
        <v>7983069.18</v>
      </c>
      <c r="AK571" s="41" t="n">
        <v>20000</v>
      </c>
      <c r="AL571" s="41" t="n">
        <v>15000</v>
      </c>
      <c r="AM571" s="41" t="n">
        <v>15000</v>
      </c>
      <c r="AN571" s="41" t="n">
        <v>15407.45</v>
      </c>
      <c r="AO571" s="41" t="n">
        <v>0</v>
      </c>
      <c r="AP571" s="41" t="n">
        <v>40000</v>
      </c>
      <c r="AQ571" s="41" t="n">
        <v>0</v>
      </c>
      <c r="AR571" s="41" t="n">
        <v>20000</v>
      </c>
      <c r="AS571" s="41" t="n">
        <v>29590.42</v>
      </c>
      <c r="AT571" s="41" t="n">
        <v>16000</v>
      </c>
      <c r="AU571" s="41" t="n">
        <v>0</v>
      </c>
      <c r="AV571" s="41" t="n">
        <v>17646294.76</v>
      </c>
    </row>
    <row r="572" customFormat="false" ht="12" hidden="false" customHeight="true" outlineLevel="0" collapsed="false">
      <c r="A572" s="35" t="s">
        <v>883</v>
      </c>
      <c r="B572" s="35" t="s">
        <v>884</v>
      </c>
      <c r="C572" s="44" t="s">
        <v>92</v>
      </c>
      <c r="D572" s="35" t="n">
        <v>6</v>
      </c>
      <c r="E572" s="41" t="n">
        <v>0</v>
      </c>
      <c r="F572" s="41" t="n">
        <v>50811.99</v>
      </c>
      <c r="G572" s="41" t="n">
        <v>0</v>
      </c>
      <c r="H572" s="41" t="n">
        <v>0</v>
      </c>
      <c r="I572" s="41" t="n">
        <v>31398.74</v>
      </c>
      <c r="J572" s="41" t="n">
        <v>0</v>
      </c>
      <c r="K572" s="41" t="n">
        <v>0</v>
      </c>
      <c r="L572" s="41" t="n">
        <v>0</v>
      </c>
      <c r="M572" s="41" t="n">
        <v>0</v>
      </c>
      <c r="N572" s="41" t="n">
        <v>23418.61</v>
      </c>
      <c r="O572" s="41" t="n">
        <v>0</v>
      </c>
      <c r="P572" s="41" t="n">
        <v>18525.16</v>
      </c>
      <c r="Q572" s="41" t="n">
        <v>38862.08</v>
      </c>
      <c r="R572" s="41" t="n">
        <v>97743.06</v>
      </c>
      <c r="S572" s="41" t="n">
        <v>0</v>
      </c>
      <c r="T572" s="41" t="n">
        <v>16373.17</v>
      </c>
      <c r="U572" s="41" t="n">
        <v>24615.09</v>
      </c>
      <c r="V572" s="41" t="n">
        <v>31107.47</v>
      </c>
      <c r="W572" s="41" t="n">
        <v>0</v>
      </c>
      <c r="X572" s="41" t="n">
        <v>0</v>
      </c>
      <c r="Y572" s="41" t="n">
        <v>0</v>
      </c>
      <c r="Z572" s="41" t="n">
        <v>65895.54</v>
      </c>
      <c r="AA572" s="41" t="n">
        <v>0</v>
      </c>
      <c r="AB572" s="41" t="n">
        <v>0</v>
      </c>
      <c r="AC572" s="41" t="n">
        <v>36067.97</v>
      </c>
      <c r="AD572" s="41" t="n">
        <v>0</v>
      </c>
      <c r="AE572" s="41" t="n">
        <v>0</v>
      </c>
      <c r="AF572" s="41" t="n">
        <v>14094.08</v>
      </c>
      <c r="AG572" s="41" t="n">
        <v>0</v>
      </c>
      <c r="AH572" s="41" t="n">
        <v>0</v>
      </c>
      <c r="AI572" s="41" t="n">
        <v>40370.8</v>
      </c>
      <c r="AJ572" s="41" t="n">
        <v>11181.25</v>
      </c>
      <c r="AK572" s="41" t="n">
        <v>0</v>
      </c>
      <c r="AL572" s="41" t="n">
        <v>1657909.66</v>
      </c>
      <c r="AM572" s="41" t="n">
        <v>0</v>
      </c>
      <c r="AN572" s="41" t="n">
        <v>581210.81</v>
      </c>
      <c r="AO572" s="41" t="n">
        <v>37959.07</v>
      </c>
      <c r="AP572" s="41" t="n">
        <v>0</v>
      </c>
      <c r="AQ572" s="41" t="n">
        <v>38372.65</v>
      </c>
      <c r="AR572" s="41" t="n">
        <v>0</v>
      </c>
      <c r="AS572" s="41" t="n">
        <v>0</v>
      </c>
      <c r="AT572" s="41" t="n">
        <v>0</v>
      </c>
      <c r="AU572" s="41" t="n">
        <v>35972.23</v>
      </c>
      <c r="AV572" s="41" t="n">
        <v>2851889.43</v>
      </c>
    </row>
    <row r="573" customFormat="false" ht="12" hidden="false" customHeight="true" outlineLevel="0" collapsed="false">
      <c r="A573" s="35" t="s">
        <v>885</v>
      </c>
      <c r="B573" s="35" t="s">
        <v>886</v>
      </c>
      <c r="C573" s="44" t="s">
        <v>92</v>
      </c>
      <c r="D573" s="35" t="n">
        <v>6</v>
      </c>
      <c r="E573" s="41" t="n">
        <v>0</v>
      </c>
      <c r="F573" s="41" t="n">
        <v>0</v>
      </c>
      <c r="G573" s="41" t="n">
        <v>0</v>
      </c>
      <c r="H573" s="41" t="n">
        <v>0</v>
      </c>
      <c r="I573" s="41" t="n">
        <v>0</v>
      </c>
      <c r="J573" s="41" t="n">
        <v>0</v>
      </c>
      <c r="K573" s="41" t="n">
        <v>0</v>
      </c>
      <c r="L573" s="41" t="n">
        <v>0</v>
      </c>
      <c r="M573" s="41" t="n">
        <v>0</v>
      </c>
      <c r="N573" s="41" t="n">
        <v>0</v>
      </c>
      <c r="O573" s="41" t="n">
        <v>0</v>
      </c>
      <c r="P573" s="41" t="n">
        <v>0</v>
      </c>
      <c r="Q573" s="41" t="n">
        <v>0</v>
      </c>
      <c r="R573" s="41" t="n">
        <v>36377.78</v>
      </c>
      <c r="S573" s="41" t="n">
        <v>0</v>
      </c>
      <c r="T573" s="41" t="n">
        <v>0</v>
      </c>
      <c r="U573" s="41" t="n">
        <v>0</v>
      </c>
      <c r="V573" s="41" t="n">
        <v>0</v>
      </c>
      <c r="W573" s="41" t="n">
        <v>0</v>
      </c>
      <c r="X573" s="41" t="n">
        <v>0</v>
      </c>
      <c r="Y573" s="41" t="n">
        <v>0</v>
      </c>
      <c r="Z573" s="41" t="n">
        <v>0</v>
      </c>
      <c r="AA573" s="41" t="n">
        <v>0</v>
      </c>
      <c r="AB573" s="41" t="n">
        <v>0</v>
      </c>
      <c r="AC573" s="41" t="n">
        <v>0</v>
      </c>
      <c r="AD573" s="41" t="n">
        <v>0</v>
      </c>
      <c r="AE573" s="41" t="n">
        <v>0</v>
      </c>
      <c r="AF573" s="41" t="n">
        <v>0</v>
      </c>
      <c r="AG573" s="41" t="n">
        <v>0</v>
      </c>
      <c r="AH573" s="41" t="n">
        <v>0</v>
      </c>
      <c r="AI573" s="41" t="n">
        <v>0</v>
      </c>
      <c r="AJ573" s="41" t="n">
        <v>0</v>
      </c>
      <c r="AK573" s="41" t="n">
        <v>0</v>
      </c>
      <c r="AL573" s="41" t="n">
        <v>0</v>
      </c>
      <c r="AM573" s="41" t="n">
        <v>0</v>
      </c>
      <c r="AN573" s="41" t="n">
        <v>0</v>
      </c>
      <c r="AO573" s="41" t="n">
        <v>0</v>
      </c>
      <c r="AP573" s="41" t="n">
        <v>0</v>
      </c>
      <c r="AQ573" s="41" t="n">
        <v>0</v>
      </c>
      <c r="AR573" s="41" t="n">
        <v>0</v>
      </c>
      <c r="AS573" s="41" t="n">
        <v>0</v>
      </c>
      <c r="AT573" s="41" t="n">
        <v>0</v>
      </c>
      <c r="AU573" s="41" t="n">
        <v>0</v>
      </c>
      <c r="AV573" s="41" t="n">
        <v>36377.78</v>
      </c>
    </row>
    <row r="574" customFormat="false" ht="12" hidden="false" customHeight="true" outlineLevel="0" collapsed="false">
      <c r="A574" s="35" t="s">
        <v>887</v>
      </c>
      <c r="B574" s="35" t="s">
        <v>888</v>
      </c>
      <c r="C574" s="44" t="s">
        <v>92</v>
      </c>
      <c r="D574" s="35" t="n">
        <v>6</v>
      </c>
      <c r="E574" s="41" t="n">
        <v>0</v>
      </c>
      <c r="F574" s="41" t="n">
        <v>76675.49</v>
      </c>
      <c r="G574" s="41" t="n">
        <v>0</v>
      </c>
      <c r="H574" s="41" t="n">
        <v>0</v>
      </c>
      <c r="I574" s="41" t="n">
        <v>0</v>
      </c>
      <c r="J574" s="41" t="n">
        <v>0</v>
      </c>
      <c r="K574" s="41" t="n">
        <v>0</v>
      </c>
      <c r="L574" s="41" t="n">
        <v>0</v>
      </c>
      <c r="M574" s="41" t="n">
        <v>0</v>
      </c>
      <c r="N574" s="41" t="n">
        <v>0</v>
      </c>
      <c r="O574" s="41" t="n">
        <v>0</v>
      </c>
      <c r="P574" s="41" t="n">
        <v>0</v>
      </c>
      <c r="Q574" s="41" t="n">
        <v>0</v>
      </c>
      <c r="R574" s="41" t="n">
        <v>0</v>
      </c>
      <c r="S574" s="41" t="n">
        <v>0</v>
      </c>
      <c r="T574" s="41" t="n">
        <v>0</v>
      </c>
      <c r="U574" s="41" t="n">
        <v>0</v>
      </c>
      <c r="V574" s="41" t="n">
        <v>0</v>
      </c>
      <c r="W574" s="41" t="n">
        <v>0</v>
      </c>
      <c r="X574" s="41" t="n">
        <v>0</v>
      </c>
      <c r="Y574" s="41" t="n">
        <v>0</v>
      </c>
      <c r="Z574" s="41" t="n">
        <v>0</v>
      </c>
      <c r="AA574" s="41" t="n">
        <v>0</v>
      </c>
      <c r="AB574" s="41" t="n">
        <v>0</v>
      </c>
      <c r="AC574" s="41" t="n">
        <v>0</v>
      </c>
      <c r="AD574" s="41" t="n">
        <v>0</v>
      </c>
      <c r="AE574" s="41" t="n">
        <v>0</v>
      </c>
      <c r="AF574" s="41" t="n">
        <v>0</v>
      </c>
      <c r="AG574" s="41" t="n">
        <v>0</v>
      </c>
      <c r="AH574" s="41" t="n">
        <v>0</v>
      </c>
      <c r="AI574" s="41" t="n">
        <v>0</v>
      </c>
      <c r="AJ574" s="41" t="n">
        <v>0</v>
      </c>
      <c r="AK574" s="41" t="n">
        <v>0</v>
      </c>
      <c r="AL574" s="41" t="n">
        <v>0</v>
      </c>
      <c r="AM574" s="41" t="n">
        <v>0</v>
      </c>
      <c r="AN574" s="41" t="n">
        <v>0</v>
      </c>
      <c r="AO574" s="41" t="n">
        <v>0</v>
      </c>
      <c r="AP574" s="41" t="n">
        <v>0</v>
      </c>
      <c r="AQ574" s="41" t="n">
        <v>0</v>
      </c>
      <c r="AR574" s="41" t="n">
        <v>0</v>
      </c>
      <c r="AS574" s="41" t="n">
        <v>0</v>
      </c>
      <c r="AT574" s="41" t="n">
        <v>0</v>
      </c>
      <c r="AU574" s="41" t="n">
        <v>0</v>
      </c>
      <c r="AV574" s="41" t="n">
        <v>76675.49</v>
      </c>
    </row>
    <row r="575" customFormat="false" ht="12" hidden="false" customHeight="true" outlineLevel="0" collapsed="false">
      <c r="A575" s="35" t="s">
        <v>889</v>
      </c>
      <c r="B575" s="35" t="s">
        <v>890</v>
      </c>
      <c r="C575" s="44" t="s">
        <v>92</v>
      </c>
      <c r="D575" s="35" t="n">
        <v>6</v>
      </c>
      <c r="E575" s="41" t="n">
        <v>0</v>
      </c>
      <c r="F575" s="41" t="n">
        <v>28849.08</v>
      </c>
      <c r="G575" s="41" t="n">
        <v>0</v>
      </c>
      <c r="H575" s="41" t="n">
        <v>0</v>
      </c>
      <c r="I575" s="41" t="n">
        <v>0</v>
      </c>
      <c r="J575" s="41" t="n">
        <v>0</v>
      </c>
      <c r="K575" s="41" t="n">
        <v>0</v>
      </c>
      <c r="L575" s="41" t="n">
        <v>0</v>
      </c>
      <c r="M575" s="41" t="n">
        <v>0</v>
      </c>
      <c r="N575" s="41" t="n">
        <v>0</v>
      </c>
      <c r="O575" s="41" t="n">
        <v>0</v>
      </c>
      <c r="P575" s="41" t="n">
        <v>0</v>
      </c>
      <c r="Q575" s="41" t="n">
        <v>0</v>
      </c>
      <c r="R575" s="41" t="n">
        <v>33727111.02</v>
      </c>
      <c r="S575" s="41" t="n">
        <v>0</v>
      </c>
      <c r="T575" s="41" t="n">
        <v>0</v>
      </c>
      <c r="U575" s="41" t="n">
        <v>0</v>
      </c>
      <c r="V575" s="41" t="n">
        <v>0</v>
      </c>
      <c r="W575" s="41" t="n">
        <v>0</v>
      </c>
      <c r="X575" s="41" t="n">
        <v>0</v>
      </c>
      <c r="Y575" s="41" t="n">
        <v>0</v>
      </c>
      <c r="Z575" s="41" t="n">
        <v>0</v>
      </c>
      <c r="AA575" s="41" t="n">
        <v>0</v>
      </c>
      <c r="AB575" s="41" t="n">
        <v>0</v>
      </c>
      <c r="AC575" s="41" t="n">
        <v>0</v>
      </c>
      <c r="AD575" s="41" t="n">
        <v>0</v>
      </c>
      <c r="AE575" s="41" t="n">
        <v>0</v>
      </c>
      <c r="AF575" s="41" t="n">
        <v>0</v>
      </c>
      <c r="AG575" s="41" t="n">
        <v>0</v>
      </c>
      <c r="AH575" s="41" t="n">
        <v>0</v>
      </c>
      <c r="AI575" s="41" t="n">
        <v>0</v>
      </c>
      <c r="AJ575" s="41" t="n">
        <v>48469.82</v>
      </c>
      <c r="AK575" s="41" t="n">
        <v>0</v>
      </c>
      <c r="AL575" s="41" t="n">
        <v>0</v>
      </c>
      <c r="AM575" s="41" t="n">
        <v>0</v>
      </c>
      <c r="AN575" s="41" t="n">
        <v>17651149.25</v>
      </c>
      <c r="AO575" s="41" t="n">
        <v>0</v>
      </c>
      <c r="AP575" s="41" t="n">
        <v>0</v>
      </c>
      <c r="AQ575" s="41" t="n">
        <v>0</v>
      </c>
      <c r="AR575" s="41" t="n">
        <v>0</v>
      </c>
      <c r="AS575" s="41" t="n">
        <v>0</v>
      </c>
      <c r="AT575" s="41" t="n">
        <v>0</v>
      </c>
      <c r="AU575" s="41" t="n">
        <v>0</v>
      </c>
      <c r="AV575" s="41" t="n">
        <v>51455579.17</v>
      </c>
    </row>
    <row r="576" customFormat="false" ht="12" hidden="false" customHeight="true" outlineLevel="0" collapsed="false">
      <c r="A576" s="35" t="s">
        <v>891</v>
      </c>
      <c r="B576" s="35" t="s">
        <v>892</v>
      </c>
      <c r="C576" s="44" t="s">
        <v>92</v>
      </c>
      <c r="D576" s="35" t="n">
        <v>6</v>
      </c>
      <c r="E576" s="41" t="n">
        <v>0</v>
      </c>
      <c r="F576" s="41" t="n">
        <v>0</v>
      </c>
      <c r="G576" s="41" t="n">
        <v>0</v>
      </c>
      <c r="H576" s="41" t="n">
        <v>0</v>
      </c>
      <c r="I576" s="41" t="n">
        <v>0</v>
      </c>
      <c r="J576" s="41" t="n">
        <v>0</v>
      </c>
      <c r="K576" s="41" t="n">
        <v>0</v>
      </c>
      <c r="L576" s="41" t="n">
        <v>0</v>
      </c>
      <c r="M576" s="41" t="n">
        <v>0</v>
      </c>
      <c r="N576" s="41" t="n">
        <v>0</v>
      </c>
      <c r="O576" s="41" t="n">
        <v>0</v>
      </c>
      <c r="P576" s="41" t="n">
        <v>0</v>
      </c>
      <c r="Q576" s="41" t="n">
        <v>0</v>
      </c>
      <c r="R576" s="41" t="n">
        <v>25034691.12</v>
      </c>
      <c r="S576" s="41" t="n">
        <v>0</v>
      </c>
      <c r="T576" s="41" t="n">
        <v>0</v>
      </c>
      <c r="U576" s="41" t="n">
        <v>0</v>
      </c>
      <c r="V576" s="41" t="n">
        <v>0</v>
      </c>
      <c r="W576" s="41" t="n">
        <v>0</v>
      </c>
      <c r="X576" s="41" t="n">
        <v>0</v>
      </c>
      <c r="Y576" s="41" t="n">
        <v>0</v>
      </c>
      <c r="Z576" s="41" t="n">
        <v>0</v>
      </c>
      <c r="AA576" s="41" t="n">
        <v>0</v>
      </c>
      <c r="AB576" s="41" t="n">
        <v>0</v>
      </c>
      <c r="AC576" s="41" t="n">
        <v>0</v>
      </c>
      <c r="AD576" s="41" t="n">
        <v>0</v>
      </c>
      <c r="AE576" s="41" t="n">
        <v>0</v>
      </c>
      <c r="AF576" s="41" t="n">
        <v>0</v>
      </c>
      <c r="AG576" s="41" t="n">
        <v>0</v>
      </c>
      <c r="AH576" s="41" t="n">
        <v>0</v>
      </c>
      <c r="AI576" s="41" t="n">
        <v>0</v>
      </c>
      <c r="AJ576" s="41" t="n">
        <v>0</v>
      </c>
      <c r="AK576" s="41" t="n">
        <v>0</v>
      </c>
      <c r="AL576" s="41" t="n">
        <v>0</v>
      </c>
      <c r="AM576" s="41" t="n">
        <v>0</v>
      </c>
      <c r="AN576" s="41" t="n">
        <v>0</v>
      </c>
      <c r="AO576" s="41" t="n">
        <v>0</v>
      </c>
      <c r="AP576" s="41" t="n">
        <v>0</v>
      </c>
      <c r="AQ576" s="41" t="n">
        <v>0</v>
      </c>
      <c r="AR576" s="41" t="n">
        <v>0</v>
      </c>
      <c r="AS576" s="41" t="n">
        <v>0</v>
      </c>
      <c r="AT576" s="41" t="n">
        <v>0</v>
      </c>
      <c r="AU576" s="41" t="n">
        <v>0</v>
      </c>
      <c r="AV576" s="41" t="n">
        <v>25034691.12</v>
      </c>
    </row>
    <row r="577" customFormat="false" ht="12" hidden="false" customHeight="true" outlineLevel="0" collapsed="false">
      <c r="A577" s="35" t="s">
        <v>893</v>
      </c>
      <c r="B577" s="35" t="s">
        <v>894</v>
      </c>
      <c r="C577" s="44" t="s">
        <v>92</v>
      </c>
      <c r="D577" s="35" t="n">
        <v>6</v>
      </c>
      <c r="E577" s="41" t="n">
        <v>0</v>
      </c>
      <c r="F577" s="41" t="n">
        <v>0</v>
      </c>
      <c r="G577" s="41" t="n">
        <v>0</v>
      </c>
      <c r="H577" s="41" t="n">
        <v>0</v>
      </c>
      <c r="I577" s="41" t="n">
        <v>0</v>
      </c>
      <c r="J577" s="41" t="n">
        <v>0</v>
      </c>
      <c r="K577" s="41" t="n">
        <v>0</v>
      </c>
      <c r="L577" s="41" t="n">
        <v>0</v>
      </c>
      <c r="M577" s="41" t="n">
        <v>0</v>
      </c>
      <c r="N577" s="41" t="n">
        <v>0</v>
      </c>
      <c r="O577" s="41" t="n">
        <v>0</v>
      </c>
      <c r="P577" s="41" t="n">
        <v>0</v>
      </c>
      <c r="Q577" s="41" t="n">
        <v>0</v>
      </c>
      <c r="R577" s="41" t="n">
        <v>15129.22</v>
      </c>
      <c r="S577" s="41" t="n">
        <v>0</v>
      </c>
      <c r="T577" s="41" t="n">
        <v>0</v>
      </c>
      <c r="U577" s="41" t="n">
        <v>0</v>
      </c>
      <c r="V577" s="41" t="n">
        <v>0</v>
      </c>
      <c r="W577" s="41" t="n">
        <v>0</v>
      </c>
      <c r="X577" s="41" t="n">
        <v>0</v>
      </c>
      <c r="Y577" s="41" t="n">
        <v>0</v>
      </c>
      <c r="Z577" s="41" t="n">
        <v>0</v>
      </c>
      <c r="AA577" s="41" t="n">
        <v>0</v>
      </c>
      <c r="AB577" s="41" t="n">
        <v>0</v>
      </c>
      <c r="AC577" s="41" t="n">
        <v>0</v>
      </c>
      <c r="AD577" s="41" t="n">
        <v>0</v>
      </c>
      <c r="AE577" s="41" t="n">
        <v>0</v>
      </c>
      <c r="AF577" s="41" t="n">
        <v>0</v>
      </c>
      <c r="AG577" s="41" t="n">
        <v>0</v>
      </c>
      <c r="AH577" s="41" t="n">
        <v>0</v>
      </c>
      <c r="AI577" s="41" t="n">
        <v>0</v>
      </c>
      <c r="AJ577" s="41" t="n">
        <v>0</v>
      </c>
      <c r="AK577" s="41" t="n">
        <v>0</v>
      </c>
      <c r="AL577" s="41" t="n">
        <v>0</v>
      </c>
      <c r="AM577" s="41" t="n">
        <v>0</v>
      </c>
      <c r="AN577" s="41" t="n">
        <v>0</v>
      </c>
      <c r="AO577" s="41" t="n">
        <v>0</v>
      </c>
      <c r="AP577" s="41" t="n">
        <v>0</v>
      </c>
      <c r="AQ577" s="41" t="n">
        <v>0</v>
      </c>
      <c r="AR577" s="41" t="n">
        <v>0</v>
      </c>
      <c r="AS577" s="41" t="n">
        <v>0</v>
      </c>
      <c r="AT577" s="41" t="n">
        <v>0</v>
      </c>
      <c r="AU577" s="41" t="n">
        <v>0</v>
      </c>
      <c r="AV577" s="41" t="n">
        <v>15129.22</v>
      </c>
    </row>
    <row r="578" customFormat="false" ht="12" hidden="false" customHeight="true" outlineLevel="0" collapsed="false">
      <c r="A578" s="35" t="s">
        <v>895</v>
      </c>
      <c r="B578" s="35" t="s">
        <v>896</v>
      </c>
      <c r="C578" s="44" t="s">
        <v>92</v>
      </c>
      <c r="D578" s="35" t="n">
        <v>6</v>
      </c>
      <c r="E578" s="41" t="n">
        <v>0</v>
      </c>
      <c r="F578" s="41" t="n">
        <v>16227507.14</v>
      </c>
      <c r="G578" s="41" t="n">
        <v>2714180.38</v>
      </c>
      <c r="H578" s="41" t="n">
        <v>0</v>
      </c>
      <c r="I578" s="41" t="n">
        <v>0</v>
      </c>
      <c r="J578" s="41" t="n">
        <v>0</v>
      </c>
      <c r="K578" s="41" t="n">
        <v>0</v>
      </c>
      <c r="L578" s="41" t="n">
        <v>0</v>
      </c>
      <c r="M578" s="41" t="n">
        <v>0</v>
      </c>
      <c r="N578" s="41" t="n">
        <v>0</v>
      </c>
      <c r="O578" s="41" t="n">
        <v>0</v>
      </c>
      <c r="P578" s="41" t="n">
        <v>0</v>
      </c>
      <c r="Q578" s="41" t="n">
        <v>0</v>
      </c>
      <c r="R578" s="41" t="n">
        <v>35247743.78</v>
      </c>
      <c r="S578" s="41" t="n">
        <v>0</v>
      </c>
      <c r="T578" s="41" t="n">
        <v>0</v>
      </c>
      <c r="U578" s="41" t="n">
        <v>0</v>
      </c>
      <c r="V578" s="41" t="n">
        <v>0</v>
      </c>
      <c r="W578" s="41" t="n">
        <v>0</v>
      </c>
      <c r="X578" s="41" t="n">
        <v>0</v>
      </c>
      <c r="Y578" s="41" t="n">
        <v>0</v>
      </c>
      <c r="Z578" s="41" t="n">
        <v>0</v>
      </c>
      <c r="AA578" s="41" t="n">
        <v>0</v>
      </c>
      <c r="AB578" s="41" t="n">
        <v>0</v>
      </c>
      <c r="AC578" s="41" t="n">
        <v>0</v>
      </c>
      <c r="AD578" s="41" t="n">
        <v>0</v>
      </c>
      <c r="AE578" s="41" t="n">
        <v>0</v>
      </c>
      <c r="AF578" s="41" t="n">
        <v>0</v>
      </c>
      <c r="AG578" s="41" t="n">
        <v>0</v>
      </c>
      <c r="AH578" s="41" t="n">
        <v>0</v>
      </c>
      <c r="AI578" s="41" t="n">
        <v>0</v>
      </c>
      <c r="AJ578" s="41" t="n">
        <v>307679.01</v>
      </c>
      <c r="AK578" s="41" t="n">
        <v>0</v>
      </c>
      <c r="AL578" s="41" t="n">
        <v>0</v>
      </c>
      <c r="AM578" s="41" t="n">
        <v>0</v>
      </c>
      <c r="AN578" s="41" t="n">
        <v>21459744.05</v>
      </c>
      <c r="AO578" s="41" t="n">
        <v>0</v>
      </c>
      <c r="AP578" s="41" t="n">
        <v>0</v>
      </c>
      <c r="AQ578" s="41" t="n">
        <v>0</v>
      </c>
      <c r="AR578" s="41" t="n">
        <v>0</v>
      </c>
      <c r="AS578" s="41" t="n">
        <v>0</v>
      </c>
      <c r="AT578" s="41" t="n">
        <v>0</v>
      </c>
      <c r="AU578" s="41" t="n">
        <v>0</v>
      </c>
      <c r="AV578" s="41" t="n">
        <v>75956854.36</v>
      </c>
    </row>
    <row r="579" customFormat="false" ht="12" hidden="false" customHeight="true" outlineLevel="0" collapsed="false">
      <c r="A579" s="35" t="s">
        <v>897</v>
      </c>
      <c r="B579" s="35" t="s">
        <v>898</v>
      </c>
      <c r="C579" s="44" t="s">
        <v>92</v>
      </c>
      <c r="D579" s="35" t="n">
        <v>6</v>
      </c>
      <c r="E579" s="41" t="n">
        <v>0</v>
      </c>
      <c r="F579" s="41" t="n">
        <v>429138.66</v>
      </c>
      <c r="G579" s="41" t="n">
        <v>0</v>
      </c>
      <c r="H579" s="41" t="n">
        <v>0</v>
      </c>
      <c r="I579" s="41" t="n">
        <v>0</v>
      </c>
      <c r="J579" s="41" t="n">
        <v>0</v>
      </c>
      <c r="K579" s="41" t="n">
        <v>0</v>
      </c>
      <c r="L579" s="41" t="n">
        <v>0</v>
      </c>
      <c r="M579" s="41" t="n">
        <v>0</v>
      </c>
      <c r="N579" s="41" t="n">
        <v>0</v>
      </c>
      <c r="O579" s="41" t="n">
        <v>0</v>
      </c>
      <c r="P579" s="41" t="n">
        <v>0</v>
      </c>
      <c r="Q579" s="41" t="n">
        <v>0</v>
      </c>
      <c r="R579" s="41" t="n">
        <v>6157365.12</v>
      </c>
      <c r="S579" s="41" t="n">
        <v>0</v>
      </c>
      <c r="T579" s="41" t="n">
        <v>0</v>
      </c>
      <c r="U579" s="41" t="n">
        <v>0</v>
      </c>
      <c r="V579" s="41" t="n">
        <v>0</v>
      </c>
      <c r="W579" s="41" t="n">
        <v>0</v>
      </c>
      <c r="X579" s="41" t="n">
        <v>0</v>
      </c>
      <c r="Y579" s="41" t="n">
        <v>0</v>
      </c>
      <c r="Z579" s="41" t="n">
        <v>0</v>
      </c>
      <c r="AA579" s="41" t="n">
        <v>0</v>
      </c>
      <c r="AB579" s="41" t="n">
        <v>0</v>
      </c>
      <c r="AC579" s="41" t="n">
        <v>0</v>
      </c>
      <c r="AD579" s="41" t="n">
        <v>0</v>
      </c>
      <c r="AE579" s="41" t="n">
        <v>0</v>
      </c>
      <c r="AF579" s="41" t="n">
        <v>0</v>
      </c>
      <c r="AG579" s="41" t="n">
        <v>0</v>
      </c>
      <c r="AH579" s="41" t="n">
        <v>0</v>
      </c>
      <c r="AI579" s="41" t="n">
        <v>0</v>
      </c>
      <c r="AJ579" s="41" t="n">
        <v>0</v>
      </c>
      <c r="AK579" s="41" t="n">
        <v>0</v>
      </c>
      <c r="AL579" s="41" t="n">
        <v>0</v>
      </c>
      <c r="AM579" s="41" t="n">
        <v>0</v>
      </c>
      <c r="AN579" s="41" t="n">
        <v>0</v>
      </c>
      <c r="AO579" s="41" t="n">
        <v>0</v>
      </c>
      <c r="AP579" s="41" t="n">
        <v>0</v>
      </c>
      <c r="AQ579" s="41" t="n">
        <v>0</v>
      </c>
      <c r="AR579" s="41" t="n">
        <v>0</v>
      </c>
      <c r="AS579" s="41" t="n">
        <v>0</v>
      </c>
      <c r="AT579" s="41" t="n">
        <v>0</v>
      </c>
      <c r="AU579" s="41" t="n">
        <v>0</v>
      </c>
      <c r="AV579" s="41" t="n">
        <v>6586503.78</v>
      </c>
    </row>
    <row r="580" customFormat="false" ht="12" hidden="false" customHeight="true" outlineLevel="0" collapsed="false">
      <c r="A580" s="35" t="s">
        <v>899</v>
      </c>
      <c r="B580" s="35" t="s">
        <v>900</v>
      </c>
      <c r="C580" s="44" t="s">
        <v>92</v>
      </c>
      <c r="D580" s="35" t="n">
        <v>6</v>
      </c>
      <c r="E580" s="41" t="n">
        <v>0</v>
      </c>
      <c r="F580" s="41" t="n">
        <v>12</v>
      </c>
      <c r="G580" s="41" t="n">
        <v>0</v>
      </c>
      <c r="H580" s="41" t="n">
        <v>0</v>
      </c>
      <c r="I580" s="41" t="n">
        <v>0</v>
      </c>
      <c r="J580" s="41" t="n">
        <v>0</v>
      </c>
      <c r="K580" s="41" t="n">
        <v>0</v>
      </c>
      <c r="L580" s="41" t="n">
        <v>0</v>
      </c>
      <c r="M580" s="41" t="n">
        <v>0</v>
      </c>
      <c r="N580" s="41" t="n">
        <v>0</v>
      </c>
      <c r="O580" s="41" t="n">
        <v>0</v>
      </c>
      <c r="P580" s="41" t="n">
        <v>0</v>
      </c>
      <c r="Q580" s="41" t="n">
        <v>0</v>
      </c>
      <c r="R580" s="41" t="n">
        <v>14.06</v>
      </c>
      <c r="S580" s="41" t="n">
        <v>0</v>
      </c>
      <c r="T580" s="41" t="n">
        <v>0</v>
      </c>
      <c r="U580" s="41" t="n">
        <v>0</v>
      </c>
      <c r="V580" s="41" t="n">
        <v>0</v>
      </c>
      <c r="W580" s="41" t="n">
        <v>0</v>
      </c>
      <c r="X580" s="41" t="n">
        <v>0</v>
      </c>
      <c r="Y580" s="41" t="n">
        <v>0</v>
      </c>
      <c r="Z580" s="41" t="n">
        <v>0</v>
      </c>
      <c r="AA580" s="41" t="n">
        <v>0</v>
      </c>
      <c r="AB580" s="41" t="n">
        <v>0</v>
      </c>
      <c r="AC580" s="41" t="n">
        <v>0</v>
      </c>
      <c r="AD580" s="41" t="n">
        <v>0</v>
      </c>
      <c r="AE580" s="41" t="n">
        <v>0</v>
      </c>
      <c r="AF580" s="41" t="n">
        <v>0</v>
      </c>
      <c r="AG580" s="41" t="n">
        <v>0</v>
      </c>
      <c r="AH580" s="41" t="n">
        <v>0</v>
      </c>
      <c r="AI580" s="41" t="n">
        <v>0</v>
      </c>
      <c r="AJ580" s="41" t="n">
        <v>0</v>
      </c>
      <c r="AK580" s="41" t="n">
        <v>0</v>
      </c>
      <c r="AL580" s="41" t="n">
        <v>0</v>
      </c>
      <c r="AM580" s="41" t="n">
        <v>0</v>
      </c>
      <c r="AN580" s="41" t="n">
        <v>0</v>
      </c>
      <c r="AO580" s="41" t="n">
        <v>0</v>
      </c>
      <c r="AP580" s="41" t="n">
        <v>0</v>
      </c>
      <c r="AQ580" s="41" t="n">
        <v>0</v>
      </c>
      <c r="AR580" s="41" t="n">
        <v>0</v>
      </c>
      <c r="AS580" s="41" t="n">
        <v>0</v>
      </c>
      <c r="AT580" s="41" t="n">
        <v>0</v>
      </c>
      <c r="AU580" s="41" t="n">
        <v>0</v>
      </c>
      <c r="AV580" s="41" t="n">
        <v>26.06</v>
      </c>
    </row>
    <row r="581" customFormat="false" ht="12" hidden="false" customHeight="true" outlineLevel="0" collapsed="false">
      <c r="A581" s="35" t="s">
        <v>901</v>
      </c>
      <c r="B581" s="35" t="s">
        <v>672</v>
      </c>
      <c r="C581" s="44" t="s">
        <v>92</v>
      </c>
      <c r="D581" s="35" t="n">
        <v>6</v>
      </c>
      <c r="E581" s="41" t="n">
        <v>0</v>
      </c>
      <c r="F581" s="41" t="n">
        <v>328526.46</v>
      </c>
      <c r="G581" s="41" t="n">
        <v>0</v>
      </c>
      <c r="H581" s="41" t="n">
        <v>0</v>
      </c>
      <c r="I581" s="41" t="n">
        <v>0</v>
      </c>
      <c r="J581" s="41" t="n">
        <v>0</v>
      </c>
      <c r="K581" s="41" t="n">
        <v>0</v>
      </c>
      <c r="L581" s="41" t="n">
        <v>0</v>
      </c>
      <c r="M581" s="41" t="n">
        <v>2441122.45</v>
      </c>
      <c r="N581" s="41" t="n">
        <v>0</v>
      </c>
      <c r="O581" s="41" t="n">
        <v>0</v>
      </c>
      <c r="P581" s="41" t="n">
        <v>7.72</v>
      </c>
      <c r="Q581" s="41" t="n">
        <v>0</v>
      </c>
      <c r="R581" s="41" t="n">
        <v>1</v>
      </c>
      <c r="S581" s="41" t="n">
        <v>0</v>
      </c>
      <c r="T581" s="41" t="n">
        <v>0</v>
      </c>
      <c r="U581" s="41" t="n">
        <v>0</v>
      </c>
      <c r="V581" s="41" t="n">
        <v>0</v>
      </c>
      <c r="W581" s="41" t="n">
        <v>0</v>
      </c>
      <c r="X581" s="41" t="n">
        <v>0</v>
      </c>
      <c r="Y581" s="41" t="n">
        <v>0</v>
      </c>
      <c r="Z581" s="41" t="n">
        <v>658.75</v>
      </c>
      <c r="AA581" s="41" t="n">
        <v>0</v>
      </c>
      <c r="AB581" s="41" t="n">
        <v>0</v>
      </c>
      <c r="AC581" s="41" t="n">
        <v>0</v>
      </c>
      <c r="AD581" s="41" t="n">
        <v>0</v>
      </c>
      <c r="AE581" s="41" t="n">
        <v>0</v>
      </c>
      <c r="AF581" s="41" t="n">
        <v>0</v>
      </c>
      <c r="AG581" s="41" t="n">
        <v>0</v>
      </c>
      <c r="AH581" s="41" t="n">
        <v>0</v>
      </c>
      <c r="AI581" s="41" t="n">
        <v>0</v>
      </c>
      <c r="AJ581" s="41" t="n">
        <v>68424.29</v>
      </c>
      <c r="AK581" s="41" t="n">
        <v>0</v>
      </c>
      <c r="AL581" s="41" t="n">
        <v>0</v>
      </c>
      <c r="AM581" s="41" t="n">
        <v>0</v>
      </c>
      <c r="AN581" s="41" t="n">
        <v>36723626.11</v>
      </c>
      <c r="AO581" s="41" t="n">
        <v>0</v>
      </c>
      <c r="AP581" s="41" t="n">
        <v>0</v>
      </c>
      <c r="AQ581" s="41" t="n">
        <v>0</v>
      </c>
      <c r="AR581" s="41" t="n">
        <v>0</v>
      </c>
      <c r="AS581" s="41" t="n">
        <v>0</v>
      </c>
      <c r="AT581" s="41" t="n">
        <v>0</v>
      </c>
      <c r="AU581" s="41" t="n">
        <v>0</v>
      </c>
      <c r="AV581" s="41" t="n">
        <v>39562366.78</v>
      </c>
    </row>
    <row r="582" customFormat="false" ht="12" hidden="false" customHeight="true" outlineLevel="0" collapsed="false">
      <c r="A582" s="35" t="s">
        <v>902</v>
      </c>
      <c r="B582" s="35" t="s">
        <v>798</v>
      </c>
      <c r="C582" s="44" t="s">
        <v>92</v>
      </c>
      <c r="D582" s="35" t="n">
        <v>6</v>
      </c>
      <c r="E582" s="41" t="n">
        <v>0</v>
      </c>
      <c r="F582" s="41" t="n">
        <v>0</v>
      </c>
      <c r="G582" s="41" t="n">
        <v>0</v>
      </c>
      <c r="H582" s="41" t="n">
        <v>0</v>
      </c>
      <c r="I582" s="41" t="n">
        <v>0</v>
      </c>
      <c r="J582" s="41" t="n">
        <v>0</v>
      </c>
      <c r="K582" s="41" t="n">
        <v>0</v>
      </c>
      <c r="L582" s="41" t="n">
        <v>0</v>
      </c>
      <c r="M582" s="41" t="n">
        <v>0</v>
      </c>
      <c r="N582" s="41" t="n">
        <v>0</v>
      </c>
      <c r="O582" s="41" t="n">
        <v>0</v>
      </c>
      <c r="P582" s="41" t="n">
        <v>0</v>
      </c>
      <c r="Q582" s="41" t="n">
        <v>0</v>
      </c>
      <c r="R582" s="41" t="n">
        <v>0</v>
      </c>
      <c r="S582" s="41" t="n">
        <v>0</v>
      </c>
      <c r="T582" s="41" t="n">
        <v>0</v>
      </c>
      <c r="U582" s="41" t="n">
        <v>0</v>
      </c>
      <c r="V582" s="41" t="n">
        <v>0</v>
      </c>
      <c r="W582" s="41" t="n">
        <v>0</v>
      </c>
      <c r="X582" s="41" t="n">
        <v>0</v>
      </c>
      <c r="Y582" s="41" t="n">
        <v>0</v>
      </c>
      <c r="Z582" s="41" t="n">
        <v>0</v>
      </c>
      <c r="AA582" s="41" t="n">
        <v>0</v>
      </c>
      <c r="AB582" s="41" t="n">
        <v>0</v>
      </c>
      <c r="AC582" s="41" t="n">
        <v>0</v>
      </c>
      <c r="AD582" s="41" t="n">
        <v>0</v>
      </c>
      <c r="AE582" s="41" t="n">
        <v>0</v>
      </c>
      <c r="AF582" s="41" t="n">
        <v>0</v>
      </c>
      <c r="AG582" s="41" t="n">
        <v>0</v>
      </c>
      <c r="AH582" s="41" t="n">
        <v>0</v>
      </c>
      <c r="AI582" s="41" t="n">
        <v>0</v>
      </c>
      <c r="AJ582" s="41" t="n">
        <v>0</v>
      </c>
      <c r="AK582" s="41" t="n">
        <v>0</v>
      </c>
      <c r="AL582" s="41" t="n">
        <v>0</v>
      </c>
      <c r="AM582" s="41" t="n">
        <v>1000</v>
      </c>
      <c r="AN582" s="41" t="n">
        <v>0</v>
      </c>
      <c r="AO582" s="41" t="n">
        <v>0</v>
      </c>
      <c r="AP582" s="41" t="n">
        <v>0</v>
      </c>
      <c r="AQ582" s="41" t="n">
        <v>0</v>
      </c>
      <c r="AR582" s="41" t="n">
        <v>0</v>
      </c>
      <c r="AS582" s="41" t="n">
        <v>0</v>
      </c>
      <c r="AT582" s="41" t="n">
        <v>0</v>
      </c>
      <c r="AU582" s="41" t="n">
        <v>0</v>
      </c>
      <c r="AV582" s="41" t="n">
        <v>1000</v>
      </c>
    </row>
    <row r="583" customFormat="false" ht="12" hidden="false" customHeight="true" outlineLevel="0" collapsed="false">
      <c r="A583" s="35" t="s">
        <v>903</v>
      </c>
      <c r="B583" s="35" t="s">
        <v>904</v>
      </c>
      <c r="C583" s="44" t="s">
        <v>92</v>
      </c>
      <c r="D583" s="35" t="n">
        <v>6</v>
      </c>
      <c r="E583" s="41" t="n">
        <v>0</v>
      </c>
      <c r="F583" s="41" t="n">
        <v>0</v>
      </c>
      <c r="G583" s="41" t="n">
        <v>0</v>
      </c>
      <c r="H583" s="41" t="n">
        <v>0</v>
      </c>
      <c r="I583" s="41" t="n">
        <v>0</v>
      </c>
      <c r="J583" s="41" t="n">
        <v>0</v>
      </c>
      <c r="K583" s="41" t="n">
        <v>0</v>
      </c>
      <c r="L583" s="41" t="n">
        <v>0</v>
      </c>
      <c r="M583" s="41" t="n">
        <v>0</v>
      </c>
      <c r="N583" s="41" t="n">
        <v>0</v>
      </c>
      <c r="O583" s="41" t="n">
        <v>0</v>
      </c>
      <c r="P583" s="41" t="n">
        <v>0</v>
      </c>
      <c r="Q583" s="41" t="n">
        <v>0</v>
      </c>
      <c r="R583" s="41" t="n">
        <v>0</v>
      </c>
      <c r="S583" s="41" t="n">
        <v>0</v>
      </c>
      <c r="T583" s="41" t="n">
        <v>0</v>
      </c>
      <c r="U583" s="41" t="n">
        <v>0</v>
      </c>
      <c r="V583" s="41" t="n">
        <v>0</v>
      </c>
      <c r="W583" s="41" t="n">
        <v>0</v>
      </c>
      <c r="X583" s="41" t="n">
        <v>0</v>
      </c>
      <c r="Y583" s="41" t="n">
        <v>0</v>
      </c>
      <c r="Z583" s="41" t="n">
        <v>0</v>
      </c>
      <c r="AA583" s="41" t="n">
        <v>0</v>
      </c>
      <c r="AB583" s="41" t="n">
        <v>0</v>
      </c>
      <c r="AC583" s="41" t="n">
        <v>0</v>
      </c>
      <c r="AD583" s="41" t="n">
        <v>0</v>
      </c>
      <c r="AE583" s="41" t="n">
        <v>0</v>
      </c>
      <c r="AF583" s="41" t="n">
        <v>0</v>
      </c>
      <c r="AG583" s="41" t="n">
        <v>0</v>
      </c>
      <c r="AH583" s="41" t="n">
        <v>0</v>
      </c>
      <c r="AI583" s="41" t="n">
        <v>0</v>
      </c>
      <c r="AJ583" s="41" t="n">
        <v>0</v>
      </c>
      <c r="AK583" s="41" t="n">
        <v>0</v>
      </c>
      <c r="AL583" s="41" t="n">
        <v>0</v>
      </c>
      <c r="AM583" s="41" t="n">
        <v>0</v>
      </c>
      <c r="AN583" s="41" t="n">
        <v>0</v>
      </c>
      <c r="AO583" s="41" t="n">
        <v>0</v>
      </c>
      <c r="AP583" s="41" t="n">
        <v>0</v>
      </c>
      <c r="AQ583" s="41" t="n">
        <v>0</v>
      </c>
      <c r="AR583" s="41" t="n">
        <v>0</v>
      </c>
      <c r="AS583" s="41" t="n">
        <v>0</v>
      </c>
      <c r="AT583" s="41" t="n">
        <v>0</v>
      </c>
      <c r="AU583" s="41" t="n">
        <v>0</v>
      </c>
      <c r="AV583" s="41" t="n">
        <v>0</v>
      </c>
    </row>
    <row r="584" customFormat="false" ht="12" hidden="false" customHeight="true" outlineLevel="0" collapsed="false">
      <c r="A584" s="35" t="s">
        <v>905</v>
      </c>
      <c r="B584" s="35" t="s">
        <v>843</v>
      </c>
      <c r="C584" s="44" t="s">
        <v>92</v>
      </c>
      <c r="D584" s="35" t="n">
        <v>6</v>
      </c>
      <c r="E584" s="41" t="n">
        <v>0</v>
      </c>
      <c r="F584" s="41" t="n">
        <v>0</v>
      </c>
      <c r="G584" s="41" t="n">
        <v>0</v>
      </c>
      <c r="H584" s="41" t="n">
        <v>0</v>
      </c>
      <c r="I584" s="41" t="n">
        <v>0</v>
      </c>
      <c r="J584" s="41" t="n">
        <v>0</v>
      </c>
      <c r="K584" s="41" t="n">
        <v>0</v>
      </c>
      <c r="L584" s="41" t="n">
        <v>0</v>
      </c>
      <c r="M584" s="41" t="n">
        <v>0</v>
      </c>
      <c r="N584" s="41" t="n">
        <v>0</v>
      </c>
      <c r="O584" s="41" t="n">
        <v>0</v>
      </c>
      <c r="P584" s="41" t="n">
        <v>0</v>
      </c>
      <c r="Q584" s="41" t="n">
        <v>0</v>
      </c>
      <c r="R584" s="41" t="n">
        <v>0</v>
      </c>
      <c r="S584" s="41" t="n">
        <v>0</v>
      </c>
      <c r="T584" s="41" t="n">
        <v>0</v>
      </c>
      <c r="U584" s="41" t="n">
        <v>0</v>
      </c>
      <c r="V584" s="41" t="n">
        <v>0</v>
      </c>
      <c r="W584" s="41" t="n">
        <v>0</v>
      </c>
      <c r="X584" s="41" t="n">
        <v>0</v>
      </c>
      <c r="Y584" s="41" t="n">
        <v>0</v>
      </c>
      <c r="Z584" s="41" t="n">
        <v>0</v>
      </c>
      <c r="AA584" s="41" t="n">
        <v>0</v>
      </c>
      <c r="AB584" s="41" t="n">
        <v>0</v>
      </c>
      <c r="AC584" s="41" t="n">
        <v>0</v>
      </c>
      <c r="AD584" s="41" t="n">
        <v>0</v>
      </c>
      <c r="AE584" s="41" t="n">
        <v>0</v>
      </c>
      <c r="AF584" s="41" t="n">
        <v>2652015.34</v>
      </c>
      <c r="AG584" s="41" t="n">
        <v>0</v>
      </c>
      <c r="AH584" s="41" t="n">
        <v>0</v>
      </c>
      <c r="AI584" s="41" t="n">
        <v>0</v>
      </c>
      <c r="AJ584" s="41" t="n">
        <v>0</v>
      </c>
      <c r="AK584" s="41" t="n">
        <v>0</v>
      </c>
      <c r="AL584" s="41" t="n">
        <v>0</v>
      </c>
      <c r="AM584" s="41" t="n">
        <v>0</v>
      </c>
      <c r="AN584" s="41" t="n">
        <v>20728016.99</v>
      </c>
      <c r="AO584" s="41" t="n">
        <v>0</v>
      </c>
      <c r="AP584" s="41" t="n">
        <v>0</v>
      </c>
      <c r="AQ584" s="41" t="n">
        <v>0</v>
      </c>
      <c r="AR584" s="41" t="n">
        <v>0</v>
      </c>
      <c r="AS584" s="41" t="n">
        <v>0</v>
      </c>
      <c r="AT584" s="41" t="n">
        <v>0</v>
      </c>
      <c r="AU584" s="41" t="n">
        <v>0</v>
      </c>
      <c r="AV584" s="41" t="n">
        <v>23380032.33</v>
      </c>
    </row>
    <row r="585" customFormat="false" ht="12" hidden="false" customHeight="true" outlineLevel="0" collapsed="false">
      <c r="A585" s="35" t="s">
        <v>906</v>
      </c>
      <c r="B585" s="35" t="s">
        <v>868</v>
      </c>
      <c r="C585" s="44" t="s">
        <v>92</v>
      </c>
      <c r="D585" s="35" t="n">
        <v>6</v>
      </c>
      <c r="E585" s="41" t="n">
        <v>0</v>
      </c>
      <c r="F585" s="41" t="n">
        <v>0</v>
      </c>
      <c r="G585" s="41" t="n">
        <v>0</v>
      </c>
      <c r="H585" s="41" t="n">
        <v>0</v>
      </c>
      <c r="I585" s="41" t="n">
        <v>0</v>
      </c>
      <c r="J585" s="41" t="n">
        <v>0</v>
      </c>
      <c r="K585" s="41" t="n">
        <v>0</v>
      </c>
      <c r="L585" s="41" t="n">
        <v>0</v>
      </c>
      <c r="M585" s="41" t="n">
        <v>0</v>
      </c>
      <c r="N585" s="41" t="n">
        <v>0</v>
      </c>
      <c r="O585" s="41" t="n">
        <v>0</v>
      </c>
      <c r="P585" s="41" t="n">
        <v>0</v>
      </c>
      <c r="Q585" s="41" t="n">
        <v>0</v>
      </c>
      <c r="R585" s="41" t="n">
        <v>0</v>
      </c>
      <c r="S585" s="41" t="n">
        <v>0</v>
      </c>
      <c r="T585" s="41" t="n">
        <v>0</v>
      </c>
      <c r="U585" s="41" t="n">
        <v>0</v>
      </c>
      <c r="V585" s="41" t="n">
        <v>0</v>
      </c>
      <c r="W585" s="41" t="n">
        <v>0</v>
      </c>
      <c r="X585" s="41" t="n">
        <v>0</v>
      </c>
      <c r="Y585" s="41" t="n">
        <v>0</v>
      </c>
      <c r="Z585" s="41" t="n">
        <v>0</v>
      </c>
      <c r="AA585" s="41" t="n">
        <v>0</v>
      </c>
      <c r="AB585" s="41" t="n">
        <v>0</v>
      </c>
      <c r="AC585" s="41" t="n">
        <v>0</v>
      </c>
      <c r="AD585" s="41" t="n">
        <v>0</v>
      </c>
      <c r="AE585" s="41" t="n">
        <v>0</v>
      </c>
      <c r="AF585" s="41" t="n">
        <v>0</v>
      </c>
      <c r="AG585" s="41" t="n">
        <v>0</v>
      </c>
      <c r="AH585" s="41" t="n">
        <v>0</v>
      </c>
      <c r="AI585" s="41" t="n">
        <v>0</v>
      </c>
      <c r="AJ585" s="41" t="n">
        <v>0</v>
      </c>
      <c r="AK585" s="41" t="n">
        <v>0</v>
      </c>
      <c r="AL585" s="41" t="n">
        <v>0</v>
      </c>
      <c r="AM585" s="41" t="n">
        <v>0</v>
      </c>
      <c r="AN585" s="41" t="n">
        <v>3000</v>
      </c>
      <c r="AO585" s="41" t="n">
        <v>0</v>
      </c>
      <c r="AP585" s="41" t="n">
        <v>0</v>
      </c>
      <c r="AQ585" s="41" t="n">
        <v>0</v>
      </c>
      <c r="AR585" s="41" t="n">
        <v>0</v>
      </c>
      <c r="AS585" s="41" t="n">
        <v>1000</v>
      </c>
      <c r="AT585" s="41" t="n">
        <v>0</v>
      </c>
      <c r="AU585" s="41" t="n">
        <v>0</v>
      </c>
      <c r="AV585" s="41" t="n">
        <v>4000</v>
      </c>
    </row>
    <row r="586" customFormat="false" ht="12" hidden="false" customHeight="true" outlineLevel="0" collapsed="false">
      <c r="A586" s="35" t="s">
        <v>907</v>
      </c>
      <c r="B586" s="35" t="s">
        <v>908</v>
      </c>
      <c r="C586" s="44" t="s">
        <v>92</v>
      </c>
      <c r="D586" s="35" t="n">
        <v>6</v>
      </c>
      <c r="E586" s="41" t="n">
        <v>0</v>
      </c>
      <c r="F586" s="41" t="n">
        <v>0</v>
      </c>
      <c r="G586" s="41" t="n">
        <v>0</v>
      </c>
      <c r="H586" s="41" t="n">
        <v>0</v>
      </c>
      <c r="I586" s="41" t="n">
        <v>0</v>
      </c>
      <c r="J586" s="41" t="n">
        <v>0</v>
      </c>
      <c r="K586" s="41" t="n">
        <v>0</v>
      </c>
      <c r="L586" s="41" t="n">
        <v>0</v>
      </c>
      <c r="M586" s="41" t="n">
        <v>0</v>
      </c>
      <c r="N586" s="41" t="n">
        <v>0</v>
      </c>
      <c r="O586" s="41" t="n">
        <v>0</v>
      </c>
      <c r="P586" s="41" t="n">
        <v>0</v>
      </c>
      <c r="Q586" s="41" t="n">
        <v>0</v>
      </c>
      <c r="R586" s="41" t="n">
        <v>0</v>
      </c>
      <c r="S586" s="41" t="n">
        <v>0</v>
      </c>
      <c r="T586" s="41" t="n">
        <v>0</v>
      </c>
      <c r="U586" s="41" t="n">
        <v>0</v>
      </c>
      <c r="V586" s="41" t="n">
        <v>0</v>
      </c>
      <c r="W586" s="41" t="n">
        <v>0</v>
      </c>
      <c r="X586" s="41" t="n">
        <v>0</v>
      </c>
      <c r="Y586" s="41" t="n">
        <v>0</v>
      </c>
      <c r="Z586" s="41" t="n">
        <v>0</v>
      </c>
      <c r="AA586" s="41" t="n">
        <v>0</v>
      </c>
      <c r="AB586" s="41" t="n">
        <v>0</v>
      </c>
      <c r="AC586" s="41" t="n">
        <v>0</v>
      </c>
      <c r="AD586" s="41" t="n">
        <v>0</v>
      </c>
      <c r="AE586" s="41" t="n">
        <v>0</v>
      </c>
      <c r="AF586" s="41" t="n">
        <v>0</v>
      </c>
      <c r="AG586" s="41" t="n">
        <v>0</v>
      </c>
      <c r="AH586" s="41" t="n">
        <v>0</v>
      </c>
      <c r="AI586" s="41" t="n">
        <v>0</v>
      </c>
      <c r="AJ586" s="41" t="n">
        <v>0</v>
      </c>
      <c r="AK586" s="41" t="n">
        <v>0</v>
      </c>
      <c r="AL586" s="41" t="n">
        <v>0</v>
      </c>
      <c r="AM586" s="41" t="n">
        <v>0</v>
      </c>
      <c r="AN586" s="41" t="n">
        <v>0</v>
      </c>
      <c r="AO586" s="41" t="n">
        <v>0</v>
      </c>
      <c r="AP586" s="41" t="n">
        <v>0</v>
      </c>
      <c r="AQ586" s="41" t="n">
        <v>0</v>
      </c>
      <c r="AR586" s="41" t="n">
        <v>0</v>
      </c>
      <c r="AS586" s="41" t="n">
        <v>0</v>
      </c>
      <c r="AT586" s="41" t="n">
        <v>0</v>
      </c>
      <c r="AU586" s="41" t="n">
        <v>0</v>
      </c>
      <c r="AV586" s="41" t="n">
        <v>0</v>
      </c>
    </row>
    <row r="587" customFormat="false" ht="12" hidden="false" customHeight="true" outlineLevel="0" collapsed="false">
      <c r="A587" s="35" t="s">
        <v>909</v>
      </c>
      <c r="B587" s="35" t="s">
        <v>95</v>
      </c>
      <c r="C587" s="44" t="s">
        <v>92</v>
      </c>
      <c r="D587" s="35" t="n">
        <v>6</v>
      </c>
      <c r="E587" s="41" t="n">
        <v>0</v>
      </c>
      <c r="F587" s="41" t="n">
        <v>3108.06</v>
      </c>
      <c r="G587" s="41" t="n">
        <v>0</v>
      </c>
      <c r="H587" s="41" t="n">
        <v>0</v>
      </c>
      <c r="I587" s="41" t="n">
        <v>0</v>
      </c>
      <c r="J587" s="41" t="n">
        <v>0</v>
      </c>
      <c r="K587" s="41" t="n">
        <v>0</v>
      </c>
      <c r="L587" s="41" t="n">
        <v>0</v>
      </c>
      <c r="M587" s="41" t="n">
        <v>1000</v>
      </c>
      <c r="N587" s="41" t="n">
        <v>0</v>
      </c>
      <c r="O587" s="41" t="n">
        <v>0</v>
      </c>
      <c r="P587" s="41" t="n">
        <v>0</v>
      </c>
      <c r="Q587" s="41" t="n">
        <v>0</v>
      </c>
      <c r="R587" s="41" t="n">
        <v>3982</v>
      </c>
      <c r="S587" s="41" t="n">
        <v>0</v>
      </c>
      <c r="T587" s="41" t="n">
        <v>0</v>
      </c>
      <c r="U587" s="41" t="n">
        <v>0</v>
      </c>
      <c r="V587" s="41" t="n">
        <v>0</v>
      </c>
      <c r="W587" s="41" t="n">
        <v>0</v>
      </c>
      <c r="X587" s="41" t="n">
        <v>0</v>
      </c>
      <c r="Y587" s="41" t="n">
        <v>0</v>
      </c>
      <c r="Z587" s="41" t="n">
        <v>0</v>
      </c>
      <c r="AA587" s="41" t="n">
        <v>0</v>
      </c>
      <c r="AB587" s="41" t="n">
        <v>0</v>
      </c>
      <c r="AC587" s="41" t="n">
        <v>1335690.79</v>
      </c>
      <c r="AD587" s="41" t="n">
        <v>0</v>
      </c>
      <c r="AE587" s="41" t="n">
        <v>0</v>
      </c>
      <c r="AF587" s="41" t="n">
        <v>0</v>
      </c>
      <c r="AG587" s="41" t="n">
        <v>0</v>
      </c>
      <c r="AH587" s="41" t="n">
        <v>0</v>
      </c>
      <c r="AI587" s="41" t="n">
        <v>0</v>
      </c>
      <c r="AJ587" s="41" t="n">
        <v>0</v>
      </c>
      <c r="AK587" s="41" t="n">
        <v>0</v>
      </c>
      <c r="AL587" s="41" t="n">
        <v>5000</v>
      </c>
      <c r="AM587" s="41" t="n">
        <v>0</v>
      </c>
      <c r="AN587" s="41" t="n">
        <v>193963.49</v>
      </c>
      <c r="AO587" s="41" t="n">
        <v>0</v>
      </c>
      <c r="AP587" s="41" t="n">
        <v>0</v>
      </c>
      <c r="AQ587" s="41" t="n">
        <v>0</v>
      </c>
      <c r="AR587" s="41" t="n">
        <v>0</v>
      </c>
      <c r="AS587" s="41" t="n">
        <v>0</v>
      </c>
      <c r="AT587" s="41" t="n">
        <v>0</v>
      </c>
      <c r="AU587" s="41" t="n">
        <v>0</v>
      </c>
      <c r="AV587" s="41" t="n">
        <v>1542744.34</v>
      </c>
    </row>
    <row r="588" customFormat="false" ht="12" hidden="false" customHeight="true" outlineLevel="0" collapsed="false">
      <c r="A588" s="35" t="s">
        <v>910</v>
      </c>
      <c r="B588" s="35" t="s">
        <v>911</v>
      </c>
      <c r="C588" s="44" t="s">
        <v>92</v>
      </c>
      <c r="D588" s="35" t="n">
        <v>6</v>
      </c>
      <c r="E588" s="41" t="n">
        <v>5532529.83</v>
      </c>
      <c r="F588" s="41" t="n">
        <v>18176914.03</v>
      </c>
      <c r="G588" s="41" t="n">
        <v>50893638.13</v>
      </c>
      <c r="H588" s="41" t="n">
        <v>5236835.44</v>
      </c>
      <c r="I588" s="41" t="n">
        <v>7205623.84</v>
      </c>
      <c r="J588" s="41" t="n">
        <v>60407089</v>
      </c>
      <c r="K588" s="41" t="n">
        <v>19476545.11</v>
      </c>
      <c r="L588" s="41" t="n">
        <v>29604270.67</v>
      </c>
      <c r="M588" s="41" t="n">
        <v>21407337.24</v>
      </c>
      <c r="N588" s="41" t="n">
        <v>4387361.75</v>
      </c>
      <c r="O588" s="41" t="n">
        <v>22407031.13</v>
      </c>
      <c r="P588" s="41" t="n">
        <v>5788665.38</v>
      </c>
      <c r="Q588" s="41" t="n">
        <v>6825760.91</v>
      </c>
      <c r="R588" s="41" t="n">
        <v>37400155.96</v>
      </c>
      <c r="S588" s="41" t="n">
        <v>22954917.53</v>
      </c>
      <c r="T588" s="41" t="n">
        <v>5102574.29</v>
      </c>
      <c r="U588" s="41" t="n">
        <v>22365462.2</v>
      </c>
      <c r="V588" s="41" t="n">
        <v>14005607.12</v>
      </c>
      <c r="W588" s="41" t="n">
        <v>5998871.03</v>
      </c>
      <c r="X588" s="41" t="n">
        <v>8606636.9</v>
      </c>
      <c r="Y588" s="41" t="n">
        <v>15068611.7</v>
      </c>
      <c r="Z588" s="41" t="n">
        <v>9736146.89</v>
      </c>
      <c r="AA588" s="41" t="n">
        <v>31979944.06</v>
      </c>
      <c r="AB588" s="41" t="n">
        <v>7994545.54</v>
      </c>
      <c r="AC588" s="41" t="n">
        <v>90316304.44</v>
      </c>
      <c r="AD588" s="41" t="n">
        <v>160262481.86</v>
      </c>
      <c r="AE588" s="41" t="n">
        <v>15743559.53</v>
      </c>
      <c r="AF588" s="41" t="n">
        <v>6454309.93</v>
      </c>
      <c r="AG588" s="41" t="n">
        <v>4083371.39</v>
      </c>
      <c r="AH588" s="41" t="n">
        <v>28386524.27</v>
      </c>
      <c r="AI588" s="41" t="n">
        <v>6977697.53</v>
      </c>
      <c r="AJ588" s="41" t="n">
        <v>28372017.61</v>
      </c>
      <c r="AK588" s="41" t="n">
        <v>15435402.73</v>
      </c>
      <c r="AL588" s="41" t="n">
        <v>6855102.82</v>
      </c>
      <c r="AM588" s="41" t="n">
        <v>14949526.92</v>
      </c>
      <c r="AN588" s="41" t="n">
        <v>65795924.31</v>
      </c>
      <c r="AO588" s="41" t="n">
        <v>24052457.27</v>
      </c>
      <c r="AP588" s="41" t="n">
        <v>32020375.91</v>
      </c>
      <c r="AQ588" s="41" t="n">
        <v>11591808.93</v>
      </c>
      <c r="AR588" s="41" t="n">
        <v>7485101.34</v>
      </c>
      <c r="AS588" s="41" t="n">
        <v>17344050.04</v>
      </c>
      <c r="AT588" s="41" t="n">
        <v>18705281.03</v>
      </c>
      <c r="AU588" s="41" t="n">
        <v>5891931.6</v>
      </c>
      <c r="AV588" s="41" t="n">
        <v>999286305.14</v>
      </c>
    </row>
    <row r="589" customFormat="false" ht="12" hidden="false" customHeight="true" outlineLevel="0" collapsed="false">
      <c r="A589" s="35" t="s">
        <v>912</v>
      </c>
      <c r="B589" s="35" t="s">
        <v>913</v>
      </c>
      <c r="C589" s="44" t="s">
        <v>92</v>
      </c>
      <c r="D589" s="35" t="n">
        <v>4</v>
      </c>
      <c r="E589" s="41" t="n">
        <v>86448.42</v>
      </c>
      <c r="F589" s="41" t="n">
        <v>351324.73</v>
      </c>
      <c r="G589" s="41" t="n">
        <v>1911920.12</v>
      </c>
      <c r="H589" s="41" t="n">
        <v>9798.24</v>
      </c>
      <c r="I589" s="41" t="n">
        <v>142117</v>
      </c>
      <c r="J589" s="41" t="n">
        <v>248010.65</v>
      </c>
      <c r="K589" s="41" t="n">
        <v>53642.04</v>
      </c>
      <c r="L589" s="41" t="n">
        <v>3184622.54</v>
      </c>
      <c r="M589" s="41" t="n">
        <v>177932.03</v>
      </c>
      <c r="N589" s="41" t="n">
        <v>90923.39</v>
      </c>
      <c r="O589" s="41" t="n">
        <v>489311.21</v>
      </c>
      <c r="P589" s="41" t="n">
        <v>52653.49</v>
      </c>
      <c r="Q589" s="41" t="n">
        <v>892191.95</v>
      </c>
      <c r="R589" s="41" t="n">
        <v>573142.4</v>
      </c>
      <c r="S589" s="41" t="n">
        <v>1262035.94</v>
      </c>
      <c r="T589" s="41" t="n">
        <v>127109.66</v>
      </c>
      <c r="U589" s="41" t="n">
        <v>195883.68</v>
      </c>
      <c r="V589" s="41" t="n">
        <v>258897.74</v>
      </c>
      <c r="W589" s="41" t="n">
        <v>225385.93</v>
      </c>
      <c r="X589" s="41" t="n">
        <v>66081.59</v>
      </c>
      <c r="Y589" s="41" t="n">
        <v>97350.26</v>
      </c>
      <c r="Z589" s="41" t="n">
        <v>52591.75</v>
      </c>
      <c r="AA589" s="41" t="n">
        <v>736846.78</v>
      </c>
      <c r="AB589" s="41" t="n">
        <v>360033.64</v>
      </c>
      <c r="AC589" s="41" t="n">
        <v>1119353.97</v>
      </c>
      <c r="AD589" s="41" t="n">
        <v>6531376.09</v>
      </c>
      <c r="AE589" s="41" t="n">
        <v>76121.31</v>
      </c>
      <c r="AF589" s="41" t="n">
        <v>31018.99</v>
      </c>
      <c r="AG589" s="41" t="n">
        <v>4391.43</v>
      </c>
      <c r="AH589" s="41" t="n">
        <v>702865.2</v>
      </c>
      <c r="AI589" s="41" t="n">
        <v>131881.73</v>
      </c>
      <c r="AJ589" s="41" t="n">
        <v>2023406.66</v>
      </c>
      <c r="AK589" s="41" t="n">
        <v>189198.1</v>
      </c>
      <c r="AL589" s="41" t="n">
        <v>734023.81</v>
      </c>
      <c r="AM589" s="41" t="n">
        <v>2204642.51</v>
      </c>
      <c r="AN589" s="41" t="n">
        <v>8995969.88</v>
      </c>
      <c r="AO589" s="41" t="n">
        <v>139876.44</v>
      </c>
      <c r="AP589" s="41" t="n">
        <v>956884.49</v>
      </c>
      <c r="AQ589" s="41" t="n">
        <v>226144.63</v>
      </c>
      <c r="AR589" s="41" t="n">
        <v>388523.58</v>
      </c>
      <c r="AS589" s="41" t="n">
        <v>1492616.25</v>
      </c>
      <c r="AT589" s="41" t="n">
        <v>63446.41</v>
      </c>
      <c r="AU589" s="41" t="n">
        <v>33215.65</v>
      </c>
      <c r="AV589" s="41" t="n">
        <v>37691212.31</v>
      </c>
    </row>
    <row r="590" customFormat="false" ht="12" hidden="false" customHeight="true" outlineLevel="0" collapsed="false">
      <c r="A590" s="35" t="s">
        <v>914</v>
      </c>
      <c r="B590" s="35" t="s">
        <v>915</v>
      </c>
      <c r="C590" s="44" t="s">
        <v>92</v>
      </c>
      <c r="D590" s="35" t="n">
        <v>6</v>
      </c>
      <c r="E590" s="41" t="n">
        <v>0</v>
      </c>
      <c r="F590" s="41" t="n">
        <v>0</v>
      </c>
      <c r="G590" s="41" t="n">
        <v>0</v>
      </c>
      <c r="H590" s="41" t="n">
        <v>0</v>
      </c>
      <c r="I590" s="41" t="n">
        <v>0</v>
      </c>
      <c r="J590" s="41" t="n">
        <v>0</v>
      </c>
      <c r="K590" s="41" t="n">
        <v>0</v>
      </c>
      <c r="L590" s="41" t="n">
        <v>0</v>
      </c>
      <c r="M590" s="41" t="n">
        <v>0</v>
      </c>
      <c r="N590" s="41" t="n">
        <v>0</v>
      </c>
      <c r="O590" s="41" t="n">
        <v>0</v>
      </c>
      <c r="P590" s="41" t="n">
        <v>0</v>
      </c>
      <c r="Q590" s="41" t="n">
        <v>0</v>
      </c>
      <c r="R590" s="41" t="n">
        <v>0</v>
      </c>
      <c r="S590" s="41" t="n">
        <v>0</v>
      </c>
      <c r="T590" s="41" t="n">
        <v>0</v>
      </c>
      <c r="U590" s="41" t="n">
        <v>0</v>
      </c>
      <c r="V590" s="41" t="n">
        <v>0</v>
      </c>
      <c r="W590" s="41" t="n">
        <v>0</v>
      </c>
      <c r="X590" s="41" t="n">
        <v>0</v>
      </c>
      <c r="Y590" s="41" t="n">
        <v>0</v>
      </c>
      <c r="Z590" s="41" t="n">
        <v>0</v>
      </c>
      <c r="AA590" s="41" t="n">
        <v>71246.49</v>
      </c>
      <c r="AB590" s="41" t="n">
        <v>0</v>
      </c>
      <c r="AC590" s="41" t="n">
        <v>0</v>
      </c>
      <c r="AD590" s="41" t="n">
        <v>0</v>
      </c>
      <c r="AE590" s="41" t="n">
        <v>0</v>
      </c>
      <c r="AF590" s="41" t="n">
        <v>0</v>
      </c>
      <c r="AG590" s="41" t="n">
        <v>0</v>
      </c>
      <c r="AH590" s="41" t="n">
        <v>0</v>
      </c>
      <c r="AI590" s="41" t="n">
        <v>0</v>
      </c>
      <c r="AJ590" s="41" t="n">
        <v>0</v>
      </c>
      <c r="AK590" s="41" t="n">
        <v>0</v>
      </c>
      <c r="AL590" s="41" t="n">
        <v>0</v>
      </c>
      <c r="AM590" s="41" t="n">
        <v>0</v>
      </c>
      <c r="AN590" s="41" t="n">
        <v>0</v>
      </c>
      <c r="AO590" s="41" t="n">
        <v>0</v>
      </c>
      <c r="AP590" s="41" t="n">
        <v>0</v>
      </c>
      <c r="AQ590" s="41" t="n">
        <v>0</v>
      </c>
      <c r="AR590" s="41" t="n">
        <v>0</v>
      </c>
      <c r="AS590" s="41" t="n">
        <v>629561.35</v>
      </c>
      <c r="AT590" s="41" t="n">
        <v>0</v>
      </c>
      <c r="AU590" s="41" t="n">
        <v>0</v>
      </c>
      <c r="AV590" s="41" t="n">
        <v>700807.84</v>
      </c>
    </row>
    <row r="591" customFormat="false" ht="12" hidden="false" customHeight="true" outlineLevel="0" collapsed="false">
      <c r="A591" s="35" t="s">
        <v>916</v>
      </c>
      <c r="B591" s="35" t="s">
        <v>917</v>
      </c>
      <c r="C591" s="44" t="s">
        <v>92</v>
      </c>
      <c r="D591" s="35" t="n">
        <v>6</v>
      </c>
      <c r="E591" s="41" t="n">
        <v>9223.3</v>
      </c>
      <c r="F591" s="41" t="n">
        <v>278633.26</v>
      </c>
      <c r="G591" s="41" t="n">
        <v>1362766.02</v>
      </c>
      <c r="H591" s="41" t="n">
        <v>9798.24</v>
      </c>
      <c r="I591" s="41" t="n">
        <v>29568.61</v>
      </c>
      <c r="J591" s="41" t="n">
        <v>94122.82</v>
      </c>
      <c r="K591" s="41" t="n">
        <v>19731.66</v>
      </c>
      <c r="L591" s="41" t="n">
        <v>3146611.42</v>
      </c>
      <c r="M591" s="41" t="n">
        <v>117078.86</v>
      </c>
      <c r="N591" s="41" t="n">
        <v>64362.76</v>
      </c>
      <c r="O591" s="41" t="n">
        <v>342385.34</v>
      </c>
      <c r="P591" s="41" t="n">
        <v>4515</v>
      </c>
      <c r="Q591" s="41" t="n">
        <v>639412.57</v>
      </c>
      <c r="R591" s="41" t="n">
        <v>56376.5</v>
      </c>
      <c r="S591" s="41" t="n">
        <v>1139630.17</v>
      </c>
      <c r="T591" s="41" t="n">
        <v>79260.33</v>
      </c>
      <c r="U591" s="41" t="n">
        <v>35691.39</v>
      </c>
      <c r="V591" s="41" t="n">
        <v>69372.23</v>
      </c>
      <c r="W591" s="41" t="n">
        <v>126403.82</v>
      </c>
      <c r="X591" s="41" t="n">
        <v>73234.05</v>
      </c>
      <c r="Y591" s="41" t="n">
        <v>3624.34</v>
      </c>
      <c r="Z591" s="41" t="n">
        <v>33661.25</v>
      </c>
      <c r="AA591" s="41" t="n">
        <v>936538.43</v>
      </c>
      <c r="AB591" s="41" t="n">
        <v>388722.05</v>
      </c>
      <c r="AC591" s="41" t="n">
        <v>1080561.17</v>
      </c>
      <c r="AD591" s="41" t="n">
        <v>6181940.07</v>
      </c>
      <c r="AE591" s="41" t="n">
        <v>51879.35</v>
      </c>
      <c r="AF591" s="41" t="n">
        <v>30992.57</v>
      </c>
      <c r="AG591" s="41" t="n">
        <v>0</v>
      </c>
      <c r="AH591" s="41" t="n">
        <v>642068.25</v>
      </c>
      <c r="AI591" s="41" t="n">
        <v>56150.89</v>
      </c>
      <c r="AJ591" s="41" t="n">
        <v>2023406.66</v>
      </c>
      <c r="AK591" s="41" t="n">
        <v>0</v>
      </c>
      <c r="AL591" s="41" t="n">
        <v>452405.07</v>
      </c>
      <c r="AM591" s="41" t="n">
        <v>206045.89</v>
      </c>
      <c r="AN591" s="41" t="n">
        <v>9191735.25</v>
      </c>
      <c r="AO591" s="41" t="n">
        <v>0</v>
      </c>
      <c r="AP591" s="41" t="n">
        <v>956884.49</v>
      </c>
      <c r="AQ591" s="41" t="n">
        <v>212742.46</v>
      </c>
      <c r="AR591" s="41" t="n">
        <v>143450.84</v>
      </c>
      <c r="AS591" s="41" t="n">
        <v>18929.75</v>
      </c>
      <c r="AT591" s="41" t="n">
        <v>0</v>
      </c>
      <c r="AU591" s="41" t="n">
        <v>15456.2</v>
      </c>
      <c r="AV591" s="41" t="n">
        <v>30325373.33</v>
      </c>
    </row>
    <row r="592" customFormat="false" ht="12" hidden="false" customHeight="true" outlineLevel="0" collapsed="false">
      <c r="A592" s="35" t="s">
        <v>918</v>
      </c>
      <c r="B592" s="35" t="s">
        <v>919</v>
      </c>
      <c r="C592" s="44" t="s">
        <v>92</v>
      </c>
      <c r="D592" s="35" t="n">
        <v>6</v>
      </c>
      <c r="E592" s="41" t="n">
        <v>86566.88</v>
      </c>
      <c r="F592" s="41" t="n">
        <v>199148.28</v>
      </c>
      <c r="G592" s="41" t="n">
        <v>1526316.27</v>
      </c>
      <c r="H592" s="41" t="n">
        <v>0</v>
      </c>
      <c r="I592" s="41" t="n">
        <v>223342.08</v>
      </c>
      <c r="J592" s="41" t="n">
        <v>689628.05</v>
      </c>
      <c r="K592" s="41" t="n">
        <v>33910.38</v>
      </c>
      <c r="L592" s="41" t="n">
        <v>294215.03</v>
      </c>
      <c r="M592" s="41" t="n">
        <v>126190.8</v>
      </c>
      <c r="N592" s="41" t="n">
        <v>197257.9</v>
      </c>
      <c r="O592" s="41" t="n">
        <v>146925.87</v>
      </c>
      <c r="P592" s="41" t="n">
        <v>137442.78</v>
      </c>
      <c r="Q592" s="41" t="n">
        <v>340050.34</v>
      </c>
      <c r="R592" s="41" t="n">
        <v>1069138.21</v>
      </c>
      <c r="S592" s="41" t="n">
        <v>134368.12</v>
      </c>
      <c r="T592" s="41" t="n">
        <v>47849.33</v>
      </c>
      <c r="U592" s="41" t="n">
        <v>160192.29</v>
      </c>
      <c r="V592" s="41" t="n">
        <v>281531.9</v>
      </c>
      <c r="W592" s="41" t="n">
        <v>136863.59</v>
      </c>
      <c r="X592" s="41" t="n">
        <v>0</v>
      </c>
      <c r="Y592" s="41" t="n">
        <v>93725.92</v>
      </c>
      <c r="Z592" s="41" t="n">
        <v>209776.81</v>
      </c>
      <c r="AA592" s="41" t="n">
        <v>545555.68</v>
      </c>
      <c r="AB592" s="41" t="n">
        <v>0</v>
      </c>
      <c r="AC592" s="41" t="n">
        <v>141034.03</v>
      </c>
      <c r="AD592" s="41" t="n">
        <v>630938.15</v>
      </c>
      <c r="AE592" s="41" t="n">
        <v>43714.56</v>
      </c>
      <c r="AF592" s="41" t="n">
        <v>26.42</v>
      </c>
      <c r="AG592" s="41" t="n">
        <v>10035.8</v>
      </c>
      <c r="AH592" s="41" t="n">
        <v>140250.86</v>
      </c>
      <c r="AI592" s="41" t="n">
        <v>75730.84</v>
      </c>
      <c r="AJ592" s="41" t="n">
        <v>0</v>
      </c>
      <c r="AK592" s="41" t="n">
        <v>403696.51</v>
      </c>
      <c r="AL592" s="41" t="n">
        <v>281618.74</v>
      </c>
      <c r="AM592" s="41" t="n">
        <v>2027165.4</v>
      </c>
      <c r="AN592" s="41" t="n">
        <v>301555.21</v>
      </c>
      <c r="AO592" s="41" t="n">
        <v>139876.44</v>
      </c>
      <c r="AP592" s="41" t="n">
        <v>0</v>
      </c>
      <c r="AQ592" s="41" t="n">
        <v>70831.87</v>
      </c>
      <c r="AR592" s="41" t="n">
        <v>245072.74</v>
      </c>
      <c r="AS592" s="41" t="n">
        <v>2348700.21</v>
      </c>
      <c r="AT592" s="41" t="n">
        <v>148947.49</v>
      </c>
      <c r="AU592" s="41" t="n">
        <v>17759.45</v>
      </c>
      <c r="AV592" s="41" t="n">
        <v>13706951.23</v>
      </c>
    </row>
    <row r="593" customFormat="false" ht="12" hidden="false" customHeight="true" outlineLevel="0" collapsed="false">
      <c r="A593" s="35" t="s">
        <v>920</v>
      </c>
      <c r="B593" s="35" t="s">
        <v>921</v>
      </c>
      <c r="C593" s="44" t="s">
        <v>92</v>
      </c>
      <c r="D593" s="35" t="n">
        <v>6</v>
      </c>
      <c r="E593" s="41" t="n">
        <v>-9341.76</v>
      </c>
      <c r="F593" s="41" t="n">
        <v>-126456.81</v>
      </c>
      <c r="G593" s="41" t="n">
        <v>-977162.17</v>
      </c>
      <c r="H593" s="41" t="n">
        <v>0</v>
      </c>
      <c r="I593" s="41" t="n">
        <v>-110793.69</v>
      </c>
      <c r="J593" s="41" t="n">
        <v>-535740.22</v>
      </c>
      <c r="K593" s="41" t="n">
        <v>0</v>
      </c>
      <c r="L593" s="41" t="n">
        <v>-256203.91</v>
      </c>
      <c r="M593" s="41" t="n">
        <v>-65337.63</v>
      </c>
      <c r="N593" s="41" t="n">
        <v>-170697.27</v>
      </c>
      <c r="O593" s="41" t="n">
        <v>0</v>
      </c>
      <c r="P593" s="41" t="n">
        <v>-89304.29</v>
      </c>
      <c r="Q593" s="41" t="n">
        <v>-87270.96</v>
      </c>
      <c r="R593" s="41" t="n">
        <v>-552372.31</v>
      </c>
      <c r="S593" s="41" t="n">
        <v>-11962.35</v>
      </c>
      <c r="T593" s="41" t="n">
        <v>0</v>
      </c>
      <c r="U593" s="41" t="n">
        <v>0</v>
      </c>
      <c r="V593" s="41" t="n">
        <v>-92006.39</v>
      </c>
      <c r="W593" s="41" t="n">
        <v>-37881.48</v>
      </c>
      <c r="X593" s="41" t="n">
        <v>-7152.46</v>
      </c>
      <c r="Y593" s="41" t="n">
        <v>0</v>
      </c>
      <c r="Z593" s="41" t="n">
        <v>-190846.31</v>
      </c>
      <c r="AA593" s="41" t="n">
        <v>-816493.82</v>
      </c>
      <c r="AB593" s="41" t="n">
        <v>-28688.41</v>
      </c>
      <c r="AC593" s="41" t="n">
        <v>-102241.23</v>
      </c>
      <c r="AD593" s="41" t="n">
        <v>-281502.13</v>
      </c>
      <c r="AE593" s="41" t="n">
        <v>-19472.6</v>
      </c>
      <c r="AF593" s="41" t="n">
        <v>0</v>
      </c>
      <c r="AG593" s="41" t="n">
        <v>-5644.37</v>
      </c>
      <c r="AH593" s="41" t="n">
        <v>-79453.91</v>
      </c>
      <c r="AI593" s="41" t="n">
        <v>0</v>
      </c>
      <c r="AJ593" s="41" t="n">
        <v>0</v>
      </c>
      <c r="AK593" s="41" t="n">
        <v>-214498.41</v>
      </c>
      <c r="AL593" s="41" t="n">
        <v>0</v>
      </c>
      <c r="AM593" s="41" t="n">
        <v>-28568.78</v>
      </c>
      <c r="AN593" s="41" t="n">
        <v>-497320.58</v>
      </c>
      <c r="AO593" s="41" t="n">
        <v>0</v>
      </c>
      <c r="AP593" s="41" t="n">
        <v>0</v>
      </c>
      <c r="AQ593" s="41" t="n">
        <v>-57429.7</v>
      </c>
      <c r="AR593" s="41" t="n">
        <v>0</v>
      </c>
      <c r="AS593" s="41" t="n">
        <v>-1504575.06</v>
      </c>
      <c r="AT593" s="41" t="n">
        <v>-85501.08</v>
      </c>
      <c r="AU593" s="41" t="n">
        <v>0</v>
      </c>
      <c r="AV593" s="41" t="n">
        <v>-7041920.09</v>
      </c>
    </row>
    <row r="594" customFormat="false" ht="12" hidden="false" customHeight="true" outlineLevel="0" collapsed="false">
      <c r="A594" s="35" t="s">
        <v>922</v>
      </c>
      <c r="B594" s="35" t="s">
        <v>923</v>
      </c>
      <c r="C594" s="44" t="s">
        <v>92</v>
      </c>
      <c r="D594" s="35" t="n">
        <v>4</v>
      </c>
      <c r="E594" s="41" t="n">
        <v>163552.34</v>
      </c>
      <c r="F594" s="41" t="n">
        <v>1057408.27</v>
      </c>
      <c r="G594" s="41" t="n">
        <v>33943.24</v>
      </c>
      <c r="H594" s="41" t="n">
        <v>55405.04</v>
      </c>
      <c r="I594" s="41" t="n">
        <v>161715.72</v>
      </c>
      <c r="J594" s="41" t="n">
        <v>167755.83</v>
      </c>
      <c r="K594" s="41" t="n">
        <v>51660.52</v>
      </c>
      <c r="L594" s="41" t="n">
        <v>790787.72</v>
      </c>
      <c r="M594" s="41" t="n">
        <v>223171.84</v>
      </c>
      <c r="N594" s="41" t="n">
        <v>119523.1</v>
      </c>
      <c r="O594" s="41" t="n">
        <v>98059.39</v>
      </c>
      <c r="P594" s="41" t="n">
        <v>459957.12</v>
      </c>
      <c r="Q594" s="41" t="n">
        <v>656006.48</v>
      </c>
      <c r="R594" s="41" t="n">
        <v>1018276.82</v>
      </c>
      <c r="S594" s="41" t="n">
        <v>1864316.48</v>
      </c>
      <c r="T594" s="41" t="n">
        <v>265083.76</v>
      </c>
      <c r="U594" s="41" t="n">
        <v>373164.13</v>
      </c>
      <c r="V594" s="41" t="n">
        <v>340081.78</v>
      </c>
      <c r="W594" s="41" t="n">
        <v>363550.24</v>
      </c>
      <c r="X594" s="41" t="n">
        <v>271176.81</v>
      </c>
      <c r="Y594" s="41" t="n">
        <v>119722.96</v>
      </c>
      <c r="Z594" s="41" t="n">
        <v>65627.83</v>
      </c>
      <c r="AA594" s="41" t="n">
        <v>734191.92</v>
      </c>
      <c r="AB594" s="41" t="n">
        <v>306166.62</v>
      </c>
      <c r="AC594" s="41" t="n">
        <v>3081506.98</v>
      </c>
      <c r="AD594" s="41" t="n">
        <v>7439849.22</v>
      </c>
      <c r="AE594" s="41" t="n">
        <v>4678703.77</v>
      </c>
      <c r="AF594" s="41" t="n">
        <v>195863.42</v>
      </c>
      <c r="AG594" s="41" t="n">
        <v>561289.58</v>
      </c>
      <c r="AH594" s="41" t="n">
        <v>381612.12</v>
      </c>
      <c r="AI594" s="41" t="n">
        <v>308788.19</v>
      </c>
      <c r="AJ594" s="41" t="n">
        <v>49340.11</v>
      </c>
      <c r="AK594" s="41" t="n">
        <v>56643.35</v>
      </c>
      <c r="AL594" s="41" t="n">
        <v>925776.85</v>
      </c>
      <c r="AM594" s="41" t="n">
        <v>10165126.57</v>
      </c>
      <c r="AN594" s="41" t="n">
        <v>6567365.38</v>
      </c>
      <c r="AO594" s="41" t="n">
        <v>1113818.5</v>
      </c>
      <c r="AP594" s="41" t="n">
        <v>259483.21</v>
      </c>
      <c r="AQ594" s="41" t="n">
        <v>523743</v>
      </c>
      <c r="AR594" s="41" t="n">
        <v>1635580.68</v>
      </c>
      <c r="AS594" s="41" t="n">
        <v>241606.12</v>
      </c>
      <c r="AT594" s="41" t="n">
        <v>597053.29</v>
      </c>
      <c r="AU594" s="41" t="n">
        <v>252743.45</v>
      </c>
      <c r="AV594" s="41" t="n">
        <v>48796199.75</v>
      </c>
    </row>
    <row r="595" customFormat="false" ht="12" hidden="false" customHeight="true" outlineLevel="0" collapsed="false">
      <c r="A595" s="35" t="s">
        <v>924</v>
      </c>
      <c r="B595" s="35" t="s">
        <v>925</v>
      </c>
      <c r="C595" s="44" t="s">
        <v>92</v>
      </c>
      <c r="D595" s="35" t="n">
        <v>6</v>
      </c>
      <c r="E595" s="41" t="n">
        <v>0</v>
      </c>
      <c r="F595" s="41" t="n">
        <v>0</v>
      </c>
      <c r="G595" s="41" t="n">
        <v>0</v>
      </c>
      <c r="H595" s="41" t="n">
        <v>0</v>
      </c>
      <c r="I595" s="41" t="n">
        <v>0</v>
      </c>
      <c r="J595" s="41" t="n">
        <v>0</v>
      </c>
      <c r="K595" s="41" t="n">
        <v>0</v>
      </c>
      <c r="L595" s="41" t="n">
        <v>0</v>
      </c>
      <c r="M595" s="41" t="n">
        <v>0</v>
      </c>
      <c r="N595" s="41" t="n">
        <v>0</v>
      </c>
      <c r="O595" s="41" t="n">
        <v>0</v>
      </c>
      <c r="P595" s="41" t="n">
        <v>0</v>
      </c>
      <c r="Q595" s="41" t="n">
        <v>0</v>
      </c>
      <c r="R595" s="41" t="n">
        <v>0</v>
      </c>
      <c r="S595" s="41" t="n">
        <v>0</v>
      </c>
      <c r="T595" s="41" t="n">
        <v>0</v>
      </c>
      <c r="U595" s="41" t="n">
        <v>0</v>
      </c>
      <c r="V595" s="41" t="n">
        <v>0</v>
      </c>
      <c r="W595" s="41" t="n">
        <v>0</v>
      </c>
      <c r="X595" s="41" t="n">
        <v>0</v>
      </c>
      <c r="Y595" s="41" t="n">
        <v>0</v>
      </c>
      <c r="Z595" s="41" t="n">
        <v>0</v>
      </c>
      <c r="AA595" s="41" t="n">
        <v>0</v>
      </c>
      <c r="AB595" s="41" t="n">
        <v>0</v>
      </c>
      <c r="AC595" s="41" t="n">
        <v>0</v>
      </c>
      <c r="AD595" s="41" t="n">
        <v>0</v>
      </c>
      <c r="AE595" s="41" t="n">
        <v>0</v>
      </c>
      <c r="AF595" s="41" t="n">
        <v>0</v>
      </c>
      <c r="AG595" s="41" t="n">
        <v>0</v>
      </c>
      <c r="AH595" s="41" t="n">
        <v>0</v>
      </c>
      <c r="AI595" s="41" t="n">
        <v>0</v>
      </c>
      <c r="AJ595" s="41" t="n">
        <v>0</v>
      </c>
      <c r="AK595" s="41" t="n">
        <v>0</v>
      </c>
      <c r="AL595" s="41" t="n">
        <v>0</v>
      </c>
      <c r="AM595" s="41" t="n">
        <v>0</v>
      </c>
      <c r="AN595" s="41" t="n">
        <v>0</v>
      </c>
      <c r="AO595" s="41" t="n">
        <v>0</v>
      </c>
      <c r="AP595" s="41" t="n">
        <v>0</v>
      </c>
      <c r="AQ595" s="41" t="n">
        <v>0</v>
      </c>
      <c r="AR595" s="41" t="n">
        <v>0</v>
      </c>
      <c r="AS595" s="41" t="n">
        <v>0</v>
      </c>
      <c r="AT595" s="41" t="n">
        <v>0</v>
      </c>
      <c r="AU595" s="41" t="n">
        <v>0</v>
      </c>
      <c r="AV595" s="41" t="n">
        <v>0</v>
      </c>
    </row>
    <row r="596" customFormat="false" ht="12" hidden="false" customHeight="true" outlineLevel="0" collapsed="false">
      <c r="A596" s="35" t="s">
        <v>926</v>
      </c>
      <c r="B596" s="35" t="s">
        <v>927</v>
      </c>
      <c r="C596" s="44" t="s">
        <v>92</v>
      </c>
      <c r="D596" s="35" t="n">
        <v>6</v>
      </c>
      <c r="E596" s="41" t="n">
        <v>0</v>
      </c>
      <c r="F596" s="41" t="n">
        <v>0</v>
      </c>
      <c r="G596" s="41" t="n">
        <v>14540.75</v>
      </c>
      <c r="H596" s="41" t="n">
        <v>0</v>
      </c>
      <c r="I596" s="41" t="n">
        <v>0</v>
      </c>
      <c r="J596" s="41" t="n">
        <v>0</v>
      </c>
      <c r="K596" s="41" t="n">
        <v>0</v>
      </c>
      <c r="L596" s="41" t="n">
        <v>0</v>
      </c>
      <c r="M596" s="41" t="n">
        <v>0</v>
      </c>
      <c r="N596" s="41" t="n">
        <v>0</v>
      </c>
      <c r="O596" s="41" t="n">
        <v>0</v>
      </c>
      <c r="P596" s="41" t="n">
        <v>142277.41</v>
      </c>
      <c r="Q596" s="41" t="n">
        <v>0</v>
      </c>
      <c r="R596" s="41" t="n">
        <v>67464.5</v>
      </c>
      <c r="S596" s="41" t="n">
        <v>1106026.89</v>
      </c>
      <c r="T596" s="41" t="n">
        <v>156839.49</v>
      </c>
      <c r="U596" s="41" t="n">
        <v>40610.82</v>
      </c>
      <c r="V596" s="41" t="n">
        <v>326575.12</v>
      </c>
      <c r="W596" s="41" t="n">
        <v>0</v>
      </c>
      <c r="X596" s="41" t="n">
        <v>0</v>
      </c>
      <c r="Y596" s="41" t="n">
        <v>0</v>
      </c>
      <c r="Z596" s="41" t="n">
        <v>96591.78</v>
      </c>
      <c r="AA596" s="41" t="n">
        <v>1188363.31</v>
      </c>
      <c r="AB596" s="41" t="n">
        <v>0</v>
      </c>
      <c r="AC596" s="41" t="n">
        <v>0</v>
      </c>
      <c r="AD596" s="41" t="n">
        <v>8637000.12</v>
      </c>
      <c r="AE596" s="41" t="n">
        <v>1913640.35</v>
      </c>
      <c r="AF596" s="41" t="n">
        <v>0</v>
      </c>
      <c r="AG596" s="41" t="n">
        <v>0</v>
      </c>
      <c r="AH596" s="41" t="n">
        <v>683582.63</v>
      </c>
      <c r="AI596" s="41" t="n">
        <v>16778.98</v>
      </c>
      <c r="AJ596" s="41" t="n">
        <v>0</v>
      </c>
      <c r="AK596" s="41" t="n">
        <v>386316.42</v>
      </c>
      <c r="AL596" s="41" t="n">
        <v>0</v>
      </c>
      <c r="AM596" s="41" t="n">
        <v>941061.77</v>
      </c>
      <c r="AN596" s="41" t="n">
        <v>0</v>
      </c>
      <c r="AO596" s="41" t="n">
        <v>138222.3</v>
      </c>
      <c r="AP596" s="41" t="n">
        <v>0</v>
      </c>
      <c r="AQ596" s="41" t="n">
        <v>471173.81</v>
      </c>
      <c r="AR596" s="41" t="n">
        <v>949868.81</v>
      </c>
      <c r="AS596" s="41" t="n">
        <v>0</v>
      </c>
      <c r="AT596" s="41" t="n">
        <v>0</v>
      </c>
      <c r="AU596" s="41" t="n">
        <v>0</v>
      </c>
      <c r="AV596" s="41" t="n">
        <v>17276935.26</v>
      </c>
    </row>
    <row r="597" customFormat="false" ht="12" hidden="false" customHeight="true" outlineLevel="0" collapsed="false">
      <c r="A597" s="35" t="s">
        <v>928</v>
      </c>
      <c r="B597" s="35" t="s">
        <v>929</v>
      </c>
      <c r="C597" s="44" t="s">
        <v>92</v>
      </c>
      <c r="D597" s="35" t="n">
        <v>6</v>
      </c>
      <c r="E597" s="41" t="n">
        <v>0</v>
      </c>
      <c r="F597" s="41" t="n">
        <v>0</v>
      </c>
      <c r="G597" s="41" t="n">
        <v>0</v>
      </c>
      <c r="H597" s="41" t="n">
        <v>0</v>
      </c>
      <c r="I597" s="41" t="n">
        <v>0</v>
      </c>
      <c r="J597" s="41" t="n">
        <v>0</v>
      </c>
      <c r="K597" s="41" t="n">
        <v>0</v>
      </c>
      <c r="L597" s="41" t="n">
        <v>0</v>
      </c>
      <c r="M597" s="41" t="n">
        <v>0</v>
      </c>
      <c r="N597" s="41" t="n">
        <v>9200</v>
      </c>
      <c r="O597" s="41" t="n">
        <v>0</v>
      </c>
      <c r="P597" s="41" t="n">
        <v>0</v>
      </c>
      <c r="Q597" s="41" t="n">
        <v>0</v>
      </c>
      <c r="R597" s="41" t="n">
        <v>0</v>
      </c>
      <c r="S597" s="41" t="n">
        <v>0</v>
      </c>
      <c r="T597" s="41" t="n">
        <v>0</v>
      </c>
      <c r="U597" s="41" t="n">
        <v>0</v>
      </c>
      <c r="V597" s="41" t="n">
        <v>0</v>
      </c>
      <c r="W597" s="41" t="n">
        <v>0</v>
      </c>
      <c r="X597" s="41" t="n">
        <v>0</v>
      </c>
      <c r="Y597" s="41" t="n">
        <v>0</v>
      </c>
      <c r="Z597" s="41" t="n">
        <v>0</v>
      </c>
      <c r="AA597" s="41" t="n">
        <v>0</v>
      </c>
      <c r="AB597" s="41" t="n">
        <v>0</v>
      </c>
      <c r="AC597" s="41" t="n">
        <v>0</v>
      </c>
      <c r="AD597" s="41" t="n">
        <v>0</v>
      </c>
      <c r="AE597" s="41" t="n">
        <v>0</v>
      </c>
      <c r="AF597" s="41" t="n">
        <v>0</v>
      </c>
      <c r="AG597" s="41" t="n">
        <v>0</v>
      </c>
      <c r="AH597" s="41" t="n">
        <v>7280</v>
      </c>
      <c r="AI597" s="41" t="n">
        <v>13848.69</v>
      </c>
      <c r="AJ597" s="41" t="n">
        <v>0</v>
      </c>
      <c r="AK597" s="41" t="n">
        <v>0</v>
      </c>
      <c r="AL597" s="41" t="n">
        <v>0</v>
      </c>
      <c r="AM597" s="41" t="n">
        <v>0</v>
      </c>
      <c r="AN597" s="41" t="n">
        <v>0</v>
      </c>
      <c r="AO597" s="41" t="n">
        <v>0</v>
      </c>
      <c r="AP597" s="41" t="n">
        <v>0</v>
      </c>
      <c r="AQ597" s="41" t="n">
        <v>0</v>
      </c>
      <c r="AR597" s="41" t="n">
        <v>20160</v>
      </c>
      <c r="AS597" s="41" t="n">
        <v>0</v>
      </c>
      <c r="AT597" s="41" t="n">
        <v>0</v>
      </c>
      <c r="AU597" s="41" t="n">
        <v>0</v>
      </c>
      <c r="AV597" s="41" t="n">
        <v>50488.69</v>
      </c>
    </row>
    <row r="598" customFormat="false" ht="12" hidden="false" customHeight="true" outlineLevel="0" collapsed="false">
      <c r="A598" s="35" t="s">
        <v>930</v>
      </c>
      <c r="B598" s="35" t="s">
        <v>931</v>
      </c>
      <c r="C598" s="44" t="s">
        <v>92</v>
      </c>
      <c r="D598" s="35" t="n">
        <v>6</v>
      </c>
      <c r="E598" s="41" t="n">
        <v>12459.1</v>
      </c>
      <c r="F598" s="41" t="n">
        <v>435424.67</v>
      </c>
      <c r="G598" s="41" t="n">
        <v>17940</v>
      </c>
      <c r="H598" s="41" t="n">
        <v>90904.17</v>
      </c>
      <c r="I598" s="41" t="n">
        <v>0</v>
      </c>
      <c r="J598" s="41" t="n">
        <v>0</v>
      </c>
      <c r="K598" s="41" t="n">
        <v>376177.99</v>
      </c>
      <c r="L598" s="41" t="n">
        <v>1701640.76</v>
      </c>
      <c r="M598" s="41" t="n">
        <v>465442.9</v>
      </c>
      <c r="N598" s="41" t="n">
        <v>288925.98</v>
      </c>
      <c r="O598" s="41" t="n">
        <v>201910.87</v>
      </c>
      <c r="P598" s="41" t="n">
        <v>397720.8</v>
      </c>
      <c r="Q598" s="41" t="n">
        <v>450048.68</v>
      </c>
      <c r="R598" s="41" t="n">
        <v>365632.21</v>
      </c>
      <c r="S598" s="41" t="n">
        <v>681351.14</v>
      </c>
      <c r="T598" s="41" t="n">
        <v>1636166.13</v>
      </c>
      <c r="U598" s="41" t="n">
        <v>337901.71</v>
      </c>
      <c r="V598" s="41" t="n">
        <v>894642.12</v>
      </c>
      <c r="W598" s="41" t="n">
        <v>164973.51</v>
      </c>
      <c r="X598" s="41" t="n">
        <v>421619.88</v>
      </c>
      <c r="Y598" s="41" t="n">
        <v>0</v>
      </c>
      <c r="Z598" s="41" t="n">
        <v>16457.96</v>
      </c>
      <c r="AA598" s="41" t="n">
        <v>355627.21</v>
      </c>
      <c r="AB598" s="41" t="n">
        <v>350870.71</v>
      </c>
      <c r="AC598" s="41" t="n">
        <v>1276662.54</v>
      </c>
      <c r="AD598" s="41" t="n">
        <v>13168082.92</v>
      </c>
      <c r="AE598" s="41" t="n">
        <v>498783.12</v>
      </c>
      <c r="AF598" s="41" t="n">
        <v>0</v>
      </c>
      <c r="AG598" s="41" t="n">
        <v>344893.25</v>
      </c>
      <c r="AH598" s="41" t="n">
        <v>151966.49</v>
      </c>
      <c r="AI598" s="41" t="n">
        <v>51920.03</v>
      </c>
      <c r="AJ598" s="41" t="n">
        <v>133504.01</v>
      </c>
      <c r="AK598" s="41" t="n">
        <v>1892.9</v>
      </c>
      <c r="AL598" s="41" t="n">
        <v>1249659.47</v>
      </c>
      <c r="AM598" s="41" t="n">
        <v>5724711.04</v>
      </c>
      <c r="AN598" s="41" t="n">
        <v>1748668.25</v>
      </c>
      <c r="AO598" s="41" t="n">
        <v>1146839.02</v>
      </c>
      <c r="AP598" s="41" t="n">
        <v>683293.02</v>
      </c>
      <c r="AQ598" s="41" t="n">
        <v>31580.51</v>
      </c>
      <c r="AR598" s="41" t="n">
        <v>1277472.39</v>
      </c>
      <c r="AS598" s="41" t="n">
        <v>148739</v>
      </c>
      <c r="AT598" s="41" t="n">
        <v>927633.78</v>
      </c>
      <c r="AU598" s="41" t="n">
        <v>452630.19</v>
      </c>
      <c r="AV598" s="41" t="n">
        <v>38682770.43</v>
      </c>
    </row>
    <row r="599" customFormat="false" ht="12" hidden="false" customHeight="true" outlineLevel="0" collapsed="false">
      <c r="A599" s="35" t="s">
        <v>932</v>
      </c>
      <c r="B599" s="35" t="s">
        <v>933</v>
      </c>
      <c r="C599" s="44" t="s">
        <v>92</v>
      </c>
      <c r="D599" s="35" t="n">
        <v>6</v>
      </c>
      <c r="E599" s="41" t="n">
        <v>218598.59</v>
      </c>
      <c r="F599" s="41" t="n">
        <v>2360439.9</v>
      </c>
      <c r="G599" s="41" t="n">
        <v>14844.68</v>
      </c>
      <c r="H599" s="41" t="n">
        <v>0</v>
      </c>
      <c r="I599" s="41" t="n">
        <v>458648.38</v>
      </c>
      <c r="J599" s="41" t="n">
        <v>0</v>
      </c>
      <c r="K599" s="41" t="n">
        <v>0</v>
      </c>
      <c r="L599" s="41" t="n">
        <v>1138652.31</v>
      </c>
      <c r="M599" s="41" t="n">
        <v>0</v>
      </c>
      <c r="N599" s="41" t="n">
        <v>43386.28</v>
      </c>
      <c r="O599" s="41" t="n">
        <v>104034.21</v>
      </c>
      <c r="P599" s="41" t="n">
        <v>412533.59</v>
      </c>
      <c r="Q599" s="41" t="n">
        <v>862734.3</v>
      </c>
      <c r="R599" s="41" t="n">
        <v>1163565.64</v>
      </c>
      <c r="S599" s="41" t="n">
        <v>1072307.3</v>
      </c>
      <c r="T599" s="41" t="n">
        <v>22284.42</v>
      </c>
      <c r="U599" s="41" t="n">
        <v>117607.69</v>
      </c>
      <c r="V599" s="41" t="n">
        <v>644337.48</v>
      </c>
      <c r="W599" s="41" t="n">
        <v>410323.43</v>
      </c>
      <c r="X599" s="41" t="n">
        <v>0</v>
      </c>
      <c r="Y599" s="41" t="n">
        <v>239659.39</v>
      </c>
      <c r="Z599" s="41" t="n">
        <v>0</v>
      </c>
      <c r="AA599" s="41" t="n">
        <v>1404131.39</v>
      </c>
      <c r="AB599" s="41" t="n">
        <v>140058.45</v>
      </c>
      <c r="AC599" s="41" t="n">
        <v>3824563.18</v>
      </c>
      <c r="AD599" s="41" t="n">
        <v>20063168.6</v>
      </c>
      <c r="AE599" s="41" t="n">
        <v>0</v>
      </c>
      <c r="AF599" s="41" t="n">
        <v>87027.08</v>
      </c>
      <c r="AG599" s="41" t="n">
        <v>1044868.85</v>
      </c>
      <c r="AH599" s="41" t="n">
        <v>892944.9</v>
      </c>
      <c r="AI599" s="41" t="n">
        <v>425170.34</v>
      </c>
      <c r="AJ599" s="41" t="n">
        <v>0</v>
      </c>
      <c r="AK599" s="41" t="n">
        <v>0</v>
      </c>
      <c r="AL599" s="41" t="n">
        <v>1850367.37</v>
      </c>
      <c r="AM599" s="41" t="n">
        <v>920838.77</v>
      </c>
      <c r="AN599" s="41" t="n">
        <v>1289207.11</v>
      </c>
      <c r="AO599" s="41" t="n">
        <v>429164.94</v>
      </c>
      <c r="AP599" s="41" t="n">
        <v>516277.37</v>
      </c>
      <c r="AQ599" s="41" t="n">
        <v>539170.39</v>
      </c>
      <c r="AR599" s="41" t="n">
        <v>2592519</v>
      </c>
      <c r="AS599" s="41" t="n">
        <v>227748.75</v>
      </c>
      <c r="AT599" s="41" t="n">
        <v>608542.68</v>
      </c>
      <c r="AU599" s="41" t="n">
        <v>12000</v>
      </c>
      <c r="AV599" s="41" t="n">
        <v>46151726.76</v>
      </c>
    </row>
    <row r="600" customFormat="false" ht="12" hidden="false" customHeight="true" outlineLevel="0" collapsed="false">
      <c r="A600" s="35" t="s">
        <v>934</v>
      </c>
      <c r="B600" s="35" t="s">
        <v>935</v>
      </c>
      <c r="C600" s="44" t="s">
        <v>92</v>
      </c>
      <c r="D600" s="35" t="n">
        <v>6</v>
      </c>
      <c r="E600" s="41" t="n">
        <v>0</v>
      </c>
      <c r="F600" s="41" t="n">
        <v>0</v>
      </c>
      <c r="G600" s="41" t="n">
        <v>0</v>
      </c>
      <c r="H600" s="41" t="n">
        <v>0</v>
      </c>
      <c r="I600" s="41" t="n">
        <v>0</v>
      </c>
      <c r="J600" s="41" t="n">
        <v>0</v>
      </c>
      <c r="K600" s="41" t="n">
        <v>0</v>
      </c>
      <c r="L600" s="41" t="n">
        <v>0</v>
      </c>
      <c r="M600" s="41" t="n">
        <v>0</v>
      </c>
      <c r="N600" s="41" t="n">
        <v>0</v>
      </c>
      <c r="O600" s="41" t="n">
        <v>0</v>
      </c>
      <c r="P600" s="41" t="n">
        <v>0</v>
      </c>
      <c r="Q600" s="41" t="n">
        <v>0</v>
      </c>
      <c r="R600" s="41" t="n">
        <v>0</v>
      </c>
      <c r="S600" s="41" t="n">
        <v>0</v>
      </c>
      <c r="T600" s="41" t="n">
        <v>0</v>
      </c>
      <c r="U600" s="41" t="n">
        <v>0</v>
      </c>
      <c r="V600" s="41" t="n">
        <v>0</v>
      </c>
      <c r="W600" s="41" t="n">
        <v>0</v>
      </c>
      <c r="X600" s="41" t="n">
        <v>0</v>
      </c>
      <c r="Y600" s="41" t="n">
        <v>0</v>
      </c>
      <c r="Z600" s="41" t="n">
        <v>0</v>
      </c>
      <c r="AA600" s="41" t="n">
        <v>0</v>
      </c>
      <c r="AB600" s="41" t="n">
        <v>0</v>
      </c>
      <c r="AC600" s="41" t="n">
        <v>0</v>
      </c>
      <c r="AD600" s="41" t="n">
        <v>0</v>
      </c>
      <c r="AE600" s="41" t="n">
        <v>0</v>
      </c>
      <c r="AF600" s="41" t="n">
        <v>0</v>
      </c>
      <c r="AG600" s="41" t="n">
        <v>0</v>
      </c>
      <c r="AH600" s="41" t="n">
        <v>0</v>
      </c>
      <c r="AI600" s="41" t="n">
        <v>0</v>
      </c>
      <c r="AJ600" s="41" t="n">
        <v>0</v>
      </c>
      <c r="AK600" s="41" t="n">
        <v>0</v>
      </c>
      <c r="AL600" s="41" t="n">
        <v>0</v>
      </c>
      <c r="AM600" s="41" t="n">
        <v>0</v>
      </c>
      <c r="AN600" s="41" t="n">
        <v>0</v>
      </c>
      <c r="AO600" s="41" t="n">
        <v>0</v>
      </c>
      <c r="AP600" s="41" t="n">
        <v>0</v>
      </c>
      <c r="AQ600" s="41" t="n">
        <v>0</v>
      </c>
      <c r="AR600" s="41" t="n">
        <v>0</v>
      </c>
      <c r="AS600" s="41" t="n">
        <v>0</v>
      </c>
      <c r="AT600" s="41" t="n">
        <v>0</v>
      </c>
      <c r="AU600" s="41" t="n">
        <v>0</v>
      </c>
      <c r="AV600" s="41" t="n">
        <v>0</v>
      </c>
    </row>
    <row r="601" customFormat="false" ht="12" hidden="false" customHeight="true" outlineLevel="0" collapsed="false">
      <c r="A601" s="35" t="s">
        <v>936</v>
      </c>
      <c r="B601" s="35" t="s">
        <v>937</v>
      </c>
      <c r="C601" s="44" t="s">
        <v>92</v>
      </c>
      <c r="D601" s="35" t="n">
        <v>6</v>
      </c>
      <c r="E601" s="41" t="n">
        <v>168352.04</v>
      </c>
      <c r="F601" s="41" t="n">
        <v>0</v>
      </c>
      <c r="G601" s="41" t="n">
        <v>282847.49</v>
      </c>
      <c r="H601" s="41" t="n">
        <v>0</v>
      </c>
      <c r="I601" s="41" t="n">
        <v>197884.73</v>
      </c>
      <c r="J601" s="41" t="n">
        <v>499071.8</v>
      </c>
      <c r="K601" s="41" t="n">
        <v>9119.88</v>
      </c>
      <c r="L601" s="41" t="n">
        <v>0</v>
      </c>
      <c r="M601" s="41" t="n">
        <v>136113.36</v>
      </c>
      <c r="N601" s="41" t="n">
        <v>179686.81</v>
      </c>
      <c r="O601" s="41" t="n">
        <v>0</v>
      </c>
      <c r="P601" s="41" t="n">
        <v>0</v>
      </c>
      <c r="Q601" s="41" t="n">
        <v>0</v>
      </c>
      <c r="R601" s="41" t="n">
        <v>270659.86</v>
      </c>
      <c r="S601" s="41" t="n">
        <v>93276.22</v>
      </c>
      <c r="T601" s="41" t="n">
        <v>0</v>
      </c>
      <c r="U601" s="41" t="n">
        <v>0</v>
      </c>
      <c r="V601" s="41" t="n">
        <v>0</v>
      </c>
      <c r="W601" s="41" t="n">
        <v>63633.98</v>
      </c>
      <c r="X601" s="41" t="n">
        <v>75773.22</v>
      </c>
      <c r="Y601" s="41" t="n">
        <v>0</v>
      </c>
      <c r="Z601" s="41" t="n">
        <v>61281.11</v>
      </c>
      <c r="AA601" s="41" t="n">
        <v>112</v>
      </c>
      <c r="AB601" s="41" t="n">
        <v>0</v>
      </c>
      <c r="AC601" s="41" t="n">
        <v>220368.21</v>
      </c>
      <c r="AD601" s="41" t="n">
        <v>4002080.88</v>
      </c>
      <c r="AE601" s="41" t="n">
        <v>3880645.12</v>
      </c>
      <c r="AF601" s="41" t="n">
        <v>1063220.81</v>
      </c>
      <c r="AG601" s="41" t="n">
        <v>142347.31</v>
      </c>
      <c r="AH601" s="41" t="n">
        <v>919741.47</v>
      </c>
      <c r="AI601" s="41" t="n">
        <v>185938.24</v>
      </c>
      <c r="AJ601" s="41" t="n">
        <v>0</v>
      </c>
      <c r="AK601" s="41" t="n">
        <v>117367.28</v>
      </c>
      <c r="AL601" s="41" t="n">
        <v>67300</v>
      </c>
      <c r="AM601" s="41" t="n">
        <v>3856174.09</v>
      </c>
      <c r="AN601" s="41" t="n">
        <v>14657985.69</v>
      </c>
      <c r="AO601" s="41" t="n">
        <v>0</v>
      </c>
      <c r="AP601" s="41" t="n">
        <v>0</v>
      </c>
      <c r="AQ601" s="41" t="n">
        <v>0</v>
      </c>
      <c r="AR601" s="41" t="n">
        <v>0</v>
      </c>
      <c r="AS601" s="41" t="n">
        <v>39500</v>
      </c>
      <c r="AT601" s="41" t="n">
        <v>8032.75</v>
      </c>
      <c r="AU601" s="41" t="n">
        <v>0</v>
      </c>
      <c r="AV601" s="41" t="n">
        <v>31198514.35</v>
      </c>
    </row>
    <row r="602" customFormat="false" ht="12" hidden="false" customHeight="true" outlineLevel="0" collapsed="false">
      <c r="A602" s="35" t="s">
        <v>938</v>
      </c>
      <c r="B602" s="35" t="s">
        <v>939</v>
      </c>
      <c r="C602" s="44" t="s">
        <v>92</v>
      </c>
      <c r="D602" s="35" t="n">
        <v>6</v>
      </c>
      <c r="E602" s="41" t="n">
        <v>-235857.39</v>
      </c>
      <c r="F602" s="41" t="n">
        <v>-1738456.3</v>
      </c>
      <c r="G602" s="41" t="n">
        <v>-296229.68</v>
      </c>
      <c r="H602" s="41" t="n">
        <v>-35499.13</v>
      </c>
      <c r="I602" s="41" t="n">
        <v>-494817.39</v>
      </c>
      <c r="J602" s="41" t="n">
        <v>-331315.97</v>
      </c>
      <c r="K602" s="41" t="n">
        <v>-333637.35</v>
      </c>
      <c r="L602" s="41" t="n">
        <v>-2049505.35</v>
      </c>
      <c r="M602" s="41" t="n">
        <v>-378384.42</v>
      </c>
      <c r="N602" s="41" t="n">
        <v>-401675.97</v>
      </c>
      <c r="O602" s="41" t="n">
        <v>-207885.69</v>
      </c>
      <c r="P602" s="41" t="n">
        <v>-492574.68</v>
      </c>
      <c r="Q602" s="41" t="n">
        <v>-656776.5</v>
      </c>
      <c r="R602" s="41" t="n">
        <v>-849045.39</v>
      </c>
      <c r="S602" s="41" t="n">
        <v>-1088645.07</v>
      </c>
      <c r="T602" s="41" t="n">
        <v>-1550206.28</v>
      </c>
      <c r="U602" s="41" t="n">
        <v>-122956.09</v>
      </c>
      <c r="V602" s="41" t="n">
        <v>-1525472.94</v>
      </c>
      <c r="W602" s="41" t="n">
        <v>-275380.68</v>
      </c>
      <c r="X602" s="41" t="n">
        <v>-226216.29</v>
      </c>
      <c r="Y602" s="41" t="n">
        <v>-119936.43</v>
      </c>
      <c r="Z602" s="41" t="n">
        <v>-108703.02</v>
      </c>
      <c r="AA602" s="41" t="n">
        <v>-2214041.99</v>
      </c>
      <c r="AB602" s="41" t="n">
        <v>-184762.54</v>
      </c>
      <c r="AC602" s="41" t="n">
        <v>-2240086.95</v>
      </c>
      <c r="AD602" s="41" t="n">
        <v>-38430483.3</v>
      </c>
      <c r="AE602" s="41" t="n">
        <v>-1614364.82</v>
      </c>
      <c r="AF602" s="41" t="n">
        <v>-954384.47</v>
      </c>
      <c r="AG602" s="41" t="n">
        <v>-970819.83</v>
      </c>
      <c r="AH602" s="41" t="n">
        <v>-2273903.37</v>
      </c>
      <c r="AI602" s="41" t="n">
        <v>-384868.09</v>
      </c>
      <c r="AJ602" s="41" t="n">
        <v>-84163.9</v>
      </c>
      <c r="AK602" s="41" t="n">
        <v>-448933.25</v>
      </c>
      <c r="AL602" s="41" t="n">
        <v>-2241549.99</v>
      </c>
      <c r="AM602" s="41" t="n">
        <v>-1277659.1</v>
      </c>
      <c r="AN602" s="41" t="n">
        <v>-11128495.67</v>
      </c>
      <c r="AO602" s="41" t="n">
        <v>-600407.76</v>
      </c>
      <c r="AP602" s="41" t="n">
        <v>-940087.18</v>
      </c>
      <c r="AQ602" s="41" t="n">
        <v>-518181.71</v>
      </c>
      <c r="AR602" s="41" t="n">
        <v>-3204439.52</v>
      </c>
      <c r="AS602" s="41" t="n">
        <v>-174381.63</v>
      </c>
      <c r="AT602" s="41" t="n">
        <v>-947155.92</v>
      </c>
      <c r="AU602" s="41" t="n">
        <v>-211886.74</v>
      </c>
      <c r="AV602" s="41" t="n">
        <v>-84564235.74</v>
      </c>
    </row>
    <row r="603" customFormat="false" ht="12" hidden="false" customHeight="true" outlineLevel="0" collapsed="false">
      <c r="A603" s="35" t="s">
        <v>940</v>
      </c>
      <c r="B603" s="35" t="s">
        <v>941</v>
      </c>
      <c r="C603" s="44" t="s">
        <v>92</v>
      </c>
      <c r="D603" s="35" t="n">
        <v>4</v>
      </c>
      <c r="E603" s="41" t="n">
        <v>21568.82</v>
      </c>
      <c r="F603" s="41" t="n">
        <v>18721.94</v>
      </c>
      <c r="G603" s="41" t="n">
        <v>18559.62</v>
      </c>
      <c r="H603" s="41" t="n">
        <v>4412.21</v>
      </c>
      <c r="I603" s="41" t="n">
        <v>0</v>
      </c>
      <c r="J603" s="41" t="n">
        <v>0</v>
      </c>
      <c r="K603" s="41" t="n">
        <v>0</v>
      </c>
      <c r="L603" s="41" t="n">
        <v>645797.58</v>
      </c>
      <c r="M603" s="41" t="n">
        <v>89443.77</v>
      </c>
      <c r="N603" s="41" t="n">
        <v>89010.5</v>
      </c>
      <c r="O603" s="41" t="n">
        <v>1763518.05</v>
      </c>
      <c r="P603" s="41" t="n">
        <v>91011.54</v>
      </c>
      <c r="Q603" s="41" t="n">
        <v>415271.4</v>
      </c>
      <c r="R603" s="41" t="n">
        <v>41576.64</v>
      </c>
      <c r="S603" s="41" t="n">
        <v>285215.64</v>
      </c>
      <c r="T603" s="41" t="n">
        <v>28828.15</v>
      </c>
      <c r="U603" s="41" t="n">
        <v>31644.24</v>
      </c>
      <c r="V603" s="41" t="n">
        <v>137921.18</v>
      </c>
      <c r="W603" s="41" t="n">
        <v>64093.64</v>
      </c>
      <c r="X603" s="41" t="n">
        <v>44453.84</v>
      </c>
      <c r="Y603" s="41" t="n">
        <v>60541.93</v>
      </c>
      <c r="Z603" s="41" t="n">
        <v>43698.23</v>
      </c>
      <c r="AA603" s="41" t="n">
        <v>143900.69</v>
      </c>
      <c r="AB603" s="41" t="n">
        <v>97170.68</v>
      </c>
      <c r="AC603" s="41" t="n">
        <v>128421.62</v>
      </c>
      <c r="AD603" s="41" t="n">
        <v>2094518.01</v>
      </c>
      <c r="AE603" s="41" t="n">
        <v>167814.77</v>
      </c>
      <c r="AF603" s="41" t="n">
        <v>11124.7</v>
      </c>
      <c r="AG603" s="41" t="n">
        <v>85599.48</v>
      </c>
      <c r="AH603" s="41" t="n">
        <v>114961.8</v>
      </c>
      <c r="AI603" s="41" t="n">
        <v>62450.27</v>
      </c>
      <c r="AJ603" s="41" t="n">
        <v>194255.04</v>
      </c>
      <c r="AK603" s="41" t="n">
        <v>133414.73</v>
      </c>
      <c r="AL603" s="41" t="n">
        <v>42971.13</v>
      </c>
      <c r="AM603" s="41" t="n">
        <v>638938.47</v>
      </c>
      <c r="AN603" s="41" t="n">
        <v>393241.94</v>
      </c>
      <c r="AO603" s="41" t="n">
        <v>135432.74</v>
      </c>
      <c r="AP603" s="41" t="n">
        <v>0</v>
      </c>
      <c r="AQ603" s="41" t="n">
        <v>157240.91</v>
      </c>
      <c r="AR603" s="41" t="n">
        <v>24795.64</v>
      </c>
      <c r="AS603" s="41" t="n">
        <v>68972.43</v>
      </c>
      <c r="AT603" s="41" t="n">
        <v>218928.77</v>
      </c>
      <c r="AU603" s="41" t="n">
        <v>10757.26</v>
      </c>
      <c r="AV603" s="41" t="n">
        <v>8820200</v>
      </c>
    </row>
    <row r="604" customFormat="false" ht="12" hidden="false" customHeight="true" outlineLevel="0" collapsed="false">
      <c r="A604" s="35" t="s">
        <v>942</v>
      </c>
      <c r="B604" s="35" t="s">
        <v>943</v>
      </c>
      <c r="C604" s="44" t="s">
        <v>92</v>
      </c>
      <c r="D604" s="35" t="n">
        <v>6</v>
      </c>
      <c r="E604" s="41" t="n">
        <v>0</v>
      </c>
      <c r="F604" s="41" t="n">
        <v>0</v>
      </c>
      <c r="G604" s="41" t="n">
        <v>0</v>
      </c>
      <c r="H604" s="41" t="n">
        <v>0</v>
      </c>
      <c r="I604" s="41" t="n">
        <v>0</v>
      </c>
      <c r="J604" s="41" t="n">
        <v>0</v>
      </c>
      <c r="K604" s="41" t="n">
        <v>0</v>
      </c>
      <c r="L604" s="41" t="n">
        <v>0</v>
      </c>
      <c r="M604" s="41" t="n">
        <v>0</v>
      </c>
      <c r="N604" s="41" t="n">
        <v>0</v>
      </c>
      <c r="O604" s="41" t="n">
        <v>0</v>
      </c>
      <c r="P604" s="41" t="n">
        <v>0</v>
      </c>
      <c r="Q604" s="41" t="n">
        <v>0</v>
      </c>
      <c r="R604" s="41" t="n">
        <v>41576.64</v>
      </c>
      <c r="S604" s="41" t="n">
        <v>0</v>
      </c>
      <c r="T604" s="41" t="n">
        <v>0</v>
      </c>
      <c r="U604" s="41" t="n">
        <v>0</v>
      </c>
      <c r="V604" s="41" t="n">
        <v>0</v>
      </c>
      <c r="W604" s="41" t="n">
        <v>0</v>
      </c>
      <c r="X604" s="41" t="n">
        <v>0</v>
      </c>
      <c r="Y604" s="41" t="n">
        <v>0</v>
      </c>
      <c r="Z604" s="41" t="n">
        <v>0</v>
      </c>
      <c r="AA604" s="41" t="n">
        <v>0</v>
      </c>
      <c r="AB604" s="41" t="n">
        <v>0</v>
      </c>
      <c r="AC604" s="41" t="n">
        <v>17123.75</v>
      </c>
      <c r="AD604" s="41" t="n">
        <v>0</v>
      </c>
      <c r="AE604" s="41" t="n">
        <v>0</v>
      </c>
      <c r="AF604" s="41" t="n">
        <v>0</v>
      </c>
      <c r="AG604" s="41" t="n">
        <v>0</v>
      </c>
      <c r="AH604" s="41" t="n">
        <v>0</v>
      </c>
      <c r="AI604" s="41" t="n">
        <v>9411.37</v>
      </c>
      <c r="AJ604" s="41" t="n">
        <v>0</v>
      </c>
      <c r="AK604" s="41" t="n">
        <v>0</v>
      </c>
      <c r="AL604" s="41" t="n">
        <v>413.89</v>
      </c>
      <c r="AM604" s="41" t="n">
        <v>0</v>
      </c>
      <c r="AN604" s="41" t="n">
        <v>0</v>
      </c>
      <c r="AO604" s="41" t="n">
        <v>0</v>
      </c>
      <c r="AP604" s="41" t="n">
        <v>0</v>
      </c>
      <c r="AQ604" s="41" t="n">
        <v>157240.91</v>
      </c>
      <c r="AR604" s="41" t="n">
        <v>0</v>
      </c>
      <c r="AS604" s="41" t="n">
        <v>68622.14</v>
      </c>
      <c r="AT604" s="41" t="n">
        <v>0</v>
      </c>
      <c r="AU604" s="41" t="n">
        <v>0</v>
      </c>
      <c r="AV604" s="41" t="n">
        <v>294388.7</v>
      </c>
    </row>
    <row r="605" customFormat="false" ht="12" hidden="false" customHeight="true" outlineLevel="0" collapsed="false">
      <c r="A605" s="35" t="s">
        <v>944</v>
      </c>
      <c r="B605" s="35" t="s">
        <v>945</v>
      </c>
      <c r="C605" s="44" t="s">
        <v>92</v>
      </c>
      <c r="D605" s="35" t="n">
        <v>6</v>
      </c>
      <c r="E605" s="41" t="n">
        <v>21568.82</v>
      </c>
      <c r="F605" s="41" t="n">
        <v>18721.94</v>
      </c>
      <c r="G605" s="41" t="n">
        <v>18559.62</v>
      </c>
      <c r="H605" s="41" t="n">
        <v>4412.21</v>
      </c>
      <c r="I605" s="41" t="n">
        <v>0</v>
      </c>
      <c r="J605" s="41" t="n">
        <v>0</v>
      </c>
      <c r="K605" s="41" t="n">
        <v>0</v>
      </c>
      <c r="L605" s="41" t="n">
        <v>645797.58</v>
      </c>
      <c r="M605" s="41" t="n">
        <v>89443.77</v>
      </c>
      <c r="N605" s="41" t="n">
        <v>89010.5</v>
      </c>
      <c r="O605" s="41" t="n">
        <v>1763518.05</v>
      </c>
      <c r="P605" s="41" t="n">
        <v>91011.54</v>
      </c>
      <c r="Q605" s="41" t="n">
        <v>415271.4</v>
      </c>
      <c r="R605" s="41" t="n">
        <v>0</v>
      </c>
      <c r="S605" s="41" t="n">
        <v>285215.64</v>
      </c>
      <c r="T605" s="41" t="n">
        <v>28828.15</v>
      </c>
      <c r="U605" s="41" t="n">
        <v>31644.24</v>
      </c>
      <c r="V605" s="41" t="n">
        <v>137921.18</v>
      </c>
      <c r="W605" s="41" t="n">
        <v>64093.64</v>
      </c>
      <c r="X605" s="41" t="n">
        <v>44453.84</v>
      </c>
      <c r="Y605" s="41" t="n">
        <v>60541.93</v>
      </c>
      <c r="Z605" s="41" t="n">
        <v>43698.23</v>
      </c>
      <c r="AA605" s="41" t="n">
        <v>143900.69</v>
      </c>
      <c r="AB605" s="41" t="n">
        <v>97170.68</v>
      </c>
      <c r="AC605" s="41" t="n">
        <v>111297.87</v>
      </c>
      <c r="AD605" s="41" t="n">
        <v>2094518.01</v>
      </c>
      <c r="AE605" s="41" t="n">
        <v>167814.77</v>
      </c>
      <c r="AF605" s="41" t="n">
        <v>11124.7</v>
      </c>
      <c r="AG605" s="41" t="n">
        <v>85599.48</v>
      </c>
      <c r="AH605" s="41" t="n">
        <v>114961.8</v>
      </c>
      <c r="AI605" s="41" t="n">
        <v>53038.9</v>
      </c>
      <c r="AJ605" s="41" t="n">
        <v>194255.04</v>
      </c>
      <c r="AK605" s="41" t="n">
        <v>133414.73</v>
      </c>
      <c r="AL605" s="41" t="n">
        <v>42557.24</v>
      </c>
      <c r="AM605" s="41" t="n">
        <v>638938.47</v>
      </c>
      <c r="AN605" s="41" t="n">
        <v>393241.94</v>
      </c>
      <c r="AO605" s="41" t="n">
        <v>135432.74</v>
      </c>
      <c r="AP605" s="41" t="n">
        <v>0</v>
      </c>
      <c r="AQ605" s="41" t="n">
        <v>0</v>
      </c>
      <c r="AR605" s="41" t="n">
        <v>24795.64</v>
      </c>
      <c r="AS605" s="41" t="n">
        <v>350.29</v>
      </c>
      <c r="AT605" s="41" t="n">
        <v>218928.77</v>
      </c>
      <c r="AU605" s="41" t="n">
        <v>10757.26</v>
      </c>
      <c r="AV605" s="41" t="n">
        <v>8525811.3</v>
      </c>
    </row>
    <row r="606" customFormat="false" ht="12" hidden="false" customHeight="true" outlineLevel="0" collapsed="false">
      <c r="A606" s="35" t="s">
        <v>946</v>
      </c>
      <c r="B606" s="35" t="s">
        <v>947</v>
      </c>
      <c r="C606" s="44" t="s">
        <v>92</v>
      </c>
      <c r="D606" s="35" t="n">
        <v>4</v>
      </c>
      <c r="E606" s="41" t="n">
        <v>0</v>
      </c>
      <c r="F606" s="41" t="n">
        <v>0</v>
      </c>
      <c r="G606" s="41" t="n">
        <v>0</v>
      </c>
      <c r="H606" s="41" t="n">
        <v>0</v>
      </c>
      <c r="I606" s="41" t="n">
        <v>0</v>
      </c>
      <c r="J606" s="41" t="n">
        <v>0</v>
      </c>
      <c r="K606" s="41" t="n">
        <v>0</v>
      </c>
      <c r="L606" s="41" t="n">
        <v>0</v>
      </c>
      <c r="M606" s="41" t="n">
        <v>0</v>
      </c>
      <c r="N606" s="41" t="n">
        <v>0</v>
      </c>
      <c r="O606" s="41" t="n">
        <v>0</v>
      </c>
      <c r="P606" s="41" t="n">
        <v>0</v>
      </c>
      <c r="Q606" s="41" t="n">
        <v>0</v>
      </c>
      <c r="R606" s="41" t="n">
        <v>0</v>
      </c>
      <c r="S606" s="41" t="n">
        <v>0</v>
      </c>
      <c r="T606" s="41" t="n">
        <v>0</v>
      </c>
      <c r="U606" s="41" t="n">
        <v>0</v>
      </c>
      <c r="V606" s="41" t="n">
        <v>0</v>
      </c>
      <c r="W606" s="41" t="n">
        <v>0</v>
      </c>
      <c r="X606" s="41" t="n">
        <v>0</v>
      </c>
      <c r="Y606" s="41" t="n">
        <v>0</v>
      </c>
      <c r="Z606" s="41" t="n">
        <v>0</v>
      </c>
      <c r="AA606" s="41" t="n">
        <v>0</v>
      </c>
      <c r="AB606" s="41" t="n">
        <v>0</v>
      </c>
      <c r="AC606" s="41" t="n">
        <v>0</v>
      </c>
      <c r="AD606" s="41" t="n">
        <v>0</v>
      </c>
      <c r="AE606" s="41" t="n">
        <v>0</v>
      </c>
      <c r="AF606" s="41" t="n">
        <v>0</v>
      </c>
      <c r="AG606" s="41" t="n">
        <v>0</v>
      </c>
      <c r="AH606" s="41" t="n">
        <v>0</v>
      </c>
      <c r="AI606" s="41" t="n">
        <v>0</v>
      </c>
      <c r="AJ606" s="41" t="n">
        <v>0</v>
      </c>
      <c r="AK606" s="41" t="n">
        <v>0</v>
      </c>
      <c r="AL606" s="41" t="n">
        <v>0</v>
      </c>
      <c r="AM606" s="41" t="n">
        <v>0</v>
      </c>
      <c r="AN606" s="41" t="n">
        <v>0</v>
      </c>
      <c r="AO606" s="41" t="n">
        <v>0</v>
      </c>
      <c r="AP606" s="41" t="n">
        <v>0</v>
      </c>
      <c r="AQ606" s="41" t="n">
        <v>0</v>
      </c>
      <c r="AR606" s="41" t="n">
        <v>0</v>
      </c>
      <c r="AS606" s="41" t="n">
        <v>0</v>
      </c>
      <c r="AT606" s="41" t="n">
        <v>0</v>
      </c>
      <c r="AU606" s="41" t="n">
        <v>0</v>
      </c>
      <c r="AV606" s="41" t="n">
        <v>0</v>
      </c>
    </row>
    <row r="607" customFormat="false" ht="12" hidden="false" customHeight="true" outlineLevel="0" collapsed="false">
      <c r="A607" s="35" t="s">
        <v>948</v>
      </c>
      <c r="B607" s="35" t="s">
        <v>246</v>
      </c>
      <c r="C607" s="44" t="s">
        <v>92</v>
      </c>
      <c r="D607" s="35" t="n">
        <v>4</v>
      </c>
      <c r="E607" s="41" t="n">
        <v>148923.26</v>
      </c>
      <c r="F607" s="41" t="n">
        <v>145668.14</v>
      </c>
      <c r="G607" s="41" t="n">
        <v>8854220.6</v>
      </c>
      <c r="H607" s="41" t="n">
        <v>45743.96</v>
      </c>
      <c r="I607" s="41" t="n">
        <v>154542.47</v>
      </c>
      <c r="J607" s="41" t="n">
        <v>6874582.1</v>
      </c>
      <c r="K607" s="41" t="n">
        <v>91814.78</v>
      </c>
      <c r="L607" s="41" t="n">
        <v>4593359.55</v>
      </c>
      <c r="M607" s="41" t="n">
        <v>111477.73</v>
      </c>
      <c r="N607" s="41" t="n">
        <v>36050.74</v>
      </c>
      <c r="O607" s="41" t="n">
        <v>72520.07</v>
      </c>
      <c r="P607" s="41" t="n">
        <v>55758.41</v>
      </c>
      <c r="Q607" s="41" t="n">
        <v>185098.31</v>
      </c>
      <c r="R607" s="41" t="n">
        <v>7183494.08</v>
      </c>
      <c r="S607" s="41" t="n">
        <v>604374.72</v>
      </c>
      <c r="T607" s="41" t="n">
        <v>204454.71</v>
      </c>
      <c r="U607" s="41" t="n">
        <v>1918925.38</v>
      </c>
      <c r="V607" s="41" t="n">
        <v>871650.56</v>
      </c>
      <c r="W607" s="41" t="n">
        <v>24291.05</v>
      </c>
      <c r="X607" s="41" t="n">
        <v>131763.48</v>
      </c>
      <c r="Y607" s="41" t="n">
        <v>1221795.48</v>
      </c>
      <c r="Z607" s="41" t="n">
        <v>86097.28</v>
      </c>
      <c r="AA607" s="41" t="n">
        <v>85537.52</v>
      </c>
      <c r="AB607" s="41" t="n">
        <v>87196</v>
      </c>
      <c r="AC607" s="41" t="n">
        <v>8517791.39</v>
      </c>
      <c r="AD607" s="41" t="n">
        <v>24303638.69</v>
      </c>
      <c r="AE607" s="41" t="n">
        <v>190087.87</v>
      </c>
      <c r="AF607" s="41" t="n">
        <v>154696.95</v>
      </c>
      <c r="AG607" s="41" t="n">
        <v>46660.33</v>
      </c>
      <c r="AH607" s="41" t="n">
        <v>5047139.09</v>
      </c>
      <c r="AI607" s="41" t="n">
        <v>57471.66</v>
      </c>
      <c r="AJ607" s="41" t="n">
        <v>5842548.92</v>
      </c>
      <c r="AK607" s="41" t="n">
        <v>145178.07</v>
      </c>
      <c r="AL607" s="41" t="n">
        <v>559548.32</v>
      </c>
      <c r="AM607" s="41" t="n">
        <v>1118516.53</v>
      </c>
      <c r="AN607" s="41" t="n">
        <v>10556419.87</v>
      </c>
      <c r="AO607" s="41" t="n">
        <v>1657643.17</v>
      </c>
      <c r="AP607" s="41" t="n">
        <v>4185813.69</v>
      </c>
      <c r="AQ607" s="41" t="n">
        <v>46926.86</v>
      </c>
      <c r="AR607" s="41" t="n">
        <v>189374.44</v>
      </c>
      <c r="AS607" s="41" t="n">
        <v>101651.21</v>
      </c>
      <c r="AT607" s="41" t="n">
        <v>230231.69</v>
      </c>
      <c r="AU607" s="41" t="n">
        <v>97575.45</v>
      </c>
      <c r="AV607" s="41" t="n">
        <v>96838254.58</v>
      </c>
    </row>
    <row r="608" customFormat="false" ht="12" hidden="false" customHeight="true" outlineLevel="0" collapsed="false">
      <c r="A608" s="35" t="s">
        <v>949</v>
      </c>
      <c r="B608" s="35" t="s">
        <v>950</v>
      </c>
      <c r="C608" s="44" t="s">
        <v>92</v>
      </c>
      <c r="D608" s="35" t="n">
        <v>6</v>
      </c>
      <c r="E608" s="41" t="n">
        <v>0</v>
      </c>
      <c r="F608" s="41" t="n">
        <v>0</v>
      </c>
      <c r="G608" s="41" t="n">
        <v>1255502.5</v>
      </c>
      <c r="H608" s="41" t="n">
        <v>109.58</v>
      </c>
      <c r="I608" s="41" t="n">
        <v>12.53</v>
      </c>
      <c r="J608" s="41" t="n">
        <v>464.22</v>
      </c>
      <c r="K608" s="41" t="n">
        <v>434.9</v>
      </c>
      <c r="L608" s="41" t="n">
        <v>0</v>
      </c>
      <c r="M608" s="41" t="n">
        <v>0</v>
      </c>
      <c r="N608" s="41" t="n">
        <v>2149.77</v>
      </c>
      <c r="O608" s="41" t="n">
        <v>320.63</v>
      </c>
      <c r="P608" s="41" t="n">
        <v>137.77</v>
      </c>
      <c r="Q608" s="41" t="n">
        <v>0</v>
      </c>
      <c r="R608" s="41" t="n">
        <v>53676.45</v>
      </c>
      <c r="S608" s="41" t="n">
        <v>0</v>
      </c>
      <c r="T608" s="41" t="n">
        <v>0</v>
      </c>
      <c r="U608" s="41" t="n">
        <v>185.96</v>
      </c>
      <c r="V608" s="41" t="n">
        <v>0</v>
      </c>
      <c r="W608" s="41" t="n">
        <v>128.65</v>
      </c>
      <c r="X608" s="41" t="n">
        <v>0</v>
      </c>
      <c r="Y608" s="41" t="n">
        <v>0</v>
      </c>
      <c r="Z608" s="41" t="n">
        <v>0</v>
      </c>
      <c r="AA608" s="41" t="n">
        <v>0</v>
      </c>
      <c r="AB608" s="41" t="n">
        <v>42.83</v>
      </c>
      <c r="AC608" s="41" t="n">
        <v>0</v>
      </c>
      <c r="AD608" s="41" t="n">
        <v>3084826.47</v>
      </c>
      <c r="AE608" s="41" t="n">
        <v>0</v>
      </c>
      <c r="AF608" s="41" t="n">
        <v>0</v>
      </c>
      <c r="AG608" s="41" t="n">
        <v>167.81</v>
      </c>
      <c r="AH608" s="41" t="n">
        <v>248.99</v>
      </c>
      <c r="AI608" s="41" t="n">
        <v>9042.23</v>
      </c>
      <c r="AJ608" s="41" t="n">
        <v>998.31</v>
      </c>
      <c r="AK608" s="41" t="n">
        <v>0</v>
      </c>
      <c r="AL608" s="41" t="n">
        <v>221.51</v>
      </c>
      <c r="AM608" s="41" t="n">
        <v>0</v>
      </c>
      <c r="AN608" s="41" t="n">
        <v>56238.33</v>
      </c>
      <c r="AO608" s="41" t="n">
        <v>0</v>
      </c>
      <c r="AP608" s="41" t="n">
        <v>0</v>
      </c>
      <c r="AQ608" s="41" t="n">
        <v>0</v>
      </c>
      <c r="AR608" s="41" t="n">
        <v>147.39</v>
      </c>
      <c r="AS608" s="41" t="n">
        <v>0</v>
      </c>
      <c r="AT608" s="41" t="n">
        <v>0</v>
      </c>
      <c r="AU608" s="41" t="n">
        <v>0</v>
      </c>
      <c r="AV608" s="41" t="n">
        <v>4465056.83</v>
      </c>
    </row>
    <row r="609" customFormat="false" ht="12" hidden="false" customHeight="true" outlineLevel="0" collapsed="false">
      <c r="A609" s="35" t="s">
        <v>951</v>
      </c>
      <c r="B609" s="35" t="s">
        <v>952</v>
      </c>
      <c r="C609" s="44" t="s">
        <v>92</v>
      </c>
      <c r="D609" s="35" t="n">
        <v>6</v>
      </c>
      <c r="E609" s="41" t="n">
        <v>20769.09</v>
      </c>
      <c r="F609" s="41" t="n">
        <v>67427.32</v>
      </c>
      <c r="G609" s="41" t="n">
        <v>7353534.74</v>
      </c>
      <c r="H609" s="41" t="n">
        <v>17915.09</v>
      </c>
      <c r="I609" s="41" t="n">
        <v>114569.78</v>
      </c>
      <c r="J609" s="41" t="n">
        <v>6715528.06</v>
      </c>
      <c r="K609" s="41" t="n">
        <v>47279.88</v>
      </c>
      <c r="L609" s="41" t="n">
        <v>4445077.01</v>
      </c>
      <c r="M609" s="41" t="n">
        <v>82300.32</v>
      </c>
      <c r="N609" s="41" t="n">
        <v>25742.16</v>
      </c>
      <c r="O609" s="41" t="n">
        <v>72199.44</v>
      </c>
      <c r="P609" s="41" t="n">
        <v>6279.16</v>
      </c>
      <c r="Q609" s="41" t="n">
        <v>16641.71</v>
      </c>
      <c r="R609" s="41" t="n">
        <v>6898794.87</v>
      </c>
      <c r="S609" s="41" t="n">
        <v>335216.26</v>
      </c>
      <c r="T609" s="41" t="n">
        <v>125368.13</v>
      </c>
      <c r="U609" s="41" t="n">
        <v>1896069.42</v>
      </c>
      <c r="V609" s="41" t="n">
        <v>32180.17</v>
      </c>
      <c r="W609" s="41" t="n">
        <v>19093.12</v>
      </c>
      <c r="X609" s="41" t="n">
        <v>17188.24</v>
      </c>
      <c r="Y609" s="41" t="n">
        <v>204853.62</v>
      </c>
      <c r="Z609" s="41" t="n">
        <v>49023.8</v>
      </c>
      <c r="AA609" s="41" t="n">
        <v>43657.52</v>
      </c>
      <c r="AB609" s="41" t="n">
        <v>13144.67</v>
      </c>
      <c r="AC609" s="41" t="n">
        <v>7851120.75</v>
      </c>
      <c r="AD609" s="41" t="n">
        <v>20746233.08</v>
      </c>
      <c r="AE609" s="41" t="n">
        <v>69642.34</v>
      </c>
      <c r="AF609" s="41" t="n">
        <v>127456.73</v>
      </c>
      <c r="AG609" s="41" t="n">
        <v>16483.97</v>
      </c>
      <c r="AH609" s="41" t="n">
        <v>4993877.35</v>
      </c>
      <c r="AI609" s="41" t="n">
        <v>14331.28</v>
      </c>
      <c r="AJ609" s="41" t="n">
        <v>5805250.67</v>
      </c>
      <c r="AK609" s="41" t="n">
        <v>28606.12</v>
      </c>
      <c r="AL609" s="41" t="n">
        <v>0</v>
      </c>
      <c r="AM609" s="41" t="n">
        <v>85084.17</v>
      </c>
      <c r="AN609" s="41" t="n">
        <v>9702185.67</v>
      </c>
      <c r="AO609" s="41" t="n">
        <v>1650797.17</v>
      </c>
      <c r="AP609" s="41" t="n">
        <v>4070418.3</v>
      </c>
      <c r="AQ609" s="41" t="n">
        <v>26858.54</v>
      </c>
      <c r="AR609" s="41" t="n">
        <v>0</v>
      </c>
      <c r="AS609" s="41" t="n">
        <v>31912.41</v>
      </c>
      <c r="AT609" s="41" t="n">
        <v>226506.05</v>
      </c>
      <c r="AU609" s="41" t="n">
        <v>71160.21</v>
      </c>
      <c r="AV609" s="41" t="n">
        <v>84137778.39</v>
      </c>
    </row>
    <row r="610" customFormat="false" ht="12" hidden="false" customHeight="true" outlineLevel="0" collapsed="false">
      <c r="A610" s="35" t="s">
        <v>953</v>
      </c>
      <c r="B610" s="35" t="s">
        <v>954</v>
      </c>
      <c r="C610" s="44" t="s">
        <v>92</v>
      </c>
      <c r="D610" s="35" t="n">
        <v>6</v>
      </c>
      <c r="E610" s="41" t="n">
        <v>80920.05</v>
      </c>
      <c r="F610" s="41" t="n">
        <v>78151.51</v>
      </c>
      <c r="G610" s="41" t="n">
        <v>4565.57</v>
      </c>
      <c r="H610" s="41" t="n">
        <v>27718.7</v>
      </c>
      <c r="I610" s="41" t="n">
        <v>39895.16</v>
      </c>
      <c r="J610" s="41" t="n">
        <v>126151.1</v>
      </c>
      <c r="K610" s="41" t="n">
        <v>44100</v>
      </c>
      <c r="L610" s="41" t="n">
        <v>25175</v>
      </c>
      <c r="M610" s="41" t="n">
        <v>27047.17</v>
      </c>
      <c r="N610" s="41" t="n">
        <v>8158.81</v>
      </c>
      <c r="O610" s="41" t="n">
        <v>0</v>
      </c>
      <c r="P610" s="41" t="n">
        <v>49289.5</v>
      </c>
      <c r="Q610" s="41" t="n">
        <v>168225.6</v>
      </c>
      <c r="R610" s="41" t="n">
        <v>115998.06</v>
      </c>
      <c r="S610" s="41" t="n">
        <v>265156.35</v>
      </c>
      <c r="T610" s="41" t="n">
        <v>20558.56</v>
      </c>
      <c r="U610" s="41" t="n">
        <v>22620</v>
      </c>
      <c r="V610" s="41" t="n">
        <v>166703.66</v>
      </c>
      <c r="W610" s="41" t="n">
        <v>5037.73</v>
      </c>
      <c r="X610" s="41" t="n">
        <v>19498.79</v>
      </c>
      <c r="Y610" s="41" t="n">
        <v>11662.12</v>
      </c>
      <c r="Z610" s="41" t="n">
        <v>37073.33</v>
      </c>
      <c r="AA610" s="41" t="n">
        <v>41880</v>
      </c>
      <c r="AB610" s="41" t="n">
        <v>68820</v>
      </c>
      <c r="AC610" s="41" t="n">
        <v>136432.97</v>
      </c>
      <c r="AD610" s="41" t="n">
        <v>472259.23</v>
      </c>
      <c r="AE610" s="41" t="n">
        <v>48395.53</v>
      </c>
      <c r="AF610" s="41" t="n">
        <v>27240.22</v>
      </c>
      <c r="AG610" s="41" t="n">
        <v>30008.55</v>
      </c>
      <c r="AH610" s="41" t="n">
        <v>53012.75</v>
      </c>
      <c r="AI610" s="41" t="n">
        <v>9045.82</v>
      </c>
      <c r="AJ610" s="41" t="n">
        <v>36179.2</v>
      </c>
      <c r="AK610" s="41" t="n">
        <v>116571.95</v>
      </c>
      <c r="AL610" s="41" t="n">
        <v>20078</v>
      </c>
      <c r="AM610" s="41" t="n">
        <v>134530</v>
      </c>
      <c r="AN610" s="41" t="n">
        <v>0</v>
      </c>
      <c r="AO610" s="41" t="n">
        <v>0</v>
      </c>
      <c r="AP610" s="41" t="n">
        <v>115355.14</v>
      </c>
      <c r="AQ610" s="41" t="n">
        <v>20068.32</v>
      </c>
      <c r="AR610" s="41" t="n">
        <v>7879.66</v>
      </c>
      <c r="AS610" s="41" t="n">
        <v>69738.8</v>
      </c>
      <c r="AT610" s="41" t="n">
        <v>323.99</v>
      </c>
      <c r="AU610" s="41" t="n">
        <v>26415.24</v>
      </c>
      <c r="AV610" s="41" t="n">
        <v>2777942.14</v>
      </c>
    </row>
    <row r="611" customFormat="false" ht="12" hidden="false" customHeight="true" outlineLevel="0" collapsed="false">
      <c r="A611" s="35" t="s">
        <v>955</v>
      </c>
      <c r="B611" s="35" t="s">
        <v>956</v>
      </c>
      <c r="C611" s="44" t="s">
        <v>92</v>
      </c>
      <c r="D611" s="35" t="n">
        <v>6</v>
      </c>
      <c r="E611" s="41" t="n">
        <v>240</v>
      </c>
      <c r="F611" s="41" t="n">
        <v>0</v>
      </c>
      <c r="G611" s="41" t="n">
        <v>100104.75</v>
      </c>
      <c r="H611" s="41" t="n">
        <v>0.59</v>
      </c>
      <c r="I611" s="41" t="n">
        <v>65</v>
      </c>
      <c r="J611" s="41" t="n">
        <v>5053.72</v>
      </c>
      <c r="K611" s="41" t="n">
        <v>0</v>
      </c>
      <c r="L611" s="41" t="n">
        <v>0</v>
      </c>
      <c r="M611" s="41" t="n">
        <v>0</v>
      </c>
      <c r="N611" s="41" t="n">
        <v>0</v>
      </c>
      <c r="O611" s="41" t="n">
        <v>0</v>
      </c>
      <c r="P611" s="41" t="n">
        <v>0</v>
      </c>
      <c r="Q611" s="41" t="n">
        <v>230</v>
      </c>
      <c r="R611" s="41" t="n">
        <v>0</v>
      </c>
      <c r="S611" s="41" t="n">
        <v>4002.11</v>
      </c>
      <c r="T611" s="41" t="n">
        <v>0</v>
      </c>
      <c r="U611" s="41" t="n">
        <v>50</v>
      </c>
      <c r="V611" s="41" t="n">
        <v>0</v>
      </c>
      <c r="W611" s="41" t="n">
        <v>31.55</v>
      </c>
      <c r="X611" s="41" t="n">
        <v>0</v>
      </c>
      <c r="Y611" s="41" t="n">
        <v>0</v>
      </c>
      <c r="Z611" s="41" t="n">
        <v>0.15</v>
      </c>
      <c r="AA611" s="41" t="n">
        <v>0</v>
      </c>
      <c r="AB611" s="41" t="n">
        <v>5188.5</v>
      </c>
      <c r="AC611" s="41" t="n">
        <v>53772.61</v>
      </c>
      <c r="AD611" s="41" t="n">
        <v>319.91</v>
      </c>
      <c r="AE611" s="41" t="n">
        <v>0</v>
      </c>
      <c r="AF611" s="41" t="n">
        <v>0</v>
      </c>
      <c r="AG611" s="41" t="n">
        <v>0</v>
      </c>
      <c r="AH611" s="41" t="n">
        <v>0</v>
      </c>
      <c r="AI611" s="41" t="n">
        <v>231</v>
      </c>
      <c r="AJ611" s="41" t="n">
        <v>120.74</v>
      </c>
      <c r="AK611" s="41" t="n">
        <v>0</v>
      </c>
      <c r="AL611" s="41" t="n">
        <v>0</v>
      </c>
      <c r="AM611" s="41" t="n">
        <v>0</v>
      </c>
      <c r="AN611" s="41" t="n">
        <v>246299</v>
      </c>
      <c r="AO611" s="41" t="n">
        <v>0</v>
      </c>
      <c r="AP611" s="41" t="n">
        <v>40.25</v>
      </c>
      <c r="AQ611" s="41" t="n">
        <v>0</v>
      </c>
      <c r="AR611" s="41" t="n">
        <v>0</v>
      </c>
      <c r="AS611" s="41" t="n">
        <v>0</v>
      </c>
      <c r="AT611" s="41" t="n">
        <v>0</v>
      </c>
      <c r="AU611" s="41" t="n">
        <v>0</v>
      </c>
      <c r="AV611" s="41" t="n">
        <v>415749.88</v>
      </c>
    </row>
    <row r="612" customFormat="false" ht="12" hidden="false" customHeight="true" outlineLevel="0" collapsed="false">
      <c r="A612" s="35" t="s">
        <v>957</v>
      </c>
      <c r="B612" s="35" t="s">
        <v>958</v>
      </c>
      <c r="C612" s="44" t="s">
        <v>92</v>
      </c>
      <c r="D612" s="35" t="n">
        <v>6</v>
      </c>
      <c r="E612" s="41" t="n">
        <v>46994.12</v>
      </c>
      <c r="F612" s="41" t="n">
        <v>89.31</v>
      </c>
      <c r="G612" s="41" t="n">
        <v>140513.04</v>
      </c>
      <c r="H612" s="41" t="n">
        <v>0</v>
      </c>
      <c r="I612" s="41" t="n">
        <v>0</v>
      </c>
      <c r="J612" s="41" t="n">
        <v>27385</v>
      </c>
      <c r="K612" s="41" t="n">
        <v>0</v>
      </c>
      <c r="L612" s="41" t="n">
        <v>123107.54</v>
      </c>
      <c r="M612" s="41" t="n">
        <v>2130.24</v>
      </c>
      <c r="N612" s="41" t="n">
        <v>0</v>
      </c>
      <c r="O612" s="41" t="n">
        <v>0</v>
      </c>
      <c r="P612" s="41" t="n">
        <v>51.98</v>
      </c>
      <c r="Q612" s="41" t="n">
        <v>1</v>
      </c>
      <c r="R612" s="41" t="n">
        <v>115024.7</v>
      </c>
      <c r="S612" s="41" t="n">
        <v>0</v>
      </c>
      <c r="T612" s="41" t="n">
        <v>58528.02</v>
      </c>
      <c r="U612" s="41" t="n">
        <v>0</v>
      </c>
      <c r="V612" s="41" t="n">
        <v>672766.73</v>
      </c>
      <c r="W612" s="41" t="n">
        <v>0</v>
      </c>
      <c r="X612" s="41" t="n">
        <v>95076.45</v>
      </c>
      <c r="Y612" s="41" t="n">
        <v>1005279.74</v>
      </c>
      <c r="Z612" s="41" t="n">
        <v>0</v>
      </c>
      <c r="AA612" s="41" t="n">
        <v>0</v>
      </c>
      <c r="AB612" s="41" t="n">
        <v>0</v>
      </c>
      <c r="AC612" s="41" t="n">
        <v>476465.06</v>
      </c>
      <c r="AD612" s="41" t="n">
        <v>0</v>
      </c>
      <c r="AE612" s="41" t="n">
        <v>72050</v>
      </c>
      <c r="AF612" s="41" t="n">
        <v>0</v>
      </c>
      <c r="AG612" s="41" t="n">
        <v>0</v>
      </c>
      <c r="AH612" s="41" t="n">
        <v>0</v>
      </c>
      <c r="AI612" s="41" t="n">
        <v>24821.33</v>
      </c>
      <c r="AJ612" s="41" t="n">
        <v>0</v>
      </c>
      <c r="AK612" s="41" t="n">
        <v>0</v>
      </c>
      <c r="AL612" s="41" t="n">
        <v>539248.81</v>
      </c>
      <c r="AM612" s="41" t="n">
        <v>898902.36</v>
      </c>
      <c r="AN612" s="41" t="n">
        <v>551696.87</v>
      </c>
      <c r="AO612" s="41" t="n">
        <v>6846</v>
      </c>
      <c r="AP612" s="41" t="n">
        <v>0</v>
      </c>
      <c r="AQ612" s="41" t="n">
        <v>0</v>
      </c>
      <c r="AR612" s="41" t="n">
        <v>181347.39</v>
      </c>
      <c r="AS612" s="41" t="n">
        <v>0</v>
      </c>
      <c r="AT612" s="41" t="n">
        <v>3401.65</v>
      </c>
      <c r="AU612" s="41" t="n">
        <v>0</v>
      </c>
      <c r="AV612" s="41" t="n">
        <v>5041727.34</v>
      </c>
    </row>
    <row r="613" customFormat="false" ht="12" hidden="false" customHeight="true" outlineLevel="0" collapsed="false">
      <c r="A613" s="35" t="s">
        <v>959</v>
      </c>
      <c r="B613" s="35" t="s">
        <v>960</v>
      </c>
      <c r="C613" s="44" t="s">
        <v>92</v>
      </c>
      <c r="D613" s="35" t="n">
        <v>4</v>
      </c>
      <c r="E613" s="41" t="n">
        <v>-166072.07</v>
      </c>
      <c r="F613" s="41" t="n">
        <v>-17032579.16</v>
      </c>
      <c r="G613" s="41" t="n">
        <v>-3333265.93</v>
      </c>
      <c r="H613" s="41" t="n">
        <v>-53981.02</v>
      </c>
      <c r="I613" s="41" t="n">
        <v>-2052.04</v>
      </c>
      <c r="J613" s="41" t="n">
        <v>-552394.35</v>
      </c>
      <c r="K613" s="41" t="n">
        <v>-68093.27</v>
      </c>
      <c r="L613" s="41" t="n">
        <v>-90641.93</v>
      </c>
      <c r="M613" s="41" t="n">
        <v>-2468722.12</v>
      </c>
      <c r="N613" s="41" t="n">
        <v>-23905.97</v>
      </c>
      <c r="O613" s="41" t="n">
        <v>-13564.24</v>
      </c>
      <c r="P613" s="41" t="n">
        <v>-740.74</v>
      </c>
      <c r="Q613" s="41" t="n">
        <v>-3177.81</v>
      </c>
      <c r="R613" s="41" t="n">
        <v>-9275151.54</v>
      </c>
      <c r="S613" s="41" t="n">
        <v>-6140.59</v>
      </c>
      <c r="T613" s="41" t="n">
        <v>-118703.75</v>
      </c>
      <c r="U613" s="41" t="n">
        <v>-41829.2</v>
      </c>
      <c r="V613" s="41" t="n">
        <v>-15510.06</v>
      </c>
      <c r="W613" s="41" t="n">
        <v>-4814.8</v>
      </c>
      <c r="X613" s="41" t="n">
        <v>-21466.12</v>
      </c>
      <c r="Y613" s="41" t="n">
        <v>-23220.99</v>
      </c>
      <c r="Z613" s="41" t="n">
        <v>-41386.23</v>
      </c>
      <c r="AA613" s="41" t="n">
        <v>-92017.85</v>
      </c>
      <c r="AB613" s="41" t="n">
        <v>-12596.92</v>
      </c>
      <c r="AC613" s="41" t="n">
        <v>-300616.37</v>
      </c>
      <c r="AD613" s="41" t="n">
        <v>-223669.55</v>
      </c>
      <c r="AE613" s="41" t="n">
        <v>-76251.32</v>
      </c>
      <c r="AF613" s="41" t="n">
        <v>-10689.39</v>
      </c>
      <c r="AG613" s="41" t="n">
        <v>-466.6</v>
      </c>
      <c r="AH613" s="41" t="n">
        <v>-145071.69</v>
      </c>
      <c r="AI613" s="41" t="n">
        <v>-8993.52</v>
      </c>
      <c r="AJ613" s="41" t="n">
        <v>-3286227.59</v>
      </c>
      <c r="AK613" s="41" t="n">
        <v>-2449.03</v>
      </c>
      <c r="AL613" s="41" t="n">
        <v>-31233.2</v>
      </c>
      <c r="AM613" s="41" t="n">
        <v>-357728.06</v>
      </c>
      <c r="AN613" s="41" t="n">
        <v>-10009644.82</v>
      </c>
      <c r="AO613" s="41" t="n">
        <v>-12596.35</v>
      </c>
      <c r="AP613" s="41" t="n">
        <v>-60103.43</v>
      </c>
      <c r="AQ613" s="41" t="n">
        <v>-4618.9</v>
      </c>
      <c r="AR613" s="41" t="n">
        <v>-6144.35</v>
      </c>
      <c r="AS613" s="41" t="n">
        <v>-127134.43</v>
      </c>
      <c r="AT613" s="41" t="n">
        <v>-205384.37</v>
      </c>
      <c r="AU613" s="41" t="n">
        <v>-7885.22</v>
      </c>
      <c r="AV613" s="41" t="n">
        <v>-48338936.89</v>
      </c>
    </row>
    <row r="614" customFormat="false" ht="12" hidden="false" customHeight="true" outlineLevel="0" collapsed="false">
      <c r="A614" s="35" t="s">
        <v>961</v>
      </c>
      <c r="B614" s="35" t="s">
        <v>962</v>
      </c>
      <c r="C614" s="44" t="s">
        <v>92</v>
      </c>
      <c r="D614" s="35" t="n">
        <v>6</v>
      </c>
      <c r="E614" s="41" t="n">
        <v>-1680.66</v>
      </c>
      <c r="F614" s="41" t="n">
        <v>-5483.89</v>
      </c>
      <c r="G614" s="41" t="n">
        <v>0</v>
      </c>
      <c r="H614" s="41" t="n">
        <v>0</v>
      </c>
      <c r="I614" s="41" t="n">
        <v>0</v>
      </c>
      <c r="J614" s="41" t="n">
        <v>-362727.5</v>
      </c>
      <c r="K614" s="41" t="n">
        <v>-21643.49</v>
      </c>
      <c r="L614" s="41" t="n">
        <v>-24847.14</v>
      </c>
      <c r="M614" s="41" t="n">
        <v>0</v>
      </c>
      <c r="N614" s="41" t="n">
        <v>0</v>
      </c>
      <c r="O614" s="41" t="n">
        <v>0</v>
      </c>
      <c r="P614" s="41" t="n">
        <v>0</v>
      </c>
      <c r="Q614" s="41" t="n">
        <v>0</v>
      </c>
      <c r="R614" s="41" t="n">
        <v>0</v>
      </c>
      <c r="S614" s="41" t="n">
        <v>0</v>
      </c>
      <c r="T614" s="41" t="n">
        <v>0</v>
      </c>
      <c r="U614" s="41" t="n">
        <v>0</v>
      </c>
      <c r="V614" s="41" t="n">
        <v>-7114.38</v>
      </c>
      <c r="W614" s="41" t="n">
        <v>-100</v>
      </c>
      <c r="X614" s="41" t="n">
        <v>0</v>
      </c>
      <c r="Y614" s="41" t="n">
        <v>0</v>
      </c>
      <c r="Z614" s="41" t="n">
        <v>0</v>
      </c>
      <c r="AA614" s="41" t="n">
        <v>0</v>
      </c>
      <c r="AB614" s="41" t="n">
        <v>0</v>
      </c>
      <c r="AC614" s="41" t="n">
        <v>0</v>
      </c>
      <c r="AD614" s="41" t="n">
        <v>0</v>
      </c>
      <c r="AE614" s="41" t="n">
        <v>0</v>
      </c>
      <c r="AF614" s="41" t="n">
        <v>0</v>
      </c>
      <c r="AG614" s="41" t="n">
        <v>0</v>
      </c>
      <c r="AH614" s="41" t="n">
        <v>0</v>
      </c>
      <c r="AI614" s="41" t="n">
        <v>0</v>
      </c>
      <c r="AJ614" s="41" t="n">
        <v>-13646.45</v>
      </c>
      <c r="AK614" s="41" t="n">
        <v>-207.75</v>
      </c>
      <c r="AL614" s="41" t="n">
        <v>0</v>
      </c>
      <c r="AM614" s="41" t="n">
        <v>0</v>
      </c>
      <c r="AN614" s="41" t="n">
        <v>0</v>
      </c>
      <c r="AO614" s="41" t="n">
        <v>-12139.23</v>
      </c>
      <c r="AP614" s="41" t="n">
        <v>0</v>
      </c>
      <c r="AQ614" s="41" t="n">
        <v>0</v>
      </c>
      <c r="AR614" s="41" t="n">
        <v>0</v>
      </c>
      <c r="AS614" s="41" t="n">
        <v>-60730.61</v>
      </c>
      <c r="AT614" s="41" t="n">
        <v>0</v>
      </c>
      <c r="AU614" s="41" t="n">
        <v>0</v>
      </c>
      <c r="AV614" s="41" t="n">
        <v>-510321.1</v>
      </c>
    </row>
    <row r="615" customFormat="false" ht="12" hidden="false" customHeight="true" outlineLevel="0" collapsed="false">
      <c r="A615" s="35" t="s">
        <v>963</v>
      </c>
      <c r="B615" s="35" t="s">
        <v>964</v>
      </c>
      <c r="C615" s="44" t="s">
        <v>92</v>
      </c>
      <c r="D615" s="35" t="n">
        <v>6</v>
      </c>
      <c r="E615" s="41" t="n">
        <v>0</v>
      </c>
      <c r="F615" s="41" t="n">
        <v>-17025726.65</v>
      </c>
      <c r="G615" s="41" t="n">
        <v>-2714180.38</v>
      </c>
      <c r="H615" s="41" t="n">
        <v>0</v>
      </c>
      <c r="I615" s="41" t="n">
        <v>-475.64</v>
      </c>
      <c r="J615" s="41" t="n">
        <v>0</v>
      </c>
      <c r="K615" s="41" t="n">
        <v>-764.04</v>
      </c>
      <c r="L615" s="41" t="n">
        <v>0</v>
      </c>
      <c r="M615" s="41" t="n">
        <v>0</v>
      </c>
      <c r="N615" s="41" t="n">
        <v>0</v>
      </c>
      <c r="O615" s="41" t="n">
        <v>0</v>
      </c>
      <c r="P615" s="41" t="n">
        <v>-190.3</v>
      </c>
      <c r="Q615" s="41" t="n">
        <v>0</v>
      </c>
      <c r="R615" s="41" t="n">
        <v>-9183032.78</v>
      </c>
      <c r="S615" s="41" t="n">
        <v>-250</v>
      </c>
      <c r="T615" s="41" t="n">
        <v>-270.16</v>
      </c>
      <c r="U615" s="41" t="n">
        <v>-246.15</v>
      </c>
      <c r="V615" s="41" t="n">
        <v>0</v>
      </c>
      <c r="W615" s="41" t="n">
        <v>0</v>
      </c>
      <c r="X615" s="41" t="n">
        <v>-259.92</v>
      </c>
      <c r="Y615" s="41" t="n">
        <v>0</v>
      </c>
      <c r="Z615" s="41" t="n">
        <v>-1371.46</v>
      </c>
      <c r="AA615" s="41" t="n">
        <v>0</v>
      </c>
      <c r="AB615" s="41" t="n">
        <v>0</v>
      </c>
      <c r="AC615" s="41" t="n">
        <v>-717.76</v>
      </c>
      <c r="AD615" s="41" t="n">
        <v>0</v>
      </c>
      <c r="AE615" s="41" t="n">
        <v>0</v>
      </c>
      <c r="AF615" s="41" t="n">
        <v>0</v>
      </c>
      <c r="AG615" s="41" t="n">
        <v>0</v>
      </c>
      <c r="AH615" s="41" t="n">
        <v>0</v>
      </c>
      <c r="AI615" s="41" t="n">
        <v>0</v>
      </c>
      <c r="AJ615" s="41" t="n">
        <v>-3248937.74</v>
      </c>
      <c r="AK615" s="41" t="n">
        <v>-123.35</v>
      </c>
      <c r="AL615" s="41" t="n">
        <v>0</v>
      </c>
      <c r="AM615" s="41" t="n">
        <v>0</v>
      </c>
      <c r="AN615" s="41" t="n">
        <v>-1843367.96</v>
      </c>
      <c r="AO615" s="41" t="n">
        <v>-388.66</v>
      </c>
      <c r="AP615" s="41" t="n">
        <v>0</v>
      </c>
      <c r="AQ615" s="41" t="n">
        <v>0</v>
      </c>
      <c r="AR615" s="41" t="n">
        <v>0</v>
      </c>
      <c r="AS615" s="41" t="n">
        <v>-1295.9</v>
      </c>
      <c r="AT615" s="41" t="n">
        <v>-16000</v>
      </c>
      <c r="AU615" s="41" t="n">
        <v>0</v>
      </c>
      <c r="AV615" s="41" t="n">
        <v>-34037598.85</v>
      </c>
    </row>
    <row r="616" customFormat="false" ht="12" hidden="false" customHeight="true" outlineLevel="0" collapsed="false">
      <c r="A616" s="35" t="s">
        <v>965</v>
      </c>
      <c r="B616" s="35" t="s">
        <v>966</v>
      </c>
      <c r="C616" s="44" t="s">
        <v>92</v>
      </c>
      <c r="D616" s="35" t="n">
        <v>6</v>
      </c>
      <c r="E616" s="41" t="n">
        <v>-164391.41</v>
      </c>
      <c r="F616" s="41" t="n">
        <v>-1368.62</v>
      </c>
      <c r="G616" s="41" t="n">
        <v>-619085.55</v>
      </c>
      <c r="H616" s="41" t="n">
        <v>-53981.02</v>
      </c>
      <c r="I616" s="41" t="n">
        <v>-1576.4</v>
      </c>
      <c r="J616" s="41" t="n">
        <v>-189666.85</v>
      </c>
      <c r="K616" s="41" t="n">
        <v>-45685.74</v>
      </c>
      <c r="L616" s="41" t="n">
        <v>-65794.79</v>
      </c>
      <c r="M616" s="41" t="n">
        <v>-2468722.12</v>
      </c>
      <c r="N616" s="41" t="n">
        <v>-23905.97</v>
      </c>
      <c r="O616" s="41" t="n">
        <v>-13564.24</v>
      </c>
      <c r="P616" s="41" t="n">
        <v>-550.44</v>
      </c>
      <c r="Q616" s="41" t="n">
        <v>-3177.81</v>
      </c>
      <c r="R616" s="41" t="n">
        <v>-92118.76</v>
      </c>
      <c r="S616" s="41" t="n">
        <v>-5890.59</v>
      </c>
      <c r="T616" s="41" t="n">
        <v>-118433.59</v>
      </c>
      <c r="U616" s="41" t="n">
        <v>-41583.05</v>
      </c>
      <c r="V616" s="41" t="n">
        <v>-8395.68</v>
      </c>
      <c r="W616" s="41" t="n">
        <v>-4714.8</v>
      </c>
      <c r="X616" s="41" t="n">
        <v>-21206.2</v>
      </c>
      <c r="Y616" s="41" t="n">
        <v>-23220.99</v>
      </c>
      <c r="Z616" s="41" t="n">
        <v>-40014.77</v>
      </c>
      <c r="AA616" s="41" t="n">
        <v>-92017.85</v>
      </c>
      <c r="AB616" s="41" t="n">
        <v>-12596.92</v>
      </c>
      <c r="AC616" s="41" t="n">
        <v>-299898.61</v>
      </c>
      <c r="AD616" s="41" t="n">
        <v>-223669.55</v>
      </c>
      <c r="AE616" s="41" t="n">
        <v>-76251.32</v>
      </c>
      <c r="AF616" s="41" t="n">
        <v>-10689.39</v>
      </c>
      <c r="AG616" s="41" t="n">
        <v>-466.6</v>
      </c>
      <c r="AH616" s="41" t="n">
        <v>-145071.69</v>
      </c>
      <c r="AI616" s="41" t="n">
        <v>-8993.52</v>
      </c>
      <c r="AJ616" s="41" t="n">
        <v>-23643.4</v>
      </c>
      <c r="AK616" s="41" t="n">
        <v>-2117.93</v>
      </c>
      <c r="AL616" s="41" t="n">
        <v>-31233.2</v>
      </c>
      <c r="AM616" s="41" t="n">
        <v>-357728.06</v>
      </c>
      <c r="AN616" s="41" t="n">
        <v>-8166276.86</v>
      </c>
      <c r="AO616" s="41" t="n">
        <v>-68.46</v>
      </c>
      <c r="AP616" s="41" t="n">
        <v>-60103.43</v>
      </c>
      <c r="AQ616" s="41" t="n">
        <v>-4618.9</v>
      </c>
      <c r="AR616" s="41" t="n">
        <v>-6144.35</v>
      </c>
      <c r="AS616" s="41" t="n">
        <v>-65107.92</v>
      </c>
      <c r="AT616" s="41" t="n">
        <v>-189384.37</v>
      </c>
      <c r="AU616" s="41" t="n">
        <v>-7885.22</v>
      </c>
      <c r="AV616" s="41" t="n">
        <v>-13791016.94</v>
      </c>
    </row>
    <row r="617" customFormat="false" ht="12" hidden="false" customHeight="true" outlineLevel="0" collapsed="false">
      <c r="A617" s="35" t="s">
        <v>967</v>
      </c>
      <c r="B617" s="35" t="s">
        <v>968</v>
      </c>
      <c r="C617" s="35" t="s">
        <v>967</v>
      </c>
      <c r="D617" s="35" t="n">
        <v>1</v>
      </c>
      <c r="E617" s="41" t="n">
        <v>115720370.38</v>
      </c>
      <c r="F617" s="41" t="n">
        <v>387486265.23</v>
      </c>
      <c r="G617" s="41" t="n">
        <v>1060340754.88</v>
      </c>
      <c r="H617" s="41" t="n">
        <v>114320708.21</v>
      </c>
      <c r="I617" s="41" t="n">
        <v>156808747.02</v>
      </c>
      <c r="J617" s="41" t="n">
        <v>1314376189.17</v>
      </c>
      <c r="K617" s="41" t="n">
        <v>424851325.84</v>
      </c>
      <c r="L617" s="41" t="n">
        <v>644173005.98</v>
      </c>
      <c r="M617" s="41" t="n">
        <v>482971102.68</v>
      </c>
      <c r="N617" s="41" t="n">
        <v>95475352.38</v>
      </c>
      <c r="O617" s="41" t="n">
        <v>460936851.19</v>
      </c>
      <c r="P617" s="41" t="n">
        <v>132845833.08</v>
      </c>
      <c r="Q617" s="41" t="n">
        <v>159365165.91</v>
      </c>
      <c r="R617" s="41" t="n">
        <v>758576042.62</v>
      </c>
      <c r="S617" s="41" t="n">
        <v>478090598.37</v>
      </c>
      <c r="T617" s="41" t="n">
        <v>108566088.04</v>
      </c>
      <c r="U617" s="41" t="n">
        <v>506334305.02</v>
      </c>
      <c r="V617" s="41" t="n">
        <v>305596585.14</v>
      </c>
      <c r="W617" s="41" t="n">
        <v>132811420.05</v>
      </c>
      <c r="X617" s="41" t="n">
        <v>237426052.81</v>
      </c>
      <c r="Y617" s="41" t="n">
        <v>313683360.33</v>
      </c>
      <c r="Z617" s="41" t="n">
        <v>235157540.19</v>
      </c>
      <c r="AA617" s="41" t="n">
        <v>708440553.45</v>
      </c>
      <c r="AB617" s="41" t="n">
        <v>169363379.6</v>
      </c>
      <c r="AC617" s="41" t="n">
        <v>1995653827.47</v>
      </c>
      <c r="AD617" s="41" t="n">
        <v>3424786611.47</v>
      </c>
      <c r="AE617" s="41" t="n">
        <v>327173909.79</v>
      </c>
      <c r="AF617" s="41" t="n">
        <v>144978526.53</v>
      </c>
      <c r="AG617" s="41" t="n">
        <v>100144730.63</v>
      </c>
      <c r="AH617" s="41" t="n">
        <v>606612241.07</v>
      </c>
      <c r="AI617" s="41" t="n">
        <v>139172971.85</v>
      </c>
      <c r="AJ617" s="41" t="n">
        <v>586373503.78</v>
      </c>
      <c r="AK617" s="41" t="n">
        <v>323752080.08</v>
      </c>
      <c r="AL617" s="41" t="n">
        <v>151124230.06</v>
      </c>
      <c r="AM617" s="41" t="n">
        <v>315491361.95</v>
      </c>
      <c r="AN617" s="41" t="n">
        <v>1346975951.93</v>
      </c>
      <c r="AO617" s="41" t="n">
        <v>518667776.1</v>
      </c>
      <c r="AP617" s="41" t="n">
        <v>672226540.63</v>
      </c>
      <c r="AQ617" s="41" t="n">
        <v>276574829.03</v>
      </c>
      <c r="AR617" s="41" t="n">
        <v>147211917.2</v>
      </c>
      <c r="AS617" s="41" t="n">
        <v>369075944.77</v>
      </c>
      <c r="AT617" s="41" t="n">
        <v>403127849.55</v>
      </c>
      <c r="AU617" s="41" t="n">
        <v>125077028.23</v>
      </c>
      <c r="AV617" s="41" t="n">
        <v>21477919429.69</v>
      </c>
    </row>
    <row r="618" customFormat="false" ht="12" hidden="false" customHeight="true" outlineLevel="0" collapsed="false">
      <c r="A618" s="35" t="s">
        <v>969</v>
      </c>
      <c r="B618" s="35" t="s">
        <v>970</v>
      </c>
      <c r="C618" s="44" t="s">
        <v>967</v>
      </c>
      <c r="D618" s="35" t="n">
        <v>2</v>
      </c>
      <c r="E618" s="41" t="n">
        <v>110660178.13</v>
      </c>
      <c r="F618" s="41" t="n">
        <v>366658003.11</v>
      </c>
      <c r="G618" s="41" t="n">
        <v>1026723110.83</v>
      </c>
      <c r="H618" s="41" t="n">
        <v>104694905.24</v>
      </c>
      <c r="I618" s="41" t="n">
        <v>148889382.98</v>
      </c>
      <c r="J618" s="41" t="n">
        <v>1249265627.25</v>
      </c>
      <c r="K618" s="41" t="n">
        <v>401602206.41</v>
      </c>
      <c r="L618" s="41" t="n">
        <v>606955956.49</v>
      </c>
      <c r="M618" s="41" t="n">
        <v>434641647.18</v>
      </c>
      <c r="N618" s="41" t="n">
        <v>91757636.69</v>
      </c>
      <c r="O618" s="41" t="n">
        <v>446583530.59</v>
      </c>
      <c r="P618" s="41" t="n">
        <v>121941776.96</v>
      </c>
      <c r="Q618" s="41" t="n">
        <v>145713506.48</v>
      </c>
      <c r="R618" s="41" t="n">
        <v>717186593.78</v>
      </c>
      <c r="S618" s="41" t="n">
        <v>464941540.63</v>
      </c>
      <c r="T618" s="41" t="n">
        <v>105139111.21</v>
      </c>
      <c r="U618" s="41" t="n">
        <v>468354192.51</v>
      </c>
      <c r="V618" s="41" t="n">
        <v>291844667.33</v>
      </c>
      <c r="W618" s="41" t="n">
        <v>128811467.42</v>
      </c>
      <c r="X618" s="41" t="n">
        <v>221037918.88</v>
      </c>
      <c r="Y618" s="41" t="n">
        <v>304138190.06</v>
      </c>
      <c r="Z618" s="41" t="n">
        <v>202872369.17</v>
      </c>
      <c r="AA618" s="41" t="n">
        <v>663517304.08</v>
      </c>
      <c r="AB618" s="41" t="n">
        <v>163346658.73</v>
      </c>
      <c r="AC618" s="41" t="n">
        <v>1872503894.14</v>
      </c>
      <c r="AD618" s="41" t="n">
        <v>3324957605.63</v>
      </c>
      <c r="AE618" s="41" t="n">
        <v>314971316.04</v>
      </c>
      <c r="AF618" s="41" t="n">
        <v>138641246.21</v>
      </c>
      <c r="AG618" s="41" t="n">
        <v>93719283.46</v>
      </c>
      <c r="AH618" s="41" t="n">
        <v>581957687.4</v>
      </c>
      <c r="AI618" s="41" t="n">
        <v>136019482.76</v>
      </c>
      <c r="AJ618" s="41" t="n">
        <v>555128544.27</v>
      </c>
      <c r="AK618" s="41" t="n">
        <v>311892372.14</v>
      </c>
      <c r="AL618" s="41" t="n">
        <v>140654737.21</v>
      </c>
      <c r="AM618" s="41" t="n">
        <v>304463463.34</v>
      </c>
      <c r="AN618" s="41" t="n">
        <v>1312491924.79</v>
      </c>
      <c r="AO618" s="41" t="n">
        <v>494928116.85</v>
      </c>
      <c r="AP618" s="41" t="n">
        <v>641273464.4</v>
      </c>
      <c r="AQ618" s="41" t="n">
        <v>260014304.06</v>
      </c>
      <c r="AR618" s="41" t="n">
        <v>145066471.89</v>
      </c>
      <c r="AS618" s="41" t="n">
        <v>344551036.37</v>
      </c>
      <c r="AT618" s="41" t="n">
        <v>387239701.55</v>
      </c>
      <c r="AU618" s="41" t="n">
        <v>119549344.1</v>
      </c>
      <c r="AV618" s="41" t="n">
        <v>20467301478.75</v>
      </c>
    </row>
    <row r="619" customFormat="false" ht="12" hidden="false" customHeight="true" outlineLevel="0" collapsed="false">
      <c r="A619" s="35" t="s">
        <v>971</v>
      </c>
      <c r="B619" s="35" t="s">
        <v>972</v>
      </c>
      <c r="C619" s="44" t="s">
        <v>967</v>
      </c>
      <c r="D619" s="35" t="n">
        <v>4</v>
      </c>
      <c r="E619" s="41" t="n">
        <v>34206402.11</v>
      </c>
      <c r="F619" s="41" t="n">
        <v>89441308.28</v>
      </c>
      <c r="G619" s="41" t="n">
        <v>234259584.89</v>
      </c>
      <c r="H619" s="41" t="n">
        <v>22689151.7</v>
      </c>
      <c r="I619" s="41" t="n">
        <v>18041642.44</v>
      </c>
      <c r="J619" s="41" t="n">
        <v>199236504.9</v>
      </c>
      <c r="K619" s="41" t="n">
        <v>86285198.39</v>
      </c>
      <c r="L619" s="41" t="n">
        <v>131437187.69</v>
      </c>
      <c r="M619" s="41" t="n">
        <v>113946708.82</v>
      </c>
      <c r="N619" s="41" t="n">
        <v>25632984</v>
      </c>
      <c r="O619" s="41" t="n">
        <v>74033000.11</v>
      </c>
      <c r="P619" s="41" t="n">
        <v>41043721.6</v>
      </c>
      <c r="Q619" s="41" t="n">
        <v>36816807.97</v>
      </c>
      <c r="R619" s="41" t="n">
        <v>111122658.69</v>
      </c>
      <c r="S619" s="41" t="n">
        <v>153656204.79</v>
      </c>
      <c r="T619" s="41" t="n">
        <v>26462234.03</v>
      </c>
      <c r="U619" s="41" t="n">
        <v>134598491.42</v>
      </c>
      <c r="V619" s="41" t="n">
        <v>79327020.22</v>
      </c>
      <c r="W619" s="41" t="n">
        <v>26195665.75</v>
      </c>
      <c r="X619" s="41" t="n">
        <v>94805735.53</v>
      </c>
      <c r="Y619" s="41" t="n">
        <v>86212562.53</v>
      </c>
      <c r="Z619" s="41" t="n">
        <v>53036335.88</v>
      </c>
      <c r="AA619" s="41" t="n">
        <v>184868784.33</v>
      </c>
      <c r="AB619" s="41" t="n">
        <v>20660999.34</v>
      </c>
      <c r="AC619" s="41" t="n">
        <v>893800665.54</v>
      </c>
      <c r="AD619" s="41" t="n">
        <v>989495202.1</v>
      </c>
      <c r="AE619" s="41" t="n">
        <v>58133954.48</v>
      </c>
      <c r="AF619" s="41" t="n">
        <v>19835042.42</v>
      </c>
      <c r="AG619" s="41" t="n">
        <v>38612342.61</v>
      </c>
      <c r="AH619" s="41" t="n">
        <v>113639324.31</v>
      </c>
      <c r="AI619" s="41" t="n">
        <v>36539043.21</v>
      </c>
      <c r="AJ619" s="41" t="n">
        <v>137632072.78</v>
      </c>
      <c r="AK619" s="41" t="n">
        <v>76706625.1</v>
      </c>
      <c r="AL619" s="41" t="n">
        <v>36478481.78</v>
      </c>
      <c r="AM619" s="41" t="n">
        <v>25320019.92</v>
      </c>
      <c r="AN619" s="41" t="n">
        <v>225022745.26</v>
      </c>
      <c r="AO619" s="41" t="n">
        <v>163708341.05</v>
      </c>
      <c r="AP619" s="41" t="n">
        <v>205663574.15</v>
      </c>
      <c r="AQ619" s="41" t="n">
        <v>67595455.4</v>
      </c>
      <c r="AR619" s="41" t="n">
        <v>34393074.12</v>
      </c>
      <c r="AS619" s="41" t="n">
        <v>107451391.51</v>
      </c>
      <c r="AT619" s="41" t="n">
        <v>124883494.88</v>
      </c>
      <c r="AU619" s="41" t="n">
        <v>35242273.24</v>
      </c>
      <c r="AV619" s="41" t="n">
        <v>5468170019.27</v>
      </c>
    </row>
    <row r="620" customFormat="false" ht="12" hidden="false" customHeight="true" outlineLevel="0" collapsed="false">
      <c r="A620" s="35" t="s">
        <v>973</v>
      </c>
      <c r="B620" s="35" t="s">
        <v>974</v>
      </c>
      <c r="C620" s="44" t="s">
        <v>967</v>
      </c>
      <c r="D620" s="35" t="n">
        <v>6</v>
      </c>
      <c r="E620" s="41" t="n">
        <v>0</v>
      </c>
      <c r="F620" s="41" t="n">
        <v>0</v>
      </c>
      <c r="G620" s="41" t="n">
        <v>0</v>
      </c>
      <c r="H620" s="41" t="n">
        <v>0</v>
      </c>
      <c r="I620" s="41" t="n">
        <v>0</v>
      </c>
      <c r="J620" s="41" t="n">
        <v>0</v>
      </c>
      <c r="K620" s="41" t="n">
        <v>0</v>
      </c>
      <c r="L620" s="41" t="n">
        <v>0</v>
      </c>
      <c r="M620" s="41" t="n">
        <v>0</v>
      </c>
      <c r="N620" s="41" t="n">
        <v>0</v>
      </c>
      <c r="O620" s="41" t="n">
        <v>0</v>
      </c>
      <c r="P620" s="41" t="n">
        <v>0</v>
      </c>
      <c r="Q620" s="41" t="n">
        <v>0</v>
      </c>
      <c r="R620" s="41" t="n">
        <v>0</v>
      </c>
      <c r="S620" s="41" t="n">
        <v>0</v>
      </c>
      <c r="T620" s="41" t="n">
        <v>0</v>
      </c>
      <c r="U620" s="41" t="n">
        <v>18134.54</v>
      </c>
      <c r="V620" s="41" t="n">
        <v>0</v>
      </c>
      <c r="W620" s="41" t="n">
        <v>0</v>
      </c>
      <c r="X620" s="41" t="n">
        <v>0</v>
      </c>
      <c r="Y620" s="41" t="n">
        <v>0</v>
      </c>
      <c r="Z620" s="41" t="n">
        <v>0</v>
      </c>
      <c r="AA620" s="41" t="n">
        <v>0</v>
      </c>
      <c r="AB620" s="41" t="n">
        <v>0</v>
      </c>
      <c r="AC620" s="41" t="n">
        <v>0</v>
      </c>
      <c r="AD620" s="41" t="n">
        <v>0</v>
      </c>
      <c r="AE620" s="41" t="n">
        <v>0</v>
      </c>
      <c r="AF620" s="41" t="n">
        <v>0</v>
      </c>
      <c r="AG620" s="41" t="n">
        <v>0</v>
      </c>
      <c r="AH620" s="41" t="n">
        <v>0</v>
      </c>
      <c r="AI620" s="41" t="n">
        <v>0</v>
      </c>
      <c r="AJ620" s="41" t="n">
        <v>0</v>
      </c>
      <c r="AK620" s="41" t="n">
        <v>0</v>
      </c>
      <c r="AL620" s="41" t="n">
        <v>0</v>
      </c>
      <c r="AM620" s="41" t="n">
        <v>0</v>
      </c>
      <c r="AN620" s="41" t="n">
        <v>0</v>
      </c>
      <c r="AO620" s="41" t="n">
        <v>0</v>
      </c>
      <c r="AP620" s="41" t="n">
        <v>0</v>
      </c>
      <c r="AQ620" s="41" t="n">
        <v>0</v>
      </c>
      <c r="AR620" s="41" t="n">
        <v>0</v>
      </c>
      <c r="AS620" s="41" t="n">
        <v>0</v>
      </c>
      <c r="AT620" s="41" t="n">
        <v>0</v>
      </c>
      <c r="AU620" s="41" t="n">
        <v>0</v>
      </c>
      <c r="AV620" s="41" t="n">
        <v>18134.54</v>
      </c>
    </row>
    <row r="621" customFormat="false" ht="12" hidden="false" customHeight="true" outlineLevel="0" collapsed="false">
      <c r="A621" s="35" t="s">
        <v>975</v>
      </c>
      <c r="B621" s="35" t="s">
        <v>976</v>
      </c>
      <c r="C621" s="44" t="s">
        <v>967</v>
      </c>
      <c r="D621" s="35" t="n">
        <v>6</v>
      </c>
      <c r="E621" s="41" t="n">
        <v>0</v>
      </c>
      <c r="F621" s="41" t="n">
        <v>0</v>
      </c>
      <c r="G621" s="41" t="n">
        <v>0</v>
      </c>
      <c r="H621" s="41" t="n">
        <v>0</v>
      </c>
      <c r="I621" s="41" t="n">
        <v>0</v>
      </c>
      <c r="J621" s="41" t="n">
        <v>0</v>
      </c>
      <c r="K621" s="41" t="n">
        <v>0</v>
      </c>
      <c r="L621" s="41" t="n">
        <v>0</v>
      </c>
      <c r="M621" s="41" t="n">
        <v>0</v>
      </c>
      <c r="N621" s="41" t="n">
        <v>0</v>
      </c>
      <c r="O621" s="41" t="n">
        <v>0</v>
      </c>
      <c r="P621" s="41" t="n">
        <v>0</v>
      </c>
      <c r="Q621" s="41" t="n">
        <v>0</v>
      </c>
      <c r="R621" s="41" t="n">
        <v>0</v>
      </c>
      <c r="S621" s="41" t="n">
        <v>0</v>
      </c>
      <c r="T621" s="41" t="n">
        <v>0</v>
      </c>
      <c r="U621" s="41" t="n">
        <v>0</v>
      </c>
      <c r="V621" s="41" t="n">
        <v>0</v>
      </c>
      <c r="W621" s="41" t="n">
        <v>0</v>
      </c>
      <c r="X621" s="41" t="n">
        <v>0</v>
      </c>
      <c r="Y621" s="41" t="n">
        <v>0</v>
      </c>
      <c r="Z621" s="41" t="n">
        <v>0</v>
      </c>
      <c r="AA621" s="41" t="n">
        <v>0</v>
      </c>
      <c r="AB621" s="41" t="n">
        <v>0</v>
      </c>
      <c r="AC621" s="41" t="n">
        <v>0</v>
      </c>
      <c r="AD621" s="41" t="n">
        <v>0</v>
      </c>
      <c r="AE621" s="41" t="n">
        <v>0</v>
      </c>
      <c r="AF621" s="41" t="n">
        <v>0</v>
      </c>
      <c r="AG621" s="41" t="n">
        <v>0</v>
      </c>
      <c r="AH621" s="41" t="n">
        <v>0</v>
      </c>
      <c r="AI621" s="41" t="n">
        <v>0</v>
      </c>
      <c r="AJ621" s="41" t="n">
        <v>0</v>
      </c>
      <c r="AK621" s="41" t="n">
        <v>0</v>
      </c>
      <c r="AL621" s="41" t="n">
        <v>0</v>
      </c>
      <c r="AM621" s="41" t="n">
        <v>0</v>
      </c>
      <c r="AN621" s="41" t="n">
        <v>0</v>
      </c>
      <c r="AO621" s="41" t="n">
        <v>0</v>
      </c>
      <c r="AP621" s="41" t="n">
        <v>0</v>
      </c>
      <c r="AQ621" s="41" t="n">
        <v>0</v>
      </c>
      <c r="AR621" s="41" t="n">
        <v>0</v>
      </c>
      <c r="AS621" s="41" t="n">
        <v>0</v>
      </c>
      <c r="AT621" s="41" t="n">
        <v>0</v>
      </c>
      <c r="AU621" s="41" t="n">
        <v>0</v>
      </c>
      <c r="AV621" s="41" t="n">
        <v>0</v>
      </c>
    </row>
    <row r="622" customFormat="false" ht="12" hidden="false" customHeight="true" outlineLevel="0" collapsed="false">
      <c r="A622" s="35" t="s">
        <v>977</v>
      </c>
      <c r="B622" s="35" t="s">
        <v>978</v>
      </c>
      <c r="C622" s="44" t="s">
        <v>967</v>
      </c>
      <c r="D622" s="35" t="n">
        <v>6</v>
      </c>
      <c r="E622" s="41" t="n">
        <v>0</v>
      </c>
      <c r="F622" s="41" t="n">
        <v>0</v>
      </c>
      <c r="G622" s="41" t="n">
        <v>0</v>
      </c>
      <c r="H622" s="41" t="n">
        <v>0</v>
      </c>
      <c r="I622" s="41" t="n">
        <v>0</v>
      </c>
      <c r="J622" s="41" t="n">
        <v>0</v>
      </c>
      <c r="K622" s="41" t="n">
        <v>0</v>
      </c>
      <c r="L622" s="41" t="n">
        <v>0</v>
      </c>
      <c r="M622" s="41" t="n">
        <v>0</v>
      </c>
      <c r="N622" s="41" t="n">
        <v>0</v>
      </c>
      <c r="O622" s="41" t="n">
        <v>0</v>
      </c>
      <c r="P622" s="41" t="n">
        <v>0</v>
      </c>
      <c r="Q622" s="41" t="n">
        <v>0</v>
      </c>
      <c r="R622" s="41" t="n">
        <v>0</v>
      </c>
      <c r="S622" s="41" t="n">
        <v>0</v>
      </c>
      <c r="T622" s="41" t="n">
        <v>0</v>
      </c>
      <c r="U622" s="41" t="n">
        <v>0</v>
      </c>
      <c r="V622" s="41" t="n">
        <v>0</v>
      </c>
      <c r="W622" s="41" t="n">
        <v>0</v>
      </c>
      <c r="X622" s="41" t="n">
        <v>0</v>
      </c>
      <c r="Y622" s="41" t="n">
        <v>0</v>
      </c>
      <c r="Z622" s="41" t="n">
        <v>0</v>
      </c>
      <c r="AA622" s="41" t="n">
        <v>0</v>
      </c>
      <c r="AB622" s="41" t="n">
        <v>0</v>
      </c>
      <c r="AC622" s="41" t="n">
        <v>0</v>
      </c>
      <c r="AD622" s="41" t="n">
        <v>0</v>
      </c>
      <c r="AE622" s="41" t="n">
        <v>0</v>
      </c>
      <c r="AF622" s="41" t="n">
        <v>0</v>
      </c>
      <c r="AG622" s="41" t="n">
        <v>0</v>
      </c>
      <c r="AH622" s="41" t="n">
        <v>0</v>
      </c>
      <c r="AI622" s="41" t="n">
        <v>0</v>
      </c>
      <c r="AJ622" s="41" t="n">
        <v>0</v>
      </c>
      <c r="AK622" s="41" t="n">
        <v>0</v>
      </c>
      <c r="AL622" s="41" t="n">
        <v>0</v>
      </c>
      <c r="AM622" s="41" t="n">
        <v>0</v>
      </c>
      <c r="AN622" s="41" t="n">
        <v>0</v>
      </c>
      <c r="AO622" s="41" t="n">
        <v>0</v>
      </c>
      <c r="AP622" s="41" t="n">
        <v>0</v>
      </c>
      <c r="AQ622" s="41" t="n">
        <v>0</v>
      </c>
      <c r="AR622" s="41" t="n">
        <v>0</v>
      </c>
      <c r="AS622" s="41" t="n">
        <v>0</v>
      </c>
      <c r="AT622" s="41" t="n">
        <v>0</v>
      </c>
      <c r="AU622" s="41" t="n">
        <v>0</v>
      </c>
      <c r="AV622" s="41" t="n">
        <v>0</v>
      </c>
    </row>
    <row r="623" customFormat="false" ht="12" hidden="false" customHeight="true" outlineLevel="0" collapsed="false">
      <c r="A623" s="35" t="s">
        <v>979</v>
      </c>
      <c r="B623" s="35" t="s">
        <v>980</v>
      </c>
      <c r="C623" s="44" t="s">
        <v>967</v>
      </c>
      <c r="D623" s="35" t="n">
        <v>6</v>
      </c>
      <c r="E623" s="41" t="n">
        <v>34177102.01</v>
      </c>
      <c r="F623" s="41" t="n">
        <v>89419466.89</v>
      </c>
      <c r="G623" s="41" t="n">
        <v>234072177.03</v>
      </c>
      <c r="H623" s="41" t="n">
        <v>22589298.71</v>
      </c>
      <c r="I623" s="41" t="n">
        <v>17993510.16</v>
      </c>
      <c r="J623" s="41" t="n">
        <v>199017541.64</v>
      </c>
      <c r="K623" s="41" t="n">
        <v>86265407.1</v>
      </c>
      <c r="L623" s="41" t="n">
        <v>130456643.73</v>
      </c>
      <c r="M623" s="41" t="n">
        <v>113913563.58</v>
      </c>
      <c r="N623" s="41" t="n">
        <v>25535966.25</v>
      </c>
      <c r="O623" s="41" t="n">
        <v>73522787.92</v>
      </c>
      <c r="P623" s="41" t="n">
        <v>41033418.57</v>
      </c>
      <c r="Q623" s="41" t="n">
        <v>36748986.29</v>
      </c>
      <c r="R623" s="41" t="n">
        <v>110126986.53</v>
      </c>
      <c r="S623" s="41" t="n">
        <v>153538221.01</v>
      </c>
      <c r="T623" s="41" t="n">
        <v>26441471.53</v>
      </c>
      <c r="U623" s="41" t="n">
        <v>134493950.41</v>
      </c>
      <c r="V623" s="41" t="n">
        <v>78316182.75</v>
      </c>
      <c r="W623" s="41" t="n">
        <v>25081278.08</v>
      </c>
      <c r="X623" s="41" t="n">
        <v>94733740.28</v>
      </c>
      <c r="Y623" s="41" t="n">
        <v>85910444.43</v>
      </c>
      <c r="Z623" s="41" t="n">
        <v>52689182.74</v>
      </c>
      <c r="AA623" s="41" t="n">
        <v>184446096.52</v>
      </c>
      <c r="AB623" s="41" t="n">
        <v>20296032.52</v>
      </c>
      <c r="AC623" s="41" t="n">
        <v>893377598.25</v>
      </c>
      <c r="AD623" s="41" t="n">
        <v>977549591.27</v>
      </c>
      <c r="AE623" s="41" t="n">
        <v>57452764.17</v>
      </c>
      <c r="AF623" s="41" t="n">
        <v>19833222.93</v>
      </c>
      <c r="AG623" s="41" t="n">
        <v>38526416.23</v>
      </c>
      <c r="AH623" s="41" t="n">
        <v>113245652.62</v>
      </c>
      <c r="AI623" s="41" t="n">
        <v>36274362.39</v>
      </c>
      <c r="AJ623" s="41" t="n">
        <v>136524504.82</v>
      </c>
      <c r="AK623" s="41" t="n">
        <v>76252202.86</v>
      </c>
      <c r="AL623" s="41" t="n">
        <v>36468683.56</v>
      </c>
      <c r="AM623" s="41" t="n">
        <v>25313157.02</v>
      </c>
      <c r="AN623" s="41" t="n">
        <v>223931927.77</v>
      </c>
      <c r="AO623" s="41" t="n">
        <v>163452002.62</v>
      </c>
      <c r="AP623" s="41" t="n">
        <v>205483266.68</v>
      </c>
      <c r="AQ623" s="41" t="n">
        <v>67356793.43</v>
      </c>
      <c r="AR623" s="41" t="n">
        <v>12249373.08</v>
      </c>
      <c r="AS623" s="41" t="n">
        <v>104540867.71</v>
      </c>
      <c r="AT623" s="41" t="n">
        <v>124609741.43</v>
      </c>
      <c r="AU623" s="41" t="n">
        <v>34888926.44</v>
      </c>
      <c r="AV623" s="41" t="n">
        <v>5418150511.96</v>
      </c>
    </row>
    <row r="624" customFormat="false" ht="12" hidden="false" customHeight="true" outlineLevel="0" collapsed="false">
      <c r="A624" s="35" t="s">
        <v>981</v>
      </c>
      <c r="B624" s="35" t="s">
        <v>982</v>
      </c>
      <c r="C624" s="44" t="s">
        <v>967</v>
      </c>
      <c r="D624" s="35" t="n">
        <v>6</v>
      </c>
      <c r="E624" s="41" t="n">
        <v>960</v>
      </c>
      <c r="F624" s="41" t="n">
        <v>0</v>
      </c>
      <c r="G624" s="41" t="n">
        <v>121565.79</v>
      </c>
      <c r="H624" s="41" t="n">
        <v>0</v>
      </c>
      <c r="I624" s="41" t="n">
        <v>0</v>
      </c>
      <c r="J624" s="41" t="n">
        <v>181794.2</v>
      </c>
      <c r="K624" s="41" t="n">
        <v>0</v>
      </c>
      <c r="L624" s="41" t="n">
        <v>872275.6</v>
      </c>
      <c r="M624" s="41" t="n">
        <v>0</v>
      </c>
      <c r="N624" s="41" t="n">
        <v>31055.71</v>
      </c>
      <c r="O624" s="41" t="n">
        <v>0</v>
      </c>
      <c r="P624" s="41" t="n">
        <v>0</v>
      </c>
      <c r="Q624" s="41" t="n">
        <v>0</v>
      </c>
      <c r="R624" s="41" t="n">
        <v>963763.56</v>
      </c>
      <c r="S624" s="41" t="n">
        <v>0</v>
      </c>
      <c r="T624" s="41" t="n">
        <v>101</v>
      </c>
      <c r="U624" s="41" t="n">
        <v>0</v>
      </c>
      <c r="V624" s="41" t="n">
        <v>875310.75</v>
      </c>
      <c r="W624" s="41" t="n">
        <v>1111159.92</v>
      </c>
      <c r="X624" s="41" t="n">
        <v>60081.25</v>
      </c>
      <c r="Y624" s="41" t="n">
        <v>0</v>
      </c>
      <c r="Z624" s="41" t="n">
        <v>0</v>
      </c>
      <c r="AA624" s="41" t="n">
        <v>0</v>
      </c>
      <c r="AB624" s="41" t="n">
        <v>0</v>
      </c>
      <c r="AC624" s="41" t="n">
        <v>0</v>
      </c>
      <c r="AD624" s="41" t="n">
        <v>9286601.15</v>
      </c>
      <c r="AE624" s="41" t="n">
        <v>0</v>
      </c>
      <c r="AF624" s="41" t="n">
        <v>0</v>
      </c>
      <c r="AG624" s="41" t="n">
        <v>0</v>
      </c>
      <c r="AH624" s="41" t="n">
        <v>0</v>
      </c>
      <c r="AI624" s="41" t="n">
        <v>184300</v>
      </c>
      <c r="AJ624" s="41" t="n">
        <v>897449.25</v>
      </c>
      <c r="AK624" s="41" t="n">
        <v>196418.56</v>
      </c>
      <c r="AL624" s="41" t="n">
        <v>0</v>
      </c>
      <c r="AM624" s="41" t="n">
        <v>0</v>
      </c>
      <c r="AN624" s="41" t="n">
        <v>209043.79</v>
      </c>
      <c r="AO624" s="41" t="n">
        <v>0</v>
      </c>
      <c r="AP624" s="41" t="n">
        <v>15929.18</v>
      </c>
      <c r="AQ624" s="41" t="n">
        <v>0</v>
      </c>
      <c r="AR624" s="41" t="n">
        <v>21802634.28</v>
      </c>
      <c r="AS624" s="41" t="n">
        <v>2819275.08</v>
      </c>
      <c r="AT624" s="41" t="n">
        <v>242368.69</v>
      </c>
      <c r="AU624" s="41" t="n">
        <v>0</v>
      </c>
      <c r="AV624" s="41" t="n">
        <v>39872087.76</v>
      </c>
    </row>
    <row r="625" customFormat="false" ht="12" hidden="false" customHeight="true" outlineLevel="0" collapsed="false">
      <c r="A625" s="35" t="s">
        <v>983</v>
      </c>
      <c r="B625" s="35" t="s">
        <v>984</v>
      </c>
      <c r="C625" s="44" t="s">
        <v>967</v>
      </c>
      <c r="D625" s="35" t="n">
        <v>6</v>
      </c>
      <c r="E625" s="41" t="n">
        <v>0</v>
      </c>
      <c r="F625" s="41" t="n">
        <v>0</v>
      </c>
      <c r="G625" s="41" t="n">
        <v>0</v>
      </c>
      <c r="H625" s="41" t="n">
        <v>0</v>
      </c>
      <c r="I625" s="41" t="n">
        <v>0</v>
      </c>
      <c r="J625" s="41" t="n">
        <v>0</v>
      </c>
      <c r="K625" s="41" t="n">
        <v>0</v>
      </c>
      <c r="L625" s="41" t="n">
        <v>16448.82</v>
      </c>
      <c r="M625" s="41" t="n">
        <v>0</v>
      </c>
      <c r="N625" s="41" t="n">
        <v>0</v>
      </c>
      <c r="O625" s="41" t="n">
        <v>2342.32</v>
      </c>
      <c r="P625" s="41" t="n">
        <v>0</v>
      </c>
      <c r="Q625" s="41" t="n">
        <v>0</v>
      </c>
      <c r="R625" s="41" t="n">
        <v>0</v>
      </c>
      <c r="S625" s="41" t="n">
        <v>0</v>
      </c>
      <c r="T625" s="41" t="n">
        <v>0</v>
      </c>
      <c r="U625" s="41" t="n">
        <v>0</v>
      </c>
      <c r="V625" s="41" t="n">
        <v>0</v>
      </c>
      <c r="W625" s="41" t="n">
        <v>0</v>
      </c>
      <c r="X625" s="41" t="n">
        <v>0</v>
      </c>
      <c r="Y625" s="41" t="n">
        <v>0</v>
      </c>
      <c r="Z625" s="41" t="n">
        <v>0</v>
      </c>
      <c r="AA625" s="41" t="n">
        <v>7291.91</v>
      </c>
      <c r="AB625" s="41" t="n">
        <v>0</v>
      </c>
      <c r="AC625" s="41" t="n">
        <v>0</v>
      </c>
      <c r="AD625" s="41" t="n">
        <v>709190.44</v>
      </c>
      <c r="AE625" s="41" t="n">
        <v>0</v>
      </c>
      <c r="AF625" s="41" t="n">
        <v>0</v>
      </c>
      <c r="AG625" s="41" t="n">
        <v>0</v>
      </c>
      <c r="AH625" s="41" t="n">
        <v>35.5</v>
      </c>
      <c r="AI625" s="41" t="n">
        <v>0</v>
      </c>
      <c r="AJ625" s="41" t="n">
        <v>15168.7</v>
      </c>
      <c r="AK625" s="41" t="n">
        <v>505.8</v>
      </c>
      <c r="AL625" s="41" t="n">
        <v>0</v>
      </c>
      <c r="AM625" s="41" t="n">
        <v>0</v>
      </c>
      <c r="AN625" s="41" t="n">
        <v>847260.8</v>
      </c>
      <c r="AO625" s="41" t="n">
        <v>0</v>
      </c>
      <c r="AP625" s="41" t="n">
        <v>0</v>
      </c>
      <c r="AQ625" s="41" t="n">
        <v>0</v>
      </c>
      <c r="AR625" s="41" t="n">
        <v>0</v>
      </c>
      <c r="AS625" s="41" t="n">
        <v>0</v>
      </c>
      <c r="AT625" s="41" t="n">
        <v>0</v>
      </c>
      <c r="AU625" s="41" t="n">
        <v>0</v>
      </c>
      <c r="AV625" s="41" t="n">
        <v>1598244.29</v>
      </c>
    </row>
    <row r="626" customFormat="false" ht="12" hidden="false" customHeight="true" outlineLevel="0" collapsed="false">
      <c r="A626" s="35" t="s">
        <v>985</v>
      </c>
      <c r="B626" s="35" t="s">
        <v>986</v>
      </c>
      <c r="C626" s="44" t="s">
        <v>967</v>
      </c>
      <c r="D626" s="35" t="n">
        <v>6</v>
      </c>
      <c r="E626" s="41" t="n">
        <v>8006.82</v>
      </c>
      <c r="F626" s="41" t="n">
        <v>21841.39</v>
      </c>
      <c r="G626" s="41" t="n">
        <v>65842.07</v>
      </c>
      <c r="H626" s="41" t="n">
        <v>13623.06</v>
      </c>
      <c r="I626" s="41" t="n">
        <v>48132.28</v>
      </c>
      <c r="J626" s="41" t="n">
        <v>37169.06</v>
      </c>
      <c r="K626" s="41" t="n">
        <v>19418.44</v>
      </c>
      <c r="L626" s="41" t="n">
        <v>91819.54</v>
      </c>
      <c r="M626" s="41" t="n">
        <v>33145.24</v>
      </c>
      <c r="N626" s="41" t="n">
        <v>21131.7</v>
      </c>
      <c r="O626" s="41" t="n">
        <v>33859.67</v>
      </c>
      <c r="P626" s="41" t="n">
        <v>2766.98</v>
      </c>
      <c r="Q626" s="41" t="n">
        <v>2521.89</v>
      </c>
      <c r="R626" s="41" t="n">
        <v>31908.6</v>
      </c>
      <c r="S626" s="41" t="n">
        <v>99169.47</v>
      </c>
      <c r="T626" s="41" t="n">
        <v>20661.5</v>
      </c>
      <c r="U626" s="41" t="n">
        <v>86406.47</v>
      </c>
      <c r="V626" s="41" t="n">
        <v>23733.5</v>
      </c>
      <c r="W626" s="41" t="n">
        <v>3227.75</v>
      </c>
      <c r="X626" s="41" t="n">
        <v>11914</v>
      </c>
      <c r="Y626" s="41" t="n">
        <v>70685.25</v>
      </c>
      <c r="Z626" s="41" t="n">
        <v>31218.54</v>
      </c>
      <c r="AA626" s="41" t="n">
        <v>143143.52</v>
      </c>
      <c r="AB626" s="41" t="n">
        <v>0</v>
      </c>
      <c r="AC626" s="41" t="n">
        <v>423067.29</v>
      </c>
      <c r="AD626" s="41" t="n">
        <v>1949819.24</v>
      </c>
      <c r="AE626" s="41" t="n">
        <v>87566.42</v>
      </c>
      <c r="AF626" s="41" t="n">
        <v>1819.49</v>
      </c>
      <c r="AG626" s="41" t="n">
        <v>71813.99</v>
      </c>
      <c r="AH626" s="41" t="n">
        <v>52127.89</v>
      </c>
      <c r="AI626" s="41" t="n">
        <v>80380.82</v>
      </c>
      <c r="AJ626" s="41" t="n">
        <v>194683.18</v>
      </c>
      <c r="AK626" s="41" t="n">
        <v>1945.76</v>
      </c>
      <c r="AL626" s="41" t="n">
        <v>1062.16</v>
      </c>
      <c r="AM626" s="41" t="n">
        <v>6861</v>
      </c>
      <c r="AN626" s="41" t="n">
        <v>34512.9</v>
      </c>
      <c r="AO626" s="41" t="n">
        <v>256338.43</v>
      </c>
      <c r="AP626" s="41" t="n">
        <v>164378.29</v>
      </c>
      <c r="AQ626" s="41" t="n">
        <v>49528.48</v>
      </c>
      <c r="AR626" s="41" t="n">
        <v>55095.21</v>
      </c>
      <c r="AS626" s="41" t="n">
        <v>0</v>
      </c>
      <c r="AT626" s="41" t="n">
        <v>31384.76</v>
      </c>
      <c r="AU626" s="41" t="n">
        <v>29685.28</v>
      </c>
      <c r="AV626" s="41" t="n">
        <v>4413417.33</v>
      </c>
    </row>
    <row r="627" customFormat="false" ht="12" hidden="false" customHeight="true" outlineLevel="0" collapsed="false">
      <c r="A627" s="35" t="s">
        <v>987</v>
      </c>
      <c r="B627" s="35" t="s">
        <v>988</v>
      </c>
      <c r="C627" s="44" t="s">
        <v>967</v>
      </c>
      <c r="D627" s="35" t="n">
        <v>6</v>
      </c>
      <c r="E627" s="41" t="n">
        <v>20333.28</v>
      </c>
      <c r="F627" s="41" t="n">
        <v>0</v>
      </c>
      <c r="G627" s="41" t="n">
        <v>0</v>
      </c>
      <c r="H627" s="41" t="n">
        <v>86229.93</v>
      </c>
      <c r="I627" s="41" t="n">
        <v>0</v>
      </c>
      <c r="J627" s="41" t="n">
        <v>0</v>
      </c>
      <c r="K627" s="41" t="n">
        <v>372.85</v>
      </c>
      <c r="L627" s="41" t="n">
        <v>0</v>
      </c>
      <c r="M627" s="41" t="n">
        <v>0</v>
      </c>
      <c r="N627" s="41" t="n">
        <v>44830.34</v>
      </c>
      <c r="O627" s="41" t="n">
        <v>474010.2</v>
      </c>
      <c r="P627" s="41" t="n">
        <v>7536.05</v>
      </c>
      <c r="Q627" s="41" t="n">
        <v>65299.79</v>
      </c>
      <c r="R627" s="41" t="n">
        <v>0</v>
      </c>
      <c r="S627" s="41" t="n">
        <v>18814.31</v>
      </c>
      <c r="T627" s="41" t="n">
        <v>0</v>
      </c>
      <c r="U627" s="41" t="n">
        <v>0</v>
      </c>
      <c r="V627" s="41" t="n">
        <v>111793.22</v>
      </c>
      <c r="W627" s="41" t="n">
        <v>0</v>
      </c>
      <c r="X627" s="41" t="n">
        <v>0</v>
      </c>
      <c r="Y627" s="41" t="n">
        <v>231432.85</v>
      </c>
      <c r="Z627" s="41" t="n">
        <v>315934.6</v>
      </c>
      <c r="AA627" s="41" t="n">
        <v>272252.38</v>
      </c>
      <c r="AB627" s="41" t="n">
        <v>364966.82</v>
      </c>
      <c r="AC627" s="41" t="n">
        <v>0</v>
      </c>
      <c r="AD627" s="41" t="n">
        <v>0</v>
      </c>
      <c r="AE627" s="41" t="n">
        <v>593623.89</v>
      </c>
      <c r="AF627" s="41" t="n">
        <v>0</v>
      </c>
      <c r="AG627" s="41" t="n">
        <v>14112.39</v>
      </c>
      <c r="AH627" s="41" t="n">
        <v>341508.3</v>
      </c>
      <c r="AI627" s="41" t="n">
        <v>0</v>
      </c>
      <c r="AJ627" s="41" t="n">
        <v>266.83</v>
      </c>
      <c r="AK627" s="41" t="n">
        <v>255552.12</v>
      </c>
      <c r="AL627" s="41" t="n">
        <v>8736.06</v>
      </c>
      <c r="AM627" s="41" t="n">
        <v>1.9</v>
      </c>
      <c r="AN627" s="41" t="n">
        <v>0</v>
      </c>
      <c r="AO627" s="41" t="n">
        <v>0</v>
      </c>
      <c r="AP627" s="41" t="n">
        <v>0</v>
      </c>
      <c r="AQ627" s="41" t="n">
        <v>189133.49</v>
      </c>
      <c r="AR627" s="41" t="n">
        <v>285971.55</v>
      </c>
      <c r="AS627" s="41" t="n">
        <v>91248.72</v>
      </c>
      <c r="AT627" s="41" t="n">
        <v>0</v>
      </c>
      <c r="AU627" s="41" t="n">
        <v>323661.52</v>
      </c>
      <c r="AV627" s="41" t="n">
        <v>4117623.39</v>
      </c>
    </row>
    <row r="628" customFormat="false" ht="12" hidden="false" customHeight="true" outlineLevel="0" collapsed="false">
      <c r="A628" s="35" t="s">
        <v>989</v>
      </c>
      <c r="B628" s="35" t="s">
        <v>990</v>
      </c>
      <c r="C628" s="44" t="s">
        <v>967</v>
      </c>
      <c r="D628" s="35" t="n">
        <v>4</v>
      </c>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row>
    <row r="629" customFormat="false" ht="12" hidden="false" customHeight="true" outlineLevel="0" collapsed="false">
      <c r="A629" s="35" t="s">
        <v>991</v>
      </c>
      <c r="B629" s="35" t="s">
        <v>992</v>
      </c>
      <c r="C629" s="44" t="s">
        <v>967</v>
      </c>
      <c r="D629" s="35" t="n">
        <v>6</v>
      </c>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row>
    <row r="630" customFormat="false" ht="12" hidden="false" customHeight="true" outlineLevel="0" collapsed="false">
      <c r="A630" s="35" t="s">
        <v>993</v>
      </c>
      <c r="B630" s="35" t="s">
        <v>994</v>
      </c>
      <c r="C630" s="44" t="s">
        <v>967</v>
      </c>
      <c r="D630" s="35" t="n">
        <v>6</v>
      </c>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row>
    <row r="631" customFormat="false" ht="12" hidden="false" customHeight="true" outlineLevel="0" collapsed="false">
      <c r="A631" s="35" t="s">
        <v>995</v>
      </c>
      <c r="B631" s="35" t="s">
        <v>996</v>
      </c>
      <c r="C631" s="44" t="s">
        <v>967</v>
      </c>
      <c r="D631" s="35" t="n">
        <v>6</v>
      </c>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row>
    <row r="632" customFormat="false" ht="12" hidden="false" customHeight="true" outlineLevel="0" collapsed="false">
      <c r="A632" s="35" t="s">
        <v>997</v>
      </c>
      <c r="B632" s="35" t="s">
        <v>998</v>
      </c>
      <c r="C632" s="44" t="s">
        <v>967</v>
      </c>
      <c r="D632" s="35" t="n">
        <v>4</v>
      </c>
      <c r="E632" s="41" t="n">
        <v>76279797.38</v>
      </c>
      <c r="F632" s="41" t="n">
        <v>264811692.44</v>
      </c>
      <c r="G632" s="41" t="n">
        <v>792280534.06</v>
      </c>
      <c r="H632" s="41" t="n">
        <v>82001923.04</v>
      </c>
      <c r="I632" s="41" t="n">
        <v>129635291.51</v>
      </c>
      <c r="J632" s="41" t="n">
        <v>1044215813.67</v>
      </c>
      <c r="K632" s="41" t="n">
        <v>313094752.23</v>
      </c>
      <c r="L632" s="41" t="n">
        <v>460404080.68</v>
      </c>
      <c r="M632" s="41" t="n">
        <v>311582700.34</v>
      </c>
      <c r="N632" s="41" t="n">
        <v>65156573.37</v>
      </c>
      <c r="O632" s="41" t="n">
        <v>372550530.48</v>
      </c>
      <c r="P632" s="41" t="n">
        <v>80782044.3</v>
      </c>
      <c r="Q632" s="41" t="n">
        <v>108100069.27</v>
      </c>
      <c r="R632" s="41" t="n">
        <v>606049202.59</v>
      </c>
      <c r="S632" s="41" t="n">
        <v>311274991.54</v>
      </c>
      <c r="T632" s="41" t="n">
        <v>78676877.18</v>
      </c>
      <c r="U632" s="41" t="n">
        <v>321672370.22</v>
      </c>
      <c r="V632" s="41" t="n">
        <v>207959144.21</v>
      </c>
      <c r="W632" s="41" t="n">
        <v>102370129.72</v>
      </c>
      <c r="X632" s="41" t="n">
        <v>77116061.93</v>
      </c>
      <c r="Y632" s="41" t="n">
        <v>217833384.37</v>
      </c>
      <c r="Z632" s="41" t="n">
        <v>149426820.16</v>
      </c>
      <c r="AA632" s="41" t="n">
        <v>478648519.75</v>
      </c>
      <c r="AB632" s="41" t="n">
        <v>141403836.1</v>
      </c>
      <c r="AC632" s="41" t="n">
        <v>959935729.1</v>
      </c>
      <c r="AD632" s="41" t="n">
        <v>2332863117.25</v>
      </c>
      <c r="AE632" s="41" t="n">
        <v>256224841.51</v>
      </c>
      <c r="AF632" s="41" t="n">
        <v>116162983.56</v>
      </c>
      <c r="AG632" s="41" t="n">
        <v>55106935.74</v>
      </c>
      <c r="AH632" s="41" t="n">
        <v>462413001.78</v>
      </c>
      <c r="AI632" s="41" t="n">
        <v>99448385.44</v>
      </c>
      <c r="AJ632" s="41" t="n">
        <v>417226838.49</v>
      </c>
      <c r="AK632" s="41" t="n">
        <v>229896810.52</v>
      </c>
      <c r="AL632" s="41" t="n">
        <v>104079732.33</v>
      </c>
      <c r="AM632" s="41" t="n">
        <v>278949627.33</v>
      </c>
      <c r="AN632" s="41" t="n">
        <v>1076178463.24</v>
      </c>
      <c r="AO632" s="41" t="n">
        <v>331219775.8</v>
      </c>
      <c r="AP632" s="41" t="n">
        <v>435309170.22</v>
      </c>
      <c r="AQ632" s="41" t="n">
        <v>192418848.66</v>
      </c>
      <c r="AR632" s="41" t="n">
        <v>110673397.77</v>
      </c>
      <c r="AS632" s="41" t="n">
        <v>231780341.28</v>
      </c>
      <c r="AT632" s="41" t="n">
        <v>249674803.92</v>
      </c>
      <c r="AU632" s="41" t="n">
        <v>84297309.72</v>
      </c>
      <c r="AV632" s="41" t="n">
        <v>14817187254.2</v>
      </c>
    </row>
    <row r="633" customFormat="false" ht="12" hidden="false" customHeight="true" outlineLevel="0" collapsed="false">
      <c r="A633" s="35" t="s">
        <v>999</v>
      </c>
      <c r="B633" s="35" t="s">
        <v>166</v>
      </c>
      <c r="C633" s="44" t="s">
        <v>967</v>
      </c>
      <c r="D633" s="35" t="n">
        <v>6</v>
      </c>
      <c r="E633" s="41" t="n">
        <v>10240180.97</v>
      </c>
      <c r="F633" s="41" t="n">
        <v>47235513.81</v>
      </c>
      <c r="G633" s="41" t="n">
        <v>109697090.5</v>
      </c>
      <c r="H633" s="41" t="n">
        <v>12883266.65</v>
      </c>
      <c r="I633" s="41" t="n">
        <v>19049139.98</v>
      </c>
      <c r="J633" s="41" t="n">
        <v>151185566.6</v>
      </c>
      <c r="K633" s="41" t="n">
        <v>38199505.45</v>
      </c>
      <c r="L633" s="41" t="n">
        <v>66038800.94</v>
      </c>
      <c r="M633" s="41" t="n">
        <v>48892433.58</v>
      </c>
      <c r="N633" s="41" t="n">
        <v>3940707.58</v>
      </c>
      <c r="O633" s="41" t="n">
        <v>46264120.82</v>
      </c>
      <c r="P633" s="41" t="n">
        <v>8117241.91</v>
      </c>
      <c r="Q633" s="41" t="n">
        <v>12494098.75</v>
      </c>
      <c r="R633" s="41" t="n">
        <v>81123326.28</v>
      </c>
      <c r="S633" s="41" t="n">
        <v>57371306.21</v>
      </c>
      <c r="T633" s="41" t="n">
        <v>14455299.75</v>
      </c>
      <c r="U633" s="41" t="n">
        <v>74438669.05</v>
      </c>
      <c r="V633" s="41" t="n">
        <v>27474879.42</v>
      </c>
      <c r="W633" s="41" t="n">
        <v>11796360.33</v>
      </c>
      <c r="X633" s="41" t="n">
        <v>11251264.01</v>
      </c>
      <c r="Y633" s="41" t="n">
        <v>46545150.05</v>
      </c>
      <c r="Z633" s="41" t="n">
        <v>20700331.27</v>
      </c>
      <c r="AA633" s="41" t="n">
        <v>57359233.73</v>
      </c>
      <c r="AB633" s="41" t="n">
        <v>22547452.24</v>
      </c>
      <c r="AC633" s="41" t="n">
        <v>171044328.32</v>
      </c>
      <c r="AD633" s="41" t="n">
        <v>363071637.52</v>
      </c>
      <c r="AE633" s="41" t="n">
        <v>27464464.97</v>
      </c>
      <c r="AF633" s="41" t="n">
        <v>15580872.79</v>
      </c>
      <c r="AG633" s="41" t="n">
        <v>8557036.27</v>
      </c>
      <c r="AH633" s="41" t="n">
        <v>70709380.98</v>
      </c>
      <c r="AI633" s="41" t="n">
        <v>12269008.16</v>
      </c>
      <c r="AJ633" s="41" t="n">
        <v>69421282.05</v>
      </c>
      <c r="AK633" s="41" t="n">
        <v>33447079.81</v>
      </c>
      <c r="AL633" s="41" t="n">
        <v>21271530.46</v>
      </c>
      <c r="AM633" s="41" t="n">
        <v>36039828.56</v>
      </c>
      <c r="AN633" s="41" t="n">
        <v>143631283.04</v>
      </c>
      <c r="AO633" s="41" t="n">
        <v>48745142.4</v>
      </c>
      <c r="AP633" s="41" t="n">
        <v>74442353.44</v>
      </c>
      <c r="AQ633" s="41" t="n">
        <v>21071172.4</v>
      </c>
      <c r="AR633" s="41" t="n">
        <v>11713976.44</v>
      </c>
      <c r="AS633" s="41" t="n">
        <v>42194717.37</v>
      </c>
      <c r="AT633" s="41" t="n">
        <v>41682814.57</v>
      </c>
      <c r="AU633" s="41" t="n">
        <v>8820692.92</v>
      </c>
      <c r="AV633" s="41" t="n">
        <v>2220479542.35</v>
      </c>
    </row>
    <row r="634" customFormat="false" ht="12" hidden="false" customHeight="true" outlineLevel="0" collapsed="false">
      <c r="A634" s="35" t="s">
        <v>1000</v>
      </c>
      <c r="B634" s="35" t="s">
        <v>168</v>
      </c>
      <c r="C634" s="44" t="s">
        <v>967</v>
      </c>
      <c r="D634" s="35" t="n">
        <v>6</v>
      </c>
      <c r="E634" s="41" t="n">
        <v>16472867.01</v>
      </c>
      <c r="F634" s="41" t="n">
        <v>60600970</v>
      </c>
      <c r="G634" s="41" t="n">
        <v>203024012.67</v>
      </c>
      <c r="H634" s="41" t="n">
        <v>24491523.73</v>
      </c>
      <c r="I634" s="41" t="n">
        <v>33322824.15</v>
      </c>
      <c r="J634" s="41" t="n">
        <v>238562862.19</v>
      </c>
      <c r="K634" s="41" t="n">
        <v>82287557.66</v>
      </c>
      <c r="L634" s="41" t="n">
        <v>118749997.04</v>
      </c>
      <c r="M634" s="41" t="n">
        <v>74947616.39</v>
      </c>
      <c r="N634" s="41" t="n">
        <v>8277996.7</v>
      </c>
      <c r="O634" s="41" t="n">
        <v>86152614.08</v>
      </c>
      <c r="P634" s="41" t="n">
        <v>16437649.79</v>
      </c>
      <c r="Q634" s="41" t="n">
        <v>21751271.19</v>
      </c>
      <c r="R634" s="41" t="n">
        <v>127498048.48</v>
      </c>
      <c r="S634" s="41" t="n">
        <v>77087016.18</v>
      </c>
      <c r="T634" s="41" t="n">
        <v>22101879.77</v>
      </c>
      <c r="U634" s="41" t="n">
        <v>93583092.86</v>
      </c>
      <c r="V634" s="41" t="n">
        <v>50954341.88</v>
      </c>
      <c r="W634" s="41" t="n">
        <v>18302218.63</v>
      </c>
      <c r="X634" s="41" t="n">
        <v>20930774.71</v>
      </c>
      <c r="Y634" s="41" t="n">
        <v>65119235.55</v>
      </c>
      <c r="Z634" s="41" t="n">
        <v>30656848.56</v>
      </c>
      <c r="AA634" s="41" t="n">
        <v>119833847.86</v>
      </c>
      <c r="AB634" s="41" t="n">
        <v>35487529.28</v>
      </c>
      <c r="AC634" s="41" t="n">
        <v>254676428.68</v>
      </c>
      <c r="AD634" s="41" t="n">
        <v>670042531.79</v>
      </c>
      <c r="AE634" s="41" t="n">
        <v>61283813.49</v>
      </c>
      <c r="AF634" s="41" t="n">
        <v>29026655.86</v>
      </c>
      <c r="AG634" s="41" t="n">
        <v>13842414.82</v>
      </c>
      <c r="AH634" s="41" t="n">
        <v>118080877.18</v>
      </c>
      <c r="AI634" s="41" t="n">
        <v>21741521.23</v>
      </c>
      <c r="AJ634" s="41" t="n">
        <v>96903473.79</v>
      </c>
      <c r="AK634" s="41" t="n">
        <v>53361198.65</v>
      </c>
      <c r="AL634" s="41" t="n">
        <v>28402646.07</v>
      </c>
      <c r="AM634" s="41" t="n">
        <v>76114131.49</v>
      </c>
      <c r="AN634" s="41" t="n">
        <v>247663950.83</v>
      </c>
      <c r="AO634" s="41" t="n">
        <v>71062085.99</v>
      </c>
      <c r="AP634" s="41" t="n">
        <v>101698520.71</v>
      </c>
      <c r="AQ634" s="41" t="n">
        <v>35853971.03</v>
      </c>
      <c r="AR634" s="41" t="n">
        <v>23349405.45</v>
      </c>
      <c r="AS634" s="41" t="n">
        <v>51764034.65</v>
      </c>
      <c r="AT634" s="41" t="n">
        <v>67909397.48</v>
      </c>
      <c r="AU634" s="41" t="n">
        <v>16647362.69</v>
      </c>
      <c r="AV634" s="41" t="n">
        <v>3686059018.24</v>
      </c>
    </row>
    <row r="635" customFormat="false" ht="12" hidden="false" customHeight="true" outlineLevel="0" collapsed="false">
      <c r="A635" s="35" t="s">
        <v>1001</v>
      </c>
      <c r="B635" s="35" t="s">
        <v>170</v>
      </c>
      <c r="C635" s="44" t="s">
        <v>967</v>
      </c>
      <c r="D635" s="35" t="n">
        <v>6</v>
      </c>
      <c r="E635" s="41" t="n">
        <v>21072660.05</v>
      </c>
      <c r="F635" s="41" t="n">
        <v>62039841.12</v>
      </c>
      <c r="G635" s="41" t="n">
        <v>220838222.69</v>
      </c>
      <c r="H635" s="41" t="n">
        <v>22415147.28</v>
      </c>
      <c r="I635" s="41" t="n">
        <v>46181121.82</v>
      </c>
      <c r="J635" s="41" t="n">
        <v>296025186.38</v>
      </c>
      <c r="K635" s="41" t="n">
        <v>76077861.46</v>
      </c>
      <c r="L635" s="41" t="n">
        <v>114220108.21</v>
      </c>
      <c r="M635" s="41" t="n">
        <v>88824915.95</v>
      </c>
      <c r="N635" s="41" t="n">
        <v>12000587.3</v>
      </c>
      <c r="O635" s="41" t="n">
        <v>91070400.91</v>
      </c>
      <c r="P635" s="41" t="n">
        <v>15680613.94</v>
      </c>
      <c r="Q635" s="41" t="n">
        <v>22081551</v>
      </c>
      <c r="R635" s="41" t="n">
        <v>159330614.66</v>
      </c>
      <c r="S635" s="41" t="n">
        <v>82017124.46</v>
      </c>
      <c r="T635" s="41" t="n">
        <v>20225379.02</v>
      </c>
      <c r="U635" s="41" t="n">
        <v>91968104.23</v>
      </c>
      <c r="V635" s="41" t="n">
        <v>51033318.62</v>
      </c>
      <c r="W635" s="41" t="n">
        <v>28836592.95</v>
      </c>
      <c r="X635" s="41" t="n">
        <v>21889336.45</v>
      </c>
      <c r="Y635" s="41" t="n">
        <v>61771761.84</v>
      </c>
      <c r="Z635" s="41" t="n">
        <v>34299338.25</v>
      </c>
      <c r="AA635" s="41" t="n">
        <v>120304226.92</v>
      </c>
      <c r="AB635" s="41" t="n">
        <v>32998281.39</v>
      </c>
      <c r="AC635" s="41" t="n">
        <v>230818609.37</v>
      </c>
      <c r="AD635" s="41" t="n">
        <v>569689353.49</v>
      </c>
      <c r="AE635" s="41" t="n">
        <v>66976214.18</v>
      </c>
      <c r="AF635" s="41" t="n">
        <v>32728822.39</v>
      </c>
      <c r="AG635" s="41" t="n">
        <v>13959605.57</v>
      </c>
      <c r="AH635" s="41" t="n">
        <v>116669570.36</v>
      </c>
      <c r="AI635" s="41" t="n">
        <v>21484996.2</v>
      </c>
      <c r="AJ635" s="41" t="n">
        <v>114254948.95</v>
      </c>
      <c r="AK635" s="41" t="n">
        <v>57204531.94</v>
      </c>
      <c r="AL635" s="41" t="n">
        <v>20004963.9</v>
      </c>
      <c r="AM635" s="41" t="n">
        <v>78543806.83</v>
      </c>
      <c r="AN635" s="41" t="n">
        <v>284476144.26</v>
      </c>
      <c r="AO635" s="41" t="n">
        <v>87597199.45</v>
      </c>
      <c r="AP635" s="41" t="n">
        <v>105610165.79</v>
      </c>
      <c r="AQ635" s="41" t="n">
        <v>60088556.21</v>
      </c>
      <c r="AR635" s="41" t="n">
        <v>29449713.74</v>
      </c>
      <c r="AS635" s="41" t="n">
        <v>56568912.49</v>
      </c>
      <c r="AT635" s="41" t="n">
        <v>68823141.95</v>
      </c>
      <c r="AU635" s="41" t="n">
        <v>20476392.79</v>
      </c>
      <c r="AV635" s="41" t="n">
        <v>3828627946.76</v>
      </c>
    </row>
    <row r="636" customFormat="false" ht="12" hidden="false" customHeight="true" outlineLevel="0" collapsed="false">
      <c r="A636" s="35" t="s">
        <v>1002</v>
      </c>
      <c r="B636" s="35" t="s">
        <v>172</v>
      </c>
      <c r="C636" s="44" t="s">
        <v>967</v>
      </c>
      <c r="D636" s="35" t="n">
        <v>6</v>
      </c>
      <c r="E636" s="41" t="n">
        <v>23916191.65</v>
      </c>
      <c r="F636" s="41" t="n">
        <v>84147568.37</v>
      </c>
      <c r="G636" s="41" t="n">
        <v>234397859.8</v>
      </c>
      <c r="H636" s="41" t="n">
        <v>18381210.09</v>
      </c>
      <c r="I636" s="41" t="n">
        <v>30044521.06</v>
      </c>
      <c r="J636" s="41" t="n">
        <v>318393693.84</v>
      </c>
      <c r="K636" s="41" t="n">
        <v>100744566.58</v>
      </c>
      <c r="L636" s="41" t="n">
        <v>110308551.12</v>
      </c>
      <c r="M636" s="41" t="n">
        <v>84792754.98</v>
      </c>
      <c r="N636" s="41" t="n">
        <v>26236081.31</v>
      </c>
      <c r="O636" s="41" t="n">
        <v>109467285.36</v>
      </c>
      <c r="P636" s="41" t="n">
        <v>23470320.3</v>
      </c>
      <c r="Q636" s="41" t="n">
        <v>28342760.52</v>
      </c>
      <c r="R636" s="41" t="n">
        <v>219703117.29</v>
      </c>
      <c r="S636" s="41" t="n">
        <v>88931824.16</v>
      </c>
      <c r="T636" s="41" t="n">
        <v>20747202.62</v>
      </c>
      <c r="U636" s="41" t="n">
        <v>58831225.08</v>
      </c>
      <c r="V636" s="41" t="n">
        <v>62867752.49</v>
      </c>
      <c r="W636" s="41" t="n">
        <v>38410041.65</v>
      </c>
      <c r="X636" s="41" t="n">
        <v>21579618.13</v>
      </c>
      <c r="Y636" s="41" t="n">
        <v>41616349.54</v>
      </c>
      <c r="Z636" s="41" t="n">
        <v>50686484.1</v>
      </c>
      <c r="AA636" s="41" t="n">
        <v>156101935.73</v>
      </c>
      <c r="AB636" s="41" t="n">
        <v>41943887.49</v>
      </c>
      <c r="AC636" s="41" t="n">
        <v>286992584.3</v>
      </c>
      <c r="AD636" s="41" t="n">
        <v>678816521.14</v>
      </c>
      <c r="AE636" s="41" t="n">
        <v>82764856.18</v>
      </c>
      <c r="AF636" s="41" t="n">
        <v>33312374.6</v>
      </c>
      <c r="AG636" s="41" t="n">
        <v>16152615.35</v>
      </c>
      <c r="AH636" s="41" t="n">
        <v>140855635.49</v>
      </c>
      <c r="AI636" s="41" t="n">
        <v>40304230.99</v>
      </c>
      <c r="AJ636" s="41" t="n">
        <v>120123878.72</v>
      </c>
      <c r="AK636" s="41" t="n">
        <v>80047534.46</v>
      </c>
      <c r="AL636" s="41" t="n">
        <v>32464889.31</v>
      </c>
      <c r="AM636" s="41" t="n">
        <v>73471017.38</v>
      </c>
      <c r="AN636" s="41" t="n">
        <v>287108254.67</v>
      </c>
      <c r="AO636" s="41" t="n">
        <v>112755031.72</v>
      </c>
      <c r="AP636" s="41" t="n">
        <v>122175847.42</v>
      </c>
      <c r="AQ636" s="41" t="n">
        <v>69408215.37</v>
      </c>
      <c r="AR636" s="41" t="n">
        <v>40097195.05</v>
      </c>
      <c r="AS636" s="41" t="n">
        <v>74316192.59</v>
      </c>
      <c r="AT636" s="41" t="n">
        <v>67540617.03</v>
      </c>
      <c r="AU636" s="41" t="n">
        <v>22952782.36</v>
      </c>
      <c r="AV636" s="41" t="n">
        <v>4375723077.39</v>
      </c>
    </row>
    <row r="637" customFormat="false" ht="12" hidden="false" customHeight="true" outlineLevel="0" collapsed="false">
      <c r="A637" s="35" t="s">
        <v>1003</v>
      </c>
      <c r="B637" s="35" t="s">
        <v>1004</v>
      </c>
      <c r="C637" s="44" t="s">
        <v>967</v>
      </c>
      <c r="D637" s="35" t="n">
        <v>6</v>
      </c>
      <c r="E637" s="41" t="n">
        <v>4577897.7</v>
      </c>
      <c r="F637" s="41" t="n">
        <v>10787799.14</v>
      </c>
      <c r="G637" s="41" t="n">
        <v>24323348.4</v>
      </c>
      <c r="H637" s="41" t="n">
        <v>3830775.29</v>
      </c>
      <c r="I637" s="41" t="n">
        <v>1037684.5</v>
      </c>
      <c r="J637" s="41" t="n">
        <v>40048504.66</v>
      </c>
      <c r="K637" s="41" t="n">
        <v>15785261.08</v>
      </c>
      <c r="L637" s="41" t="n">
        <v>51011623.37</v>
      </c>
      <c r="M637" s="41" t="n">
        <v>14124979.44</v>
      </c>
      <c r="N637" s="41" t="n">
        <v>14701200.48</v>
      </c>
      <c r="O637" s="41" t="n">
        <v>39596109.31</v>
      </c>
      <c r="P637" s="41" t="n">
        <v>17076218.36</v>
      </c>
      <c r="Q637" s="41" t="n">
        <v>23430387.81</v>
      </c>
      <c r="R637" s="41" t="n">
        <v>18394095.88</v>
      </c>
      <c r="S637" s="41" t="n">
        <v>5867720.53</v>
      </c>
      <c r="T637" s="41" t="n">
        <v>1147116.02</v>
      </c>
      <c r="U637" s="41" t="n">
        <v>2851279</v>
      </c>
      <c r="V637" s="41" t="n">
        <v>15628851.8</v>
      </c>
      <c r="W637" s="41" t="n">
        <v>5024916.16</v>
      </c>
      <c r="X637" s="41" t="n">
        <v>1465068.63</v>
      </c>
      <c r="Y637" s="41" t="n">
        <v>2780887.39</v>
      </c>
      <c r="Z637" s="41" t="n">
        <v>13083817.98</v>
      </c>
      <c r="AA637" s="41" t="n">
        <v>25049275.51</v>
      </c>
      <c r="AB637" s="41" t="n">
        <v>8426685.7</v>
      </c>
      <c r="AC637" s="41" t="n">
        <v>16403778.43</v>
      </c>
      <c r="AD637" s="41" t="n">
        <v>51243073.31</v>
      </c>
      <c r="AE637" s="41" t="n">
        <v>17735492.69</v>
      </c>
      <c r="AF637" s="41" t="n">
        <v>5514257.92</v>
      </c>
      <c r="AG637" s="41" t="n">
        <v>2595263.73</v>
      </c>
      <c r="AH637" s="41" t="n">
        <v>16097537.77</v>
      </c>
      <c r="AI637" s="41" t="n">
        <v>3648628.86</v>
      </c>
      <c r="AJ637" s="41" t="n">
        <v>16518254.98</v>
      </c>
      <c r="AK637" s="41" t="n">
        <v>5836465.66</v>
      </c>
      <c r="AL637" s="41" t="n">
        <v>1935702.59</v>
      </c>
      <c r="AM637" s="41" t="n">
        <v>14780843.07</v>
      </c>
      <c r="AN637" s="41" t="n">
        <v>113278830.44</v>
      </c>
      <c r="AO637" s="41" t="n">
        <v>11060316.24</v>
      </c>
      <c r="AP637" s="41" t="n">
        <v>31382282.86</v>
      </c>
      <c r="AQ637" s="41" t="n">
        <v>5996933.65</v>
      </c>
      <c r="AR637" s="41" t="n">
        <v>6063107.09</v>
      </c>
      <c r="AS637" s="41" t="n">
        <v>6936484.18</v>
      </c>
      <c r="AT637" s="41" t="n">
        <v>3718832.89</v>
      </c>
      <c r="AU637" s="41" t="n">
        <v>15400078.96</v>
      </c>
      <c r="AV637" s="41" t="n">
        <v>706197669.46</v>
      </c>
    </row>
    <row r="638" customFormat="false" ht="12" hidden="false" customHeight="true" outlineLevel="0" collapsed="false">
      <c r="A638" s="35" t="s">
        <v>1005</v>
      </c>
      <c r="B638" s="35" t="s">
        <v>986</v>
      </c>
      <c r="C638" s="44" t="s">
        <v>967</v>
      </c>
      <c r="D638" s="35" t="n">
        <v>6</v>
      </c>
      <c r="E638" s="41" t="n">
        <v>0</v>
      </c>
      <c r="F638" s="41" t="n">
        <v>0</v>
      </c>
      <c r="G638" s="41" t="n">
        <v>0</v>
      </c>
      <c r="H638" s="41" t="n">
        <v>0</v>
      </c>
      <c r="I638" s="41" t="n">
        <v>0</v>
      </c>
      <c r="J638" s="41" t="n">
        <v>0</v>
      </c>
      <c r="K638" s="41" t="n">
        <v>0</v>
      </c>
      <c r="L638" s="41" t="n">
        <v>75000</v>
      </c>
      <c r="M638" s="41" t="n">
        <v>0</v>
      </c>
      <c r="N638" s="41" t="n">
        <v>0</v>
      </c>
      <c r="O638" s="41" t="n">
        <v>0</v>
      </c>
      <c r="P638" s="41" t="n">
        <v>0</v>
      </c>
      <c r="Q638" s="41" t="n">
        <v>0</v>
      </c>
      <c r="R638" s="41" t="n">
        <v>0</v>
      </c>
      <c r="S638" s="41" t="n">
        <v>0</v>
      </c>
      <c r="T638" s="41" t="n">
        <v>0</v>
      </c>
      <c r="U638" s="41" t="n">
        <v>0</v>
      </c>
      <c r="V638" s="41" t="n">
        <v>0</v>
      </c>
      <c r="W638" s="41" t="n">
        <v>0</v>
      </c>
      <c r="X638" s="41" t="n">
        <v>0</v>
      </c>
      <c r="Y638" s="41" t="n">
        <v>0</v>
      </c>
      <c r="Z638" s="41" t="n">
        <v>0</v>
      </c>
      <c r="AA638" s="41" t="n">
        <v>0</v>
      </c>
      <c r="AB638" s="41" t="n">
        <v>0</v>
      </c>
      <c r="AC638" s="41" t="n">
        <v>0</v>
      </c>
      <c r="AD638" s="41" t="n">
        <v>0</v>
      </c>
      <c r="AE638" s="41" t="n">
        <v>0</v>
      </c>
      <c r="AF638" s="41" t="n">
        <v>0</v>
      </c>
      <c r="AG638" s="41" t="n">
        <v>0</v>
      </c>
      <c r="AH638" s="41" t="n">
        <v>0</v>
      </c>
      <c r="AI638" s="41" t="n">
        <v>0</v>
      </c>
      <c r="AJ638" s="41" t="n">
        <v>5000</v>
      </c>
      <c r="AK638" s="41" t="n">
        <v>0</v>
      </c>
      <c r="AL638" s="41" t="n">
        <v>0</v>
      </c>
      <c r="AM638" s="41" t="n">
        <v>0</v>
      </c>
      <c r="AN638" s="41" t="n">
        <v>20000</v>
      </c>
      <c r="AO638" s="41" t="n">
        <v>0</v>
      </c>
      <c r="AP638" s="41" t="n">
        <v>0</v>
      </c>
      <c r="AQ638" s="41" t="n">
        <v>0</v>
      </c>
      <c r="AR638" s="41" t="n">
        <v>0</v>
      </c>
      <c r="AS638" s="41" t="n">
        <v>0</v>
      </c>
      <c r="AT638" s="41" t="n">
        <v>0</v>
      </c>
      <c r="AU638" s="41" t="n">
        <v>0</v>
      </c>
      <c r="AV638" s="41" t="n">
        <v>100000</v>
      </c>
    </row>
    <row r="639" customFormat="false" ht="12" hidden="false" customHeight="true" outlineLevel="0" collapsed="false">
      <c r="A639" s="35" t="s">
        <v>1006</v>
      </c>
      <c r="B639" s="35" t="s">
        <v>1007</v>
      </c>
      <c r="C639" s="44" t="s">
        <v>967</v>
      </c>
      <c r="D639" s="35" t="n">
        <v>4</v>
      </c>
      <c r="E639" s="41" t="n">
        <v>0</v>
      </c>
      <c r="F639" s="41" t="n">
        <v>0</v>
      </c>
      <c r="G639" s="41" t="n">
        <v>0</v>
      </c>
      <c r="H639" s="41" t="n">
        <v>0</v>
      </c>
      <c r="I639" s="41" t="n">
        <v>0</v>
      </c>
      <c r="J639" s="41" t="n">
        <v>0</v>
      </c>
      <c r="K639" s="41" t="n">
        <v>0</v>
      </c>
      <c r="L639" s="41" t="n">
        <v>0</v>
      </c>
      <c r="M639" s="41" t="n">
        <v>0</v>
      </c>
      <c r="N639" s="41" t="n">
        <v>0</v>
      </c>
      <c r="O639" s="41" t="n">
        <v>0</v>
      </c>
      <c r="P639" s="41" t="n">
        <v>0</v>
      </c>
      <c r="Q639" s="41" t="n">
        <v>0</v>
      </c>
      <c r="R639" s="41" t="n">
        <v>0</v>
      </c>
      <c r="S639" s="41" t="n">
        <v>0</v>
      </c>
      <c r="T639" s="41" t="n">
        <v>0</v>
      </c>
      <c r="U639" s="41" t="n">
        <v>0</v>
      </c>
      <c r="V639" s="41" t="n">
        <v>0</v>
      </c>
      <c r="W639" s="41" t="n">
        <v>0</v>
      </c>
      <c r="X639" s="41" t="n">
        <v>0</v>
      </c>
      <c r="Y639" s="41" t="n">
        <v>0</v>
      </c>
      <c r="Z639" s="41" t="n">
        <v>0</v>
      </c>
      <c r="AA639" s="41" t="n">
        <v>0</v>
      </c>
      <c r="AB639" s="41" t="n">
        <v>0</v>
      </c>
      <c r="AC639" s="41" t="n">
        <v>0</v>
      </c>
      <c r="AD639" s="41" t="n">
        <v>0</v>
      </c>
      <c r="AE639" s="41" t="n">
        <v>0</v>
      </c>
      <c r="AF639" s="41" t="n">
        <v>0</v>
      </c>
      <c r="AG639" s="41" t="n">
        <v>0</v>
      </c>
      <c r="AH639" s="41" t="n">
        <v>0</v>
      </c>
      <c r="AI639" s="41" t="n">
        <v>0</v>
      </c>
      <c r="AJ639" s="41" t="n">
        <v>0</v>
      </c>
      <c r="AK639" s="41" t="n">
        <v>0</v>
      </c>
      <c r="AL639" s="41" t="n">
        <v>0</v>
      </c>
      <c r="AM639" s="41" t="n">
        <v>0</v>
      </c>
      <c r="AN639" s="41" t="n">
        <v>0</v>
      </c>
      <c r="AO639" s="41" t="n">
        <v>0</v>
      </c>
      <c r="AP639" s="41" t="n">
        <v>0</v>
      </c>
      <c r="AQ639" s="41" t="n">
        <v>0</v>
      </c>
      <c r="AR639" s="41" t="n">
        <v>0</v>
      </c>
      <c r="AS639" s="41" t="n">
        <v>0</v>
      </c>
      <c r="AT639" s="41" t="n">
        <v>0</v>
      </c>
      <c r="AU639" s="41" t="n">
        <v>9736.35</v>
      </c>
      <c r="AV639" s="41" t="n">
        <v>9736.35</v>
      </c>
    </row>
    <row r="640" customFormat="false" ht="12" hidden="false" customHeight="true" outlineLevel="0" collapsed="false">
      <c r="A640" s="35" t="s">
        <v>1008</v>
      </c>
      <c r="B640" s="35" t="s">
        <v>1009</v>
      </c>
      <c r="C640" s="44" t="s">
        <v>967</v>
      </c>
      <c r="D640" s="35" t="n">
        <v>4</v>
      </c>
      <c r="E640" s="41" t="n">
        <v>173978.64</v>
      </c>
      <c r="F640" s="41" t="n">
        <v>12405002.39</v>
      </c>
      <c r="G640" s="41" t="n">
        <v>182991.88</v>
      </c>
      <c r="H640" s="41" t="n">
        <v>3830.5</v>
      </c>
      <c r="I640" s="41" t="n">
        <v>1212449.03</v>
      </c>
      <c r="J640" s="41" t="n">
        <v>5813308.68</v>
      </c>
      <c r="K640" s="41" t="n">
        <v>2222255.79</v>
      </c>
      <c r="L640" s="41" t="n">
        <v>15114688.12</v>
      </c>
      <c r="M640" s="41" t="n">
        <v>9112238.02</v>
      </c>
      <c r="N640" s="41" t="n">
        <v>968079.32</v>
      </c>
      <c r="O640" s="41" t="n">
        <v>0</v>
      </c>
      <c r="P640" s="41" t="n">
        <v>116011.06</v>
      </c>
      <c r="Q640" s="41" t="n">
        <v>796629.24</v>
      </c>
      <c r="R640" s="41" t="n">
        <v>14732.5</v>
      </c>
      <c r="S640" s="41" t="n">
        <v>10344.3</v>
      </c>
      <c r="T640" s="41" t="n">
        <v>0</v>
      </c>
      <c r="U640" s="41" t="n">
        <v>12083330.87</v>
      </c>
      <c r="V640" s="41" t="n">
        <v>4558502.9</v>
      </c>
      <c r="W640" s="41" t="n">
        <v>245671.95</v>
      </c>
      <c r="X640" s="41" t="n">
        <v>49116121.42</v>
      </c>
      <c r="Y640" s="41" t="n">
        <v>92243.16</v>
      </c>
      <c r="Z640" s="41" t="n">
        <v>409213.13</v>
      </c>
      <c r="AA640" s="41" t="n">
        <v>0</v>
      </c>
      <c r="AB640" s="41" t="n">
        <v>1281823.29</v>
      </c>
      <c r="AC640" s="41" t="n">
        <v>18767499.5</v>
      </c>
      <c r="AD640" s="41" t="n">
        <v>2599286.28</v>
      </c>
      <c r="AE640" s="41" t="n">
        <v>612520.05</v>
      </c>
      <c r="AF640" s="41" t="n">
        <v>2643220.23</v>
      </c>
      <c r="AG640" s="41" t="n">
        <v>5.11</v>
      </c>
      <c r="AH640" s="41" t="n">
        <v>5905361.31</v>
      </c>
      <c r="AI640" s="41" t="n">
        <v>32054.11</v>
      </c>
      <c r="AJ640" s="41" t="n">
        <v>269633</v>
      </c>
      <c r="AK640" s="41" t="n">
        <v>5288936.52</v>
      </c>
      <c r="AL640" s="41" t="n">
        <v>96523.1</v>
      </c>
      <c r="AM640" s="41" t="n">
        <v>193816.09</v>
      </c>
      <c r="AN640" s="41" t="n">
        <v>11290716.29</v>
      </c>
      <c r="AO640" s="41" t="n">
        <v>0</v>
      </c>
      <c r="AP640" s="41" t="n">
        <v>300720.03</v>
      </c>
      <c r="AQ640" s="41" t="n">
        <v>0</v>
      </c>
      <c r="AR640" s="41" t="n">
        <v>0</v>
      </c>
      <c r="AS640" s="41" t="n">
        <v>5319303.58</v>
      </c>
      <c r="AT640" s="41" t="n">
        <v>12681402.75</v>
      </c>
      <c r="AU640" s="41" t="n">
        <v>24.79</v>
      </c>
      <c r="AV640" s="41" t="n">
        <v>181934468.93</v>
      </c>
    </row>
    <row r="641" customFormat="false" ht="12" hidden="false" customHeight="true" outlineLevel="0" collapsed="false">
      <c r="A641" s="35" t="s">
        <v>1010</v>
      </c>
      <c r="B641" s="35" t="s">
        <v>127</v>
      </c>
      <c r="C641" s="44" t="s">
        <v>967</v>
      </c>
      <c r="D641" s="35" t="n">
        <v>2</v>
      </c>
      <c r="E641" s="41" t="n">
        <v>0</v>
      </c>
      <c r="F641" s="41" t="n">
        <v>0</v>
      </c>
      <c r="G641" s="41" t="n">
        <v>0</v>
      </c>
      <c r="H641" s="41" t="n">
        <v>0</v>
      </c>
      <c r="I641" s="41" t="n">
        <v>0</v>
      </c>
      <c r="J641" s="41" t="n">
        <v>0</v>
      </c>
      <c r="K641" s="41" t="n">
        <v>0</v>
      </c>
      <c r="L641" s="41" t="n">
        <v>0</v>
      </c>
      <c r="M641" s="41" t="n">
        <v>0</v>
      </c>
      <c r="N641" s="41" t="n">
        <v>0</v>
      </c>
      <c r="O641" s="41" t="n">
        <v>0</v>
      </c>
      <c r="P641" s="41" t="n">
        <v>0</v>
      </c>
      <c r="Q641" s="41" t="n">
        <v>0</v>
      </c>
      <c r="R641" s="41" t="n">
        <v>0</v>
      </c>
      <c r="S641" s="41" t="n">
        <v>0</v>
      </c>
      <c r="T641" s="41" t="n">
        <v>0</v>
      </c>
      <c r="U641" s="41" t="n">
        <v>0</v>
      </c>
      <c r="V641" s="41" t="n">
        <v>0</v>
      </c>
      <c r="W641" s="41" t="n">
        <v>0</v>
      </c>
      <c r="X641" s="41" t="n">
        <v>0</v>
      </c>
      <c r="Y641" s="41" t="n">
        <v>0</v>
      </c>
      <c r="Z641" s="41" t="n">
        <v>0</v>
      </c>
      <c r="AA641" s="41" t="n">
        <v>0</v>
      </c>
      <c r="AB641" s="41" t="n">
        <v>0</v>
      </c>
      <c r="AC641" s="41" t="n">
        <v>0</v>
      </c>
      <c r="AD641" s="41" t="n">
        <v>0</v>
      </c>
      <c r="AE641" s="41" t="n">
        <v>0</v>
      </c>
      <c r="AF641" s="41" t="n">
        <v>0</v>
      </c>
      <c r="AG641" s="41" t="n">
        <v>0</v>
      </c>
      <c r="AH641" s="41" t="n">
        <v>0</v>
      </c>
      <c r="AI641" s="41" t="n">
        <v>0</v>
      </c>
      <c r="AJ641" s="41" t="n">
        <v>0</v>
      </c>
      <c r="AK641" s="41" t="n">
        <v>0</v>
      </c>
      <c r="AL641" s="41" t="n">
        <v>0</v>
      </c>
      <c r="AM641" s="41" t="n">
        <v>0</v>
      </c>
      <c r="AN641" s="41" t="n">
        <v>0</v>
      </c>
      <c r="AO641" s="41" t="n">
        <v>0</v>
      </c>
      <c r="AP641" s="41" t="n">
        <v>10331.61</v>
      </c>
      <c r="AQ641" s="41" t="n">
        <v>0</v>
      </c>
      <c r="AR641" s="41" t="n">
        <v>0</v>
      </c>
      <c r="AS641" s="41" t="n">
        <v>0</v>
      </c>
      <c r="AT641" s="41" t="n">
        <v>0</v>
      </c>
      <c r="AU641" s="41" t="n">
        <v>0</v>
      </c>
      <c r="AV641" s="41" t="n">
        <v>10331.61</v>
      </c>
    </row>
    <row r="642" customFormat="false" ht="12" hidden="false" customHeight="true" outlineLevel="0" collapsed="false">
      <c r="A642" s="35" t="s">
        <v>1011</v>
      </c>
      <c r="B642" s="35" t="s">
        <v>1012</v>
      </c>
      <c r="C642" s="44" t="s">
        <v>967</v>
      </c>
      <c r="D642" s="35" t="n">
        <v>4</v>
      </c>
      <c r="E642" s="41" t="n">
        <v>0</v>
      </c>
      <c r="F642" s="41" t="n">
        <v>0</v>
      </c>
      <c r="G642" s="41" t="n">
        <v>0</v>
      </c>
      <c r="H642" s="41" t="n">
        <v>0</v>
      </c>
      <c r="I642" s="41" t="n">
        <v>0</v>
      </c>
      <c r="J642" s="41" t="n">
        <v>0</v>
      </c>
      <c r="K642" s="41" t="n">
        <v>0</v>
      </c>
      <c r="L642" s="41" t="n">
        <v>0</v>
      </c>
      <c r="M642" s="41" t="n">
        <v>0</v>
      </c>
      <c r="N642" s="41" t="n">
        <v>0</v>
      </c>
      <c r="O642" s="41" t="n">
        <v>0</v>
      </c>
      <c r="P642" s="41" t="n">
        <v>0</v>
      </c>
      <c r="Q642" s="41" t="n">
        <v>0</v>
      </c>
      <c r="R642" s="41" t="n">
        <v>0</v>
      </c>
      <c r="S642" s="41" t="n">
        <v>0</v>
      </c>
      <c r="T642" s="41" t="n">
        <v>0</v>
      </c>
      <c r="U642" s="41" t="n">
        <v>0</v>
      </c>
      <c r="V642" s="41" t="n">
        <v>0</v>
      </c>
      <c r="W642" s="41" t="n">
        <v>0</v>
      </c>
      <c r="X642" s="41" t="n">
        <v>0</v>
      </c>
      <c r="Y642" s="41" t="n">
        <v>0</v>
      </c>
      <c r="Z642" s="41" t="n">
        <v>0</v>
      </c>
      <c r="AA642" s="41" t="n">
        <v>0</v>
      </c>
      <c r="AB642" s="41" t="n">
        <v>0</v>
      </c>
      <c r="AC642" s="41" t="n">
        <v>0</v>
      </c>
      <c r="AD642" s="41" t="n">
        <v>0</v>
      </c>
      <c r="AE642" s="41" t="n">
        <v>0</v>
      </c>
      <c r="AF642" s="41" t="n">
        <v>0</v>
      </c>
      <c r="AG642" s="41" t="n">
        <v>0</v>
      </c>
      <c r="AH642" s="41" t="n">
        <v>0</v>
      </c>
      <c r="AI642" s="41" t="n">
        <v>0</v>
      </c>
      <c r="AJ642" s="41" t="n">
        <v>0</v>
      </c>
      <c r="AK642" s="41" t="n">
        <v>0</v>
      </c>
      <c r="AL642" s="41" t="n">
        <v>0</v>
      </c>
      <c r="AM642" s="41" t="n">
        <v>0</v>
      </c>
      <c r="AN642" s="41" t="n">
        <v>0</v>
      </c>
      <c r="AO642" s="41" t="n">
        <v>0</v>
      </c>
      <c r="AP642" s="41" t="n">
        <v>10331.61</v>
      </c>
      <c r="AQ642" s="41" t="n">
        <v>0</v>
      </c>
      <c r="AR642" s="41" t="n">
        <v>0</v>
      </c>
      <c r="AS642" s="41" t="n">
        <v>0</v>
      </c>
      <c r="AT642" s="41" t="n">
        <v>0</v>
      </c>
      <c r="AU642" s="41" t="n">
        <v>0</v>
      </c>
      <c r="AV642" s="41" t="n">
        <v>10331.61</v>
      </c>
    </row>
    <row r="643" customFormat="false" ht="12" hidden="false" customHeight="true" outlineLevel="0" collapsed="false">
      <c r="A643" s="35" t="s">
        <v>1013</v>
      </c>
      <c r="B643" s="35" t="s">
        <v>131</v>
      </c>
      <c r="C643" s="44" t="s">
        <v>967</v>
      </c>
      <c r="D643" s="35" t="n">
        <v>6</v>
      </c>
      <c r="E643" s="41" t="n">
        <v>0</v>
      </c>
      <c r="F643" s="41" t="n">
        <v>0</v>
      </c>
      <c r="G643" s="41" t="n">
        <v>0</v>
      </c>
      <c r="H643" s="41" t="n">
        <v>0</v>
      </c>
      <c r="I643" s="41" t="n">
        <v>0</v>
      </c>
      <c r="J643" s="41" t="n">
        <v>0</v>
      </c>
      <c r="K643" s="41" t="n">
        <v>0</v>
      </c>
      <c r="L643" s="41" t="n">
        <v>0</v>
      </c>
      <c r="M643" s="41" t="n">
        <v>0</v>
      </c>
      <c r="N643" s="41" t="n">
        <v>0</v>
      </c>
      <c r="O643" s="41" t="n">
        <v>0</v>
      </c>
      <c r="P643" s="41" t="n">
        <v>0</v>
      </c>
      <c r="Q643" s="41" t="n">
        <v>0</v>
      </c>
      <c r="R643" s="41" t="n">
        <v>0</v>
      </c>
      <c r="S643" s="41" t="n">
        <v>0</v>
      </c>
      <c r="T643" s="41" t="n">
        <v>0</v>
      </c>
      <c r="U643" s="41" t="n">
        <v>0</v>
      </c>
      <c r="V643" s="41" t="n">
        <v>0</v>
      </c>
      <c r="W643" s="41" t="n">
        <v>0</v>
      </c>
      <c r="X643" s="41" t="n">
        <v>0</v>
      </c>
      <c r="Y643" s="41" t="n">
        <v>0</v>
      </c>
      <c r="Z643" s="41" t="n">
        <v>0</v>
      </c>
      <c r="AA643" s="41" t="n">
        <v>0</v>
      </c>
      <c r="AB643" s="41" t="n">
        <v>0</v>
      </c>
      <c r="AC643" s="41" t="n">
        <v>0</v>
      </c>
      <c r="AD643" s="41" t="n">
        <v>0</v>
      </c>
      <c r="AE643" s="41" t="n">
        <v>0</v>
      </c>
      <c r="AF643" s="41" t="n">
        <v>0</v>
      </c>
      <c r="AG643" s="41" t="n">
        <v>0</v>
      </c>
      <c r="AH643" s="41" t="n">
        <v>0</v>
      </c>
      <c r="AI643" s="41" t="n">
        <v>0</v>
      </c>
      <c r="AJ643" s="41" t="n">
        <v>0</v>
      </c>
      <c r="AK643" s="41" t="n">
        <v>0</v>
      </c>
      <c r="AL643" s="41" t="n">
        <v>0</v>
      </c>
      <c r="AM643" s="41" t="n">
        <v>0</v>
      </c>
      <c r="AN643" s="41" t="n">
        <v>0</v>
      </c>
      <c r="AO643" s="41" t="n">
        <v>0</v>
      </c>
      <c r="AP643" s="41" t="n">
        <v>10331.61</v>
      </c>
      <c r="AQ643" s="41" t="n">
        <v>0</v>
      </c>
      <c r="AR643" s="41" t="n">
        <v>0</v>
      </c>
      <c r="AS643" s="41" t="n">
        <v>0</v>
      </c>
      <c r="AT643" s="41" t="n">
        <v>0</v>
      </c>
      <c r="AU643" s="41" t="n">
        <v>0</v>
      </c>
      <c r="AV643" s="41" t="n">
        <v>10331.61</v>
      </c>
    </row>
    <row r="644" customFormat="false" ht="12" hidden="false" customHeight="true" outlineLevel="0" collapsed="false">
      <c r="A644" s="35" t="s">
        <v>1014</v>
      </c>
      <c r="B644" s="35" t="s">
        <v>133</v>
      </c>
      <c r="C644" s="44" t="s">
        <v>967</v>
      </c>
      <c r="D644" s="35" t="n">
        <v>6</v>
      </c>
      <c r="E644" s="41" t="n">
        <v>0</v>
      </c>
      <c r="F644" s="41" t="n">
        <v>0</v>
      </c>
      <c r="G644" s="41" t="n">
        <v>0</v>
      </c>
      <c r="H644" s="41" t="n">
        <v>0</v>
      </c>
      <c r="I644" s="41" t="n">
        <v>0</v>
      </c>
      <c r="J644" s="41" t="n">
        <v>0</v>
      </c>
      <c r="K644" s="41" t="n">
        <v>0</v>
      </c>
      <c r="L644" s="41" t="n">
        <v>0</v>
      </c>
      <c r="M644" s="41" t="n">
        <v>0</v>
      </c>
      <c r="N644" s="41" t="n">
        <v>0</v>
      </c>
      <c r="O644" s="41" t="n">
        <v>0</v>
      </c>
      <c r="P644" s="41" t="n">
        <v>0</v>
      </c>
      <c r="Q644" s="41" t="n">
        <v>0</v>
      </c>
      <c r="R644" s="41" t="n">
        <v>0</v>
      </c>
      <c r="S644" s="41" t="n">
        <v>0</v>
      </c>
      <c r="T644" s="41" t="n">
        <v>0</v>
      </c>
      <c r="U644" s="41" t="n">
        <v>0</v>
      </c>
      <c r="V644" s="41" t="n">
        <v>0</v>
      </c>
      <c r="W644" s="41" t="n">
        <v>0</v>
      </c>
      <c r="X644" s="41" t="n">
        <v>0</v>
      </c>
      <c r="Y644" s="41" t="n">
        <v>0</v>
      </c>
      <c r="Z644" s="41" t="n">
        <v>0</v>
      </c>
      <c r="AA644" s="41" t="n">
        <v>0</v>
      </c>
      <c r="AB644" s="41" t="n">
        <v>0</v>
      </c>
      <c r="AC644" s="41" t="n">
        <v>0</v>
      </c>
      <c r="AD644" s="41" t="n">
        <v>0</v>
      </c>
      <c r="AE644" s="41" t="n">
        <v>0</v>
      </c>
      <c r="AF644" s="41" t="n">
        <v>0</v>
      </c>
      <c r="AG644" s="41" t="n">
        <v>0</v>
      </c>
      <c r="AH644" s="41" t="n">
        <v>0</v>
      </c>
      <c r="AI644" s="41" t="n">
        <v>0</v>
      </c>
      <c r="AJ644" s="41" t="n">
        <v>0</v>
      </c>
      <c r="AK644" s="41" t="n">
        <v>0</v>
      </c>
      <c r="AL644" s="41" t="n">
        <v>0</v>
      </c>
      <c r="AM644" s="41" t="n">
        <v>0</v>
      </c>
      <c r="AN644" s="41" t="n">
        <v>0</v>
      </c>
      <c r="AO644" s="41" t="n">
        <v>0</v>
      </c>
      <c r="AP644" s="41" t="n">
        <v>0</v>
      </c>
      <c r="AQ644" s="41" t="n">
        <v>0</v>
      </c>
      <c r="AR644" s="41" t="n">
        <v>0</v>
      </c>
      <c r="AS644" s="41" t="n">
        <v>0</v>
      </c>
      <c r="AT644" s="41" t="n">
        <v>0</v>
      </c>
      <c r="AU644" s="41" t="n">
        <v>0</v>
      </c>
      <c r="AV644" s="41" t="n">
        <v>0</v>
      </c>
    </row>
    <row r="645" customFormat="false" ht="12" hidden="false" customHeight="true" outlineLevel="0" collapsed="false">
      <c r="A645" s="35" t="s">
        <v>1015</v>
      </c>
      <c r="B645" s="35" t="s">
        <v>114</v>
      </c>
      <c r="C645" s="44" t="s">
        <v>967</v>
      </c>
      <c r="D645" s="35" t="n">
        <v>6</v>
      </c>
      <c r="E645" s="41" t="n">
        <v>0</v>
      </c>
      <c r="F645" s="41" t="n">
        <v>0</v>
      </c>
      <c r="G645" s="41" t="n">
        <v>0</v>
      </c>
      <c r="H645" s="41" t="n">
        <v>0</v>
      </c>
      <c r="I645" s="41" t="n">
        <v>0</v>
      </c>
      <c r="J645" s="41" t="n">
        <v>0</v>
      </c>
      <c r="K645" s="41" t="n">
        <v>0</v>
      </c>
      <c r="L645" s="41" t="n">
        <v>0</v>
      </c>
      <c r="M645" s="41" t="n">
        <v>0</v>
      </c>
      <c r="N645" s="41" t="n">
        <v>0</v>
      </c>
      <c r="O645" s="41" t="n">
        <v>0</v>
      </c>
      <c r="P645" s="41" t="n">
        <v>0</v>
      </c>
      <c r="Q645" s="41" t="n">
        <v>0</v>
      </c>
      <c r="R645" s="41" t="n">
        <v>0</v>
      </c>
      <c r="S645" s="41" t="n">
        <v>0</v>
      </c>
      <c r="T645" s="41" t="n">
        <v>0</v>
      </c>
      <c r="U645" s="41" t="n">
        <v>0</v>
      </c>
      <c r="V645" s="41" t="n">
        <v>0</v>
      </c>
      <c r="W645" s="41" t="n">
        <v>0</v>
      </c>
      <c r="X645" s="41" t="n">
        <v>0</v>
      </c>
      <c r="Y645" s="41" t="n">
        <v>0</v>
      </c>
      <c r="Z645" s="41" t="n">
        <v>0</v>
      </c>
      <c r="AA645" s="41" t="n">
        <v>0</v>
      </c>
      <c r="AB645" s="41" t="n">
        <v>0</v>
      </c>
      <c r="AC645" s="41" t="n">
        <v>0</v>
      </c>
      <c r="AD645" s="41" t="n">
        <v>0</v>
      </c>
      <c r="AE645" s="41" t="n">
        <v>0</v>
      </c>
      <c r="AF645" s="41" t="n">
        <v>0</v>
      </c>
      <c r="AG645" s="41" t="n">
        <v>0</v>
      </c>
      <c r="AH645" s="41" t="n">
        <v>0</v>
      </c>
      <c r="AI645" s="41" t="n">
        <v>0</v>
      </c>
      <c r="AJ645" s="41" t="n">
        <v>0</v>
      </c>
      <c r="AK645" s="41" t="n">
        <v>0</v>
      </c>
      <c r="AL645" s="41" t="n">
        <v>0</v>
      </c>
      <c r="AM645" s="41" t="n">
        <v>0</v>
      </c>
      <c r="AN645" s="41" t="n">
        <v>0</v>
      </c>
      <c r="AO645" s="41" t="n">
        <v>0</v>
      </c>
      <c r="AP645" s="41" t="n">
        <v>0</v>
      </c>
      <c r="AQ645" s="41" t="n">
        <v>0</v>
      </c>
      <c r="AR645" s="41" t="n">
        <v>0</v>
      </c>
      <c r="AS645" s="41" t="n">
        <v>0</v>
      </c>
      <c r="AT645" s="41" t="n">
        <v>0</v>
      </c>
      <c r="AU645" s="41" t="n">
        <v>0</v>
      </c>
      <c r="AV645" s="41" t="n">
        <v>0</v>
      </c>
    </row>
    <row r="646" customFormat="false" ht="12" hidden="false" customHeight="true" outlineLevel="0" collapsed="false">
      <c r="A646" s="35" t="s">
        <v>1016</v>
      </c>
      <c r="B646" s="35" t="s">
        <v>1017</v>
      </c>
      <c r="C646" s="44" t="s">
        <v>967</v>
      </c>
      <c r="D646" s="35" t="n">
        <v>4</v>
      </c>
      <c r="E646" s="41" t="n">
        <v>0</v>
      </c>
      <c r="F646" s="41" t="n">
        <v>0</v>
      </c>
      <c r="G646" s="41" t="n">
        <v>0</v>
      </c>
      <c r="H646" s="41" t="n">
        <v>0</v>
      </c>
      <c r="I646" s="41" t="n">
        <v>0</v>
      </c>
      <c r="J646" s="41" t="n">
        <v>0</v>
      </c>
      <c r="K646" s="41" t="n">
        <v>0</v>
      </c>
      <c r="L646" s="41" t="n">
        <v>0</v>
      </c>
      <c r="M646" s="41" t="n">
        <v>0</v>
      </c>
      <c r="N646" s="41" t="n">
        <v>0</v>
      </c>
      <c r="O646" s="41" t="n">
        <v>0</v>
      </c>
      <c r="P646" s="41" t="n">
        <v>0</v>
      </c>
      <c r="Q646" s="41" t="n">
        <v>0</v>
      </c>
      <c r="R646" s="41" t="n">
        <v>0</v>
      </c>
      <c r="S646" s="41" t="n">
        <v>0</v>
      </c>
      <c r="T646" s="41" t="n">
        <v>0</v>
      </c>
      <c r="U646" s="41" t="n">
        <v>0</v>
      </c>
      <c r="V646" s="41" t="n">
        <v>0</v>
      </c>
      <c r="W646" s="41" t="n">
        <v>0</v>
      </c>
      <c r="X646" s="41" t="n">
        <v>0</v>
      </c>
      <c r="Y646" s="41" t="n">
        <v>0</v>
      </c>
      <c r="Z646" s="41" t="n">
        <v>0</v>
      </c>
      <c r="AA646" s="41" t="n">
        <v>0</v>
      </c>
      <c r="AB646" s="41" t="n">
        <v>0</v>
      </c>
      <c r="AC646" s="41" t="n">
        <v>0</v>
      </c>
      <c r="AD646" s="41" t="n">
        <v>0</v>
      </c>
      <c r="AE646" s="41" t="n">
        <v>0</v>
      </c>
      <c r="AF646" s="41" t="n">
        <v>0</v>
      </c>
      <c r="AG646" s="41" t="n">
        <v>0</v>
      </c>
      <c r="AH646" s="41" t="n">
        <v>0</v>
      </c>
      <c r="AI646" s="41" t="n">
        <v>0</v>
      </c>
      <c r="AJ646" s="41" t="n">
        <v>0</v>
      </c>
      <c r="AK646" s="41" t="n">
        <v>0</v>
      </c>
      <c r="AL646" s="41" t="n">
        <v>0</v>
      </c>
      <c r="AM646" s="41" t="n">
        <v>0</v>
      </c>
      <c r="AN646" s="41" t="n">
        <v>0</v>
      </c>
      <c r="AO646" s="41" t="n">
        <v>0</v>
      </c>
      <c r="AP646" s="41" t="n">
        <v>0</v>
      </c>
      <c r="AQ646" s="41" t="n">
        <v>0</v>
      </c>
      <c r="AR646" s="41" t="n">
        <v>0</v>
      </c>
      <c r="AS646" s="41" t="n">
        <v>0</v>
      </c>
      <c r="AT646" s="41" t="n">
        <v>0</v>
      </c>
      <c r="AU646" s="41" t="n">
        <v>0</v>
      </c>
      <c r="AV646" s="41" t="n">
        <v>0</v>
      </c>
    </row>
    <row r="647" customFormat="false" ht="12" hidden="false" customHeight="true" outlineLevel="0" collapsed="false">
      <c r="A647" s="35" t="s">
        <v>1018</v>
      </c>
      <c r="B647" s="35" t="s">
        <v>133</v>
      </c>
      <c r="C647" s="44" t="s">
        <v>967</v>
      </c>
      <c r="D647" s="35" t="n">
        <v>6</v>
      </c>
      <c r="E647" s="41" t="n">
        <v>0</v>
      </c>
      <c r="F647" s="41" t="n">
        <v>0</v>
      </c>
      <c r="G647" s="41" t="n">
        <v>0</v>
      </c>
      <c r="H647" s="41" t="n">
        <v>0</v>
      </c>
      <c r="I647" s="41" t="n">
        <v>0</v>
      </c>
      <c r="J647" s="41" t="n">
        <v>0</v>
      </c>
      <c r="K647" s="41" t="n">
        <v>0</v>
      </c>
      <c r="L647" s="41" t="n">
        <v>0</v>
      </c>
      <c r="M647" s="41" t="n">
        <v>0</v>
      </c>
      <c r="N647" s="41" t="n">
        <v>0</v>
      </c>
      <c r="O647" s="41" t="n">
        <v>0</v>
      </c>
      <c r="P647" s="41" t="n">
        <v>0</v>
      </c>
      <c r="Q647" s="41" t="n">
        <v>0</v>
      </c>
      <c r="R647" s="41" t="n">
        <v>0</v>
      </c>
      <c r="S647" s="41" t="n">
        <v>0</v>
      </c>
      <c r="T647" s="41" t="n">
        <v>0</v>
      </c>
      <c r="U647" s="41" t="n">
        <v>0</v>
      </c>
      <c r="V647" s="41" t="n">
        <v>0</v>
      </c>
      <c r="W647" s="41" t="n">
        <v>0</v>
      </c>
      <c r="X647" s="41" t="n">
        <v>0</v>
      </c>
      <c r="Y647" s="41" t="n">
        <v>0</v>
      </c>
      <c r="Z647" s="41" t="n">
        <v>0</v>
      </c>
      <c r="AA647" s="41" t="n">
        <v>0</v>
      </c>
      <c r="AB647" s="41" t="n">
        <v>0</v>
      </c>
      <c r="AC647" s="41" t="n">
        <v>0</v>
      </c>
      <c r="AD647" s="41" t="n">
        <v>0</v>
      </c>
      <c r="AE647" s="41" t="n">
        <v>0</v>
      </c>
      <c r="AF647" s="41" t="n">
        <v>0</v>
      </c>
      <c r="AG647" s="41" t="n">
        <v>0</v>
      </c>
      <c r="AH647" s="41" t="n">
        <v>0</v>
      </c>
      <c r="AI647" s="41" t="n">
        <v>0</v>
      </c>
      <c r="AJ647" s="41" t="n">
        <v>0</v>
      </c>
      <c r="AK647" s="41" t="n">
        <v>0</v>
      </c>
      <c r="AL647" s="41" t="n">
        <v>0</v>
      </c>
      <c r="AM647" s="41" t="n">
        <v>0</v>
      </c>
      <c r="AN647" s="41" t="n">
        <v>0</v>
      </c>
      <c r="AO647" s="41" t="n">
        <v>0</v>
      </c>
      <c r="AP647" s="41" t="n">
        <v>0</v>
      </c>
      <c r="AQ647" s="41" t="n">
        <v>0</v>
      </c>
      <c r="AR647" s="41" t="n">
        <v>0</v>
      </c>
      <c r="AS647" s="41" t="n">
        <v>0</v>
      </c>
      <c r="AT647" s="41" t="n">
        <v>0</v>
      </c>
      <c r="AU647" s="41" t="n">
        <v>0</v>
      </c>
      <c r="AV647" s="41" t="n">
        <v>0</v>
      </c>
    </row>
    <row r="648" customFormat="false" ht="12" hidden="false" customHeight="true" outlineLevel="0" collapsed="false">
      <c r="A648" s="35" t="s">
        <v>1019</v>
      </c>
      <c r="B648" s="35" t="s">
        <v>131</v>
      </c>
      <c r="C648" s="44" t="s">
        <v>967</v>
      </c>
      <c r="D648" s="35" t="n">
        <v>6</v>
      </c>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row>
    <row r="649" customFormat="false" ht="12" hidden="false" customHeight="true" outlineLevel="0" collapsed="false">
      <c r="A649" s="35" t="s">
        <v>1020</v>
      </c>
      <c r="B649" s="35" t="s">
        <v>1021</v>
      </c>
      <c r="C649" s="44" t="s">
        <v>967</v>
      </c>
      <c r="D649" s="35" t="n">
        <v>2</v>
      </c>
      <c r="E649" s="41" t="n">
        <v>0</v>
      </c>
      <c r="F649" s="41" t="n">
        <v>0</v>
      </c>
      <c r="G649" s="41" t="n">
        <v>3760.49</v>
      </c>
      <c r="H649" s="41" t="n">
        <v>0</v>
      </c>
      <c r="I649" s="41" t="n">
        <v>2356.18</v>
      </c>
      <c r="J649" s="41" t="n">
        <v>0</v>
      </c>
      <c r="K649" s="41" t="n">
        <v>0</v>
      </c>
      <c r="L649" s="41" t="n">
        <v>0</v>
      </c>
      <c r="M649" s="41" t="n">
        <v>0</v>
      </c>
      <c r="N649" s="41" t="n">
        <v>0</v>
      </c>
      <c r="O649" s="41" t="n">
        <v>0</v>
      </c>
      <c r="P649" s="41" t="n">
        <v>0</v>
      </c>
      <c r="Q649" s="41" t="n">
        <v>0</v>
      </c>
      <c r="R649" s="41" t="n">
        <v>0</v>
      </c>
      <c r="S649" s="41" t="n">
        <v>444439.37</v>
      </c>
      <c r="T649" s="41" t="n">
        <v>0</v>
      </c>
      <c r="U649" s="41" t="n">
        <v>0</v>
      </c>
      <c r="V649" s="41" t="n">
        <v>52019.1</v>
      </c>
      <c r="W649" s="41" t="n">
        <v>0</v>
      </c>
      <c r="X649" s="41" t="n">
        <v>0</v>
      </c>
      <c r="Y649" s="41" t="n">
        <v>81749.53</v>
      </c>
      <c r="Z649" s="41" t="n">
        <v>301830.1</v>
      </c>
      <c r="AA649" s="41" t="n">
        <v>22923.45</v>
      </c>
      <c r="AB649" s="41" t="n">
        <v>0</v>
      </c>
      <c r="AC649" s="41" t="n">
        <v>163003.18</v>
      </c>
      <c r="AD649" s="41" t="n">
        <v>616606.78</v>
      </c>
      <c r="AE649" s="41" t="n">
        <v>0</v>
      </c>
      <c r="AF649" s="41" t="n">
        <v>972.9</v>
      </c>
      <c r="AG649" s="41" t="n">
        <v>5363.17</v>
      </c>
      <c r="AH649" s="41" t="n">
        <v>26.15</v>
      </c>
      <c r="AI649" s="41" t="n">
        <v>0</v>
      </c>
      <c r="AJ649" s="41" t="n">
        <v>0</v>
      </c>
      <c r="AK649" s="41" t="n">
        <v>0</v>
      </c>
      <c r="AL649" s="41" t="n">
        <v>15356.09</v>
      </c>
      <c r="AM649" s="41" t="n">
        <v>0</v>
      </c>
      <c r="AN649" s="41" t="n">
        <v>0</v>
      </c>
      <c r="AO649" s="41" t="n">
        <v>0</v>
      </c>
      <c r="AP649" s="41" t="n">
        <v>16852.77</v>
      </c>
      <c r="AQ649" s="41" t="n">
        <v>6816.42</v>
      </c>
      <c r="AR649" s="41" t="n">
        <v>0</v>
      </c>
      <c r="AS649" s="41" t="n">
        <v>0</v>
      </c>
      <c r="AT649" s="41" t="n">
        <v>144485.76</v>
      </c>
      <c r="AU649" s="41" t="n">
        <v>209.46</v>
      </c>
      <c r="AV649" s="41" t="n">
        <v>1878770.9</v>
      </c>
    </row>
    <row r="650" customFormat="false" ht="12" hidden="false" customHeight="true" outlineLevel="0" collapsed="false">
      <c r="A650" s="35" t="s">
        <v>1022</v>
      </c>
      <c r="B650" s="35" t="s">
        <v>1023</v>
      </c>
      <c r="C650" s="44" t="s">
        <v>967</v>
      </c>
      <c r="D650" s="35" t="n">
        <v>4</v>
      </c>
      <c r="E650" s="41" t="n">
        <v>0</v>
      </c>
      <c r="F650" s="41" t="n">
        <v>0</v>
      </c>
      <c r="G650" s="41" t="n">
        <v>0</v>
      </c>
      <c r="H650" s="41" t="n">
        <v>0</v>
      </c>
      <c r="I650" s="41" t="n">
        <v>0</v>
      </c>
      <c r="J650" s="41" t="n">
        <v>0</v>
      </c>
      <c r="K650" s="41" t="n">
        <v>0</v>
      </c>
      <c r="L650" s="41" t="n">
        <v>0</v>
      </c>
      <c r="M650" s="41" t="n">
        <v>0</v>
      </c>
      <c r="N650" s="41" t="n">
        <v>0</v>
      </c>
      <c r="O650" s="41" t="n">
        <v>0</v>
      </c>
      <c r="P650" s="41" t="n">
        <v>0</v>
      </c>
      <c r="Q650" s="41" t="n">
        <v>0</v>
      </c>
      <c r="R650" s="41" t="n">
        <v>0</v>
      </c>
      <c r="S650" s="41" t="n">
        <v>0</v>
      </c>
      <c r="T650" s="41" t="n">
        <v>0</v>
      </c>
      <c r="U650" s="41" t="n">
        <v>0</v>
      </c>
      <c r="V650" s="41" t="n">
        <v>0</v>
      </c>
      <c r="W650" s="41" t="n">
        <v>0</v>
      </c>
      <c r="X650" s="41" t="n">
        <v>0</v>
      </c>
      <c r="Y650" s="41" t="n">
        <v>0</v>
      </c>
      <c r="Z650" s="41" t="n">
        <v>0</v>
      </c>
      <c r="AA650" s="41" t="n">
        <v>0</v>
      </c>
      <c r="AB650" s="41" t="n">
        <v>0</v>
      </c>
      <c r="AC650" s="41" t="n">
        <v>0</v>
      </c>
      <c r="AD650" s="41" t="n">
        <v>0</v>
      </c>
      <c r="AE650" s="41" t="n">
        <v>0</v>
      </c>
      <c r="AF650" s="41" t="n">
        <v>0</v>
      </c>
      <c r="AG650" s="41" t="n">
        <v>0</v>
      </c>
      <c r="AH650" s="41" t="n">
        <v>0</v>
      </c>
      <c r="AI650" s="41" t="n">
        <v>0</v>
      </c>
      <c r="AJ650" s="41" t="n">
        <v>0</v>
      </c>
      <c r="AK650" s="41" t="n">
        <v>0</v>
      </c>
      <c r="AL650" s="41" t="n">
        <v>0</v>
      </c>
      <c r="AM650" s="41" t="n">
        <v>0</v>
      </c>
      <c r="AN650" s="41" t="n">
        <v>0</v>
      </c>
      <c r="AO650" s="41" t="n">
        <v>0</v>
      </c>
      <c r="AP650" s="41" t="n">
        <v>0</v>
      </c>
      <c r="AQ650" s="41" t="n">
        <v>0</v>
      </c>
      <c r="AR650" s="41" t="n">
        <v>0</v>
      </c>
      <c r="AS650" s="41" t="n">
        <v>0</v>
      </c>
      <c r="AT650" s="41" t="n">
        <v>0</v>
      </c>
      <c r="AU650" s="41" t="n">
        <v>0</v>
      </c>
      <c r="AV650" s="41" t="n">
        <v>0</v>
      </c>
    </row>
    <row r="651" customFormat="false" ht="12" hidden="false" customHeight="true" outlineLevel="0" collapsed="false">
      <c r="A651" s="35" t="s">
        <v>1024</v>
      </c>
      <c r="B651" s="35" t="s">
        <v>1025</v>
      </c>
      <c r="C651" s="44" t="s">
        <v>967</v>
      </c>
      <c r="D651" s="35" t="n">
        <v>4</v>
      </c>
      <c r="E651" s="41" t="n">
        <v>0</v>
      </c>
      <c r="F651" s="41" t="n">
        <v>0</v>
      </c>
      <c r="G651" s="41" t="n">
        <v>3760.49</v>
      </c>
      <c r="H651" s="41" t="n">
        <v>0</v>
      </c>
      <c r="I651" s="41" t="n">
        <v>963.08</v>
      </c>
      <c r="J651" s="41" t="n">
        <v>0</v>
      </c>
      <c r="K651" s="41" t="n">
        <v>0</v>
      </c>
      <c r="L651" s="41" t="n">
        <v>0</v>
      </c>
      <c r="M651" s="41" t="n">
        <v>0</v>
      </c>
      <c r="N651" s="41" t="n">
        <v>0</v>
      </c>
      <c r="O651" s="41" t="n">
        <v>0</v>
      </c>
      <c r="P651" s="41" t="n">
        <v>0</v>
      </c>
      <c r="Q651" s="41" t="n">
        <v>0</v>
      </c>
      <c r="R651" s="41" t="n">
        <v>0</v>
      </c>
      <c r="S651" s="41" t="n">
        <v>444439.37</v>
      </c>
      <c r="T651" s="41" t="n">
        <v>0</v>
      </c>
      <c r="U651" s="41" t="n">
        <v>0</v>
      </c>
      <c r="V651" s="41" t="n">
        <v>0</v>
      </c>
      <c r="W651" s="41" t="n">
        <v>0</v>
      </c>
      <c r="X651" s="41" t="n">
        <v>0</v>
      </c>
      <c r="Y651" s="41" t="n">
        <v>0</v>
      </c>
      <c r="Z651" s="41" t="n">
        <v>286145.05</v>
      </c>
      <c r="AA651" s="41" t="n">
        <v>0</v>
      </c>
      <c r="AB651" s="41" t="n">
        <v>0</v>
      </c>
      <c r="AC651" s="41" t="n">
        <v>2422.36</v>
      </c>
      <c r="AD651" s="41" t="n">
        <v>2956.06</v>
      </c>
      <c r="AE651" s="41" t="n">
        <v>0</v>
      </c>
      <c r="AF651" s="41" t="n">
        <v>972.9</v>
      </c>
      <c r="AG651" s="41" t="n">
        <v>5363.17</v>
      </c>
      <c r="AH651" s="41" t="n">
        <v>0</v>
      </c>
      <c r="AI651" s="41" t="n">
        <v>0</v>
      </c>
      <c r="AJ651" s="41" t="n">
        <v>0</v>
      </c>
      <c r="AK651" s="41" t="n">
        <v>0</v>
      </c>
      <c r="AL651" s="41" t="n">
        <v>0</v>
      </c>
      <c r="AM651" s="41" t="n">
        <v>0</v>
      </c>
      <c r="AN651" s="41" t="n">
        <v>0</v>
      </c>
      <c r="AO651" s="41" t="n">
        <v>0</v>
      </c>
      <c r="AP651" s="41" t="n">
        <v>0</v>
      </c>
      <c r="AQ651" s="41" t="n">
        <v>0</v>
      </c>
      <c r="AR651" s="41" t="n">
        <v>0</v>
      </c>
      <c r="AS651" s="41" t="n">
        <v>0</v>
      </c>
      <c r="AT651" s="41" t="n">
        <v>0</v>
      </c>
      <c r="AU651" s="41" t="n">
        <v>209.46</v>
      </c>
      <c r="AV651" s="41" t="n">
        <v>747231.94</v>
      </c>
    </row>
    <row r="652" customFormat="false" ht="12" hidden="false" customHeight="true" outlineLevel="0" collapsed="false">
      <c r="A652" s="35" t="s">
        <v>1026</v>
      </c>
      <c r="B652" s="35" t="s">
        <v>1027</v>
      </c>
      <c r="C652" s="44" t="s">
        <v>967</v>
      </c>
      <c r="D652" s="35" t="n">
        <v>6</v>
      </c>
      <c r="E652" s="41" t="n">
        <v>0</v>
      </c>
      <c r="F652" s="41" t="n">
        <v>0</v>
      </c>
      <c r="G652" s="41" t="n">
        <v>0</v>
      </c>
      <c r="H652" s="41" t="n">
        <v>0</v>
      </c>
      <c r="I652" s="41" t="n">
        <v>0</v>
      </c>
      <c r="J652" s="41" t="n">
        <v>0</v>
      </c>
      <c r="K652" s="41" t="n">
        <v>0</v>
      </c>
      <c r="L652" s="41" t="n">
        <v>0</v>
      </c>
      <c r="M652" s="41" t="n">
        <v>0</v>
      </c>
      <c r="N652" s="41" t="n">
        <v>0</v>
      </c>
      <c r="O652" s="41" t="n">
        <v>0</v>
      </c>
      <c r="P652" s="41" t="n">
        <v>0</v>
      </c>
      <c r="Q652" s="41" t="n">
        <v>0</v>
      </c>
      <c r="R652" s="41" t="n">
        <v>0</v>
      </c>
      <c r="S652" s="41" t="n">
        <v>0</v>
      </c>
      <c r="T652" s="41" t="n">
        <v>0</v>
      </c>
      <c r="U652" s="41" t="n">
        <v>0</v>
      </c>
      <c r="V652" s="41" t="n">
        <v>0</v>
      </c>
      <c r="W652" s="41" t="n">
        <v>0</v>
      </c>
      <c r="X652" s="41" t="n">
        <v>0</v>
      </c>
      <c r="Y652" s="41" t="n">
        <v>0</v>
      </c>
      <c r="Z652" s="41" t="n">
        <v>286145.05</v>
      </c>
      <c r="AA652" s="41" t="n">
        <v>0</v>
      </c>
      <c r="AB652" s="41" t="n">
        <v>0</v>
      </c>
      <c r="AC652" s="41" t="n">
        <v>0</v>
      </c>
      <c r="AD652" s="41" t="n">
        <v>2956.06</v>
      </c>
      <c r="AE652" s="41" t="n">
        <v>0</v>
      </c>
      <c r="AF652" s="41" t="n">
        <v>972.9</v>
      </c>
      <c r="AG652" s="41" t="n">
        <v>652.17</v>
      </c>
      <c r="AH652" s="41" t="n">
        <v>0</v>
      </c>
      <c r="AI652" s="41" t="n">
        <v>0</v>
      </c>
      <c r="AJ652" s="41" t="n">
        <v>0</v>
      </c>
      <c r="AK652" s="41" t="n">
        <v>0</v>
      </c>
      <c r="AL652" s="41" t="n">
        <v>0</v>
      </c>
      <c r="AM652" s="41" t="n">
        <v>0</v>
      </c>
      <c r="AN652" s="41" t="n">
        <v>0</v>
      </c>
      <c r="AO652" s="41" t="n">
        <v>0</v>
      </c>
      <c r="AP652" s="41" t="n">
        <v>0</v>
      </c>
      <c r="AQ652" s="41" t="n">
        <v>0</v>
      </c>
      <c r="AR652" s="41" t="n">
        <v>0</v>
      </c>
      <c r="AS652" s="41" t="n">
        <v>0</v>
      </c>
      <c r="AT652" s="41" t="n">
        <v>0</v>
      </c>
      <c r="AU652" s="41" t="n">
        <v>0</v>
      </c>
      <c r="AV652" s="41" t="n">
        <v>290726.18</v>
      </c>
    </row>
    <row r="653" customFormat="false" ht="12" hidden="false" customHeight="true" outlineLevel="0" collapsed="false">
      <c r="A653" s="35" t="s">
        <v>1028</v>
      </c>
      <c r="B653" s="35" t="s">
        <v>1029</v>
      </c>
      <c r="C653" s="44" t="s">
        <v>967</v>
      </c>
      <c r="D653" s="35" t="n">
        <v>6</v>
      </c>
      <c r="E653" s="41" t="n">
        <v>0</v>
      </c>
      <c r="F653" s="41" t="n">
        <v>0</v>
      </c>
      <c r="G653" s="41" t="n">
        <v>3760.49</v>
      </c>
      <c r="H653" s="41" t="n">
        <v>0</v>
      </c>
      <c r="I653" s="41" t="n">
        <v>963.08</v>
      </c>
      <c r="J653" s="41" t="n">
        <v>0</v>
      </c>
      <c r="K653" s="41" t="n">
        <v>0</v>
      </c>
      <c r="L653" s="41" t="n">
        <v>0</v>
      </c>
      <c r="M653" s="41" t="n">
        <v>0</v>
      </c>
      <c r="N653" s="41" t="n">
        <v>0</v>
      </c>
      <c r="O653" s="41" t="n">
        <v>0</v>
      </c>
      <c r="P653" s="41" t="n">
        <v>0</v>
      </c>
      <c r="Q653" s="41" t="n">
        <v>0</v>
      </c>
      <c r="R653" s="41" t="n">
        <v>0</v>
      </c>
      <c r="S653" s="41" t="n">
        <v>444439.37</v>
      </c>
      <c r="T653" s="41" t="n">
        <v>0</v>
      </c>
      <c r="U653" s="41" t="n">
        <v>0</v>
      </c>
      <c r="V653" s="41" t="n">
        <v>0</v>
      </c>
      <c r="W653" s="41" t="n">
        <v>0</v>
      </c>
      <c r="X653" s="41" t="n">
        <v>0</v>
      </c>
      <c r="Y653" s="41" t="n">
        <v>0</v>
      </c>
      <c r="Z653" s="41" t="n">
        <v>0</v>
      </c>
      <c r="AA653" s="41" t="n">
        <v>0</v>
      </c>
      <c r="AB653" s="41" t="n">
        <v>0</v>
      </c>
      <c r="AC653" s="41" t="n">
        <v>2422.36</v>
      </c>
      <c r="AD653" s="41" t="n">
        <v>0</v>
      </c>
      <c r="AE653" s="41" t="n">
        <v>0</v>
      </c>
      <c r="AF653" s="41" t="n">
        <v>0</v>
      </c>
      <c r="AG653" s="41" t="n">
        <v>4711</v>
      </c>
      <c r="AH653" s="41" t="n">
        <v>0</v>
      </c>
      <c r="AI653" s="41" t="n">
        <v>0</v>
      </c>
      <c r="AJ653" s="41" t="n">
        <v>0</v>
      </c>
      <c r="AK653" s="41" t="n">
        <v>0</v>
      </c>
      <c r="AL653" s="41" t="n">
        <v>0</v>
      </c>
      <c r="AM653" s="41" t="n">
        <v>0</v>
      </c>
      <c r="AN653" s="41" t="n">
        <v>0</v>
      </c>
      <c r="AO653" s="41" t="n">
        <v>0</v>
      </c>
      <c r="AP653" s="41" t="n">
        <v>0</v>
      </c>
      <c r="AQ653" s="41" t="n">
        <v>0</v>
      </c>
      <c r="AR653" s="41" t="n">
        <v>0</v>
      </c>
      <c r="AS653" s="41" t="n">
        <v>0</v>
      </c>
      <c r="AT653" s="41" t="n">
        <v>0</v>
      </c>
      <c r="AU653" s="41" t="n">
        <v>209.46</v>
      </c>
      <c r="AV653" s="41" t="n">
        <v>456505.76</v>
      </c>
    </row>
    <row r="654" customFormat="false" ht="12" hidden="false" customHeight="true" outlineLevel="0" collapsed="false">
      <c r="A654" s="35" t="s">
        <v>1030</v>
      </c>
      <c r="B654" s="35" t="s">
        <v>1031</v>
      </c>
      <c r="C654" s="44" t="s">
        <v>967</v>
      </c>
      <c r="D654" s="35" t="n">
        <v>4</v>
      </c>
      <c r="E654" s="41" t="n">
        <v>0</v>
      </c>
      <c r="F654" s="41" t="n">
        <v>0</v>
      </c>
      <c r="G654" s="41" t="n">
        <v>0</v>
      </c>
      <c r="H654" s="41" t="n">
        <v>0</v>
      </c>
      <c r="I654" s="41" t="n">
        <v>1393.1</v>
      </c>
      <c r="J654" s="41" t="n">
        <v>0</v>
      </c>
      <c r="K654" s="41" t="n">
        <v>0</v>
      </c>
      <c r="L654" s="41" t="n">
        <v>0</v>
      </c>
      <c r="M654" s="41" t="n">
        <v>0</v>
      </c>
      <c r="N654" s="41" t="n">
        <v>0</v>
      </c>
      <c r="O654" s="41" t="n">
        <v>0</v>
      </c>
      <c r="P654" s="41" t="n">
        <v>0</v>
      </c>
      <c r="Q654" s="41" t="n">
        <v>0</v>
      </c>
      <c r="R654" s="41" t="n">
        <v>0</v>
      </c>
      <c r="S654" s="41" t="n">
        <v>0</v>
      </c>
      <c r="T654" s="41" t="n">
        <v>0</v>
      </c>
      <c r="U654" s="41" t="n">
        <v>0</v>
      </c>
      <c r="V654" s="41" t="n">
        <v>52019.1</v>
      </c>
      <c r="W654" s="41" t="n">
        <v>0</v>
      </c>
      <c r="X654" s="41" t="n">
        <v>0</v>
      </c>
      <c r="Y654" s="41" t="n">
        <v>81749.53</v>
      </c>
      <c r="Z654" s="41" t="n">
        <v>15685.05</v>
      </c>
      <c r="AA654" s="41" t="n">
        <v>22923.45</v>
      </c>
      <c r="AB654" s="41" t="n">
        <v>0</v>
      </c>
      <c r="AC654" s="41" t="n">
        <v>160580.82</v>
      </c>
      <c r="AD654" s="41" t="n">
        <v>613650.72</v>
      </c>
      <c r="AE654" s="41" t="n">
        <v>0</v>
      </c>
      <c r="AF654" s="41" t="n">
        <v>0</v>
      </c>
      <c r="AG654" s="41" t="n">
        <v>0</v>
      </c>
      <c r="AH654" s="41" t="n">
        <v>26.15</v>
      </c>
      <c r="AI654" s="41" t="n">
        <v>0</v>
      </c>
      <c r="AJ654" s="41" t="n">
        <v>0</v>
      </c>
      <c r="AK654" s="41" t="n">
        <v>0</v>
      </c>
      <c r="AL654" s="41" t="n">
        <v>15356.09</v>
      </c>
      <c r="AM654" s="41" t="n">
        <v>0</v>
      </c>
      <c r="AN654" s="41" t="n">
        <v>0</v>
      </c>
      <c r="AO654" s="41" t="n">
        <v>0</v>
      </c>
      <c r="AP654" s="41" t="n">
        <v>16852.77</v>
      </c>
      <c r="AQ654" s="41" t="n">
        <v>6816.42</v>
      </c>
      <c r="AR654" s="41" t="n">
        <v>0</v>
      </c>
      <c r="AS654" s="41" t="n">
        <v>0</v>
      </c>
      <c r="AT654" s="41" t="n">
        <v>144485.76</v>
      </c>
      <c r="AU654" s="41" t="n">
        <v>0</v>
      </c>
      <c r="AV654" s="41" t="n">
        <v>1131538.96</v>
      </c>
    </row>
    <row r="655" customFormat="false" ht="12" hidden="false" customHeight="true" outlineLevel="0" collapsed="false">
      <c r="A655" s="35" t="s">
        <v>1032</v>
      </c>
      <c r="B655" s="35" t="s">
        <v>1033</v>
      </c>
      <c r="C655" s="44" t="s">
        <v>967</v>
      </c>
      <c r="D655" s="35" t="n">
        <v>4</v>
      </c>
      <c r="E655" s="41" t="n">
        <v>0</v>
      </c>
      <c r="F655" s="41" t="n">
        <v>0</v>
      </c>
      <c r="G655" s="41" t="n">
        <v>0</v>
      </c>
      <c r="H655" s="41" t="n">
        <v>0</v>
      </c>
      <c r="I655" s="41" t="n">
        <v>0</v>
      </c>
      <c r="J655" s="41" t="n">
        <v>0</v>
      </c>
      <c r="K655" s="41" t="n">
        <v>0</v>
      </c>
      <c r="L655" s="41" t="n">
        <v>0</v>
      </c>
      <c r="M655" s="41" t="n">
        <v>0</v>
      </c>
      <c r="N655" s="41" t="n">
        <v>0</v>
      </c>
      <c r="O655" s="41" t="n">
        <v>0</v>
      </c>
      <c r="P655" s="41" t="n">
        <v>0</v>
      </c>
      <c r="Q655" s="41" t="n">
        <v>0</v>
      </c>
      <c r="R655" s="41" t="n">
        <v>0</v>
      </c>
      <c r="S655" s="41" t="n">
        <v>0</v>
      </c>
      <c r="T655" s="41" t="n">
        <v>0</v>
      </c>
      <c r="U655" s="41" t="n">
        <v>0</v>
      </c>
      <c r="V655" s="41" t="n">
        <v>0</v>
      </c>
      <c r="W655" s="41" t="n">
        <v>0</v>
      </c>
      <c r="X655" s="41" t="n">
        <v>0</v>
      </c>
      <c r="Y655" s="41" t="n">
        <v>0</v>
      </c>
      <c r="Z655" s="41" t="n">
        <v>0</v>
      </c>
      <c r="AA655" s="41" t="n">
        <v>0</v>
      </c>
      <c r="AB655" s="41" t="n">
        <v>0</v>
      </c>
      <c r="AC655" s="41" t="n">
        <v>0</v>
      </c>
      <c r="AD655" s="41" t="n">
        <v>0</v>
      </c>
      <c r="AE655" s="41" t="n">
        <v>0</v>
      </c>
      <c r="AF655" s="41" t="n">
        <v>0</v>
      </c>
      <c r="AG655" s="41" t="n">
        <v>0</v>
      </c>
      <c r="AH655" s="41" t="n">
        <v>0</v>
      </c>
      <c r="AI655" s="41" t="n">
        <v>0</v>
      </c>
      <c r="AJ655" s="41" t="n">
        <v>0</v>
      </c>
      <c r="AK655" s="41" t="n">
        <v>0</v>
      </c>
      <c r="AL655" s="41" t="n">
        <v>0</v>
      </c>
      <c r="AM655" s="41" t="n">
        <v>0</v>
      </c>
      <c r="AN655" s="41" t="n">
        <v>0</v>
      </c>
      <c r="AO655" s="41" t="n">
        <v>0</v>
      </c>
      <c r="AP655" s="41" t="n">
        <v>0</v>
      </c>
      <c r="AQ655" s="41" t="n">
        <v>0</v>
      </c>
      <c r="AR655" s="41" t="n">
        <v>0</v>
      </c>
      <c r="AS655" s="41" t="n">
        <v>0</v>
      </c>
      <c r="AT655" s="41" t="n">
        <v>0</v>
      </c>
      <c r="AU655" s="41" t="n">
        <v>0</v>
      </c>
      <c r="AV655" s="41" t="n">
        <v>0</v>
      </c>
    </row>
    <row r="656" customFormat="false" ht="12" hidden="false" customHeight="true" outlineLevel="0" collapsed="false">
      <c r="A656" s="35" t="s">
        <v>1034</v>
      </c>
      <c r="B656" s="35" t="s">
        <v>1035</v>
      </c>
      <c r="C656" s="44" t="s">
        <v>967</v>
      </c>
      <c r="D656" s="35" t="n">
        <v>6</v>
      </c>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row>
    <row r="657" customFormat="false" ht="12" hidden="false" customHeight="true" outlineLevel="0" collapsed="false">
      <c r="A657" s="35" t="s">
        <v>1036</v>
      </c>
      <c r="B657" s="35" t="s">
        <v>1037</v>
      </c>
      <c r="C657" s="44" t="s">
        <v>967</v>
      </c>
      <c r="D657" s="35" t="n">
        <v>6</v>
      </c>
      <c r="E657" s="41" t="n">
        <v>0</v>
      </c>
      <c r="F657" s="41" t="n">
        <v>0</v>
      </c>
      <c r="G657" s="41" t="n">
        <v>0</v>
      </c>
      <c r="H657" s="41" t="n">
        <v>0</v>
      </c>
      <c r="I657" s="41" t="n">
        <v>0</v>
      </c>
      <c r="J657" s="41" t="n">
        <v>0</v>
      </c>
      <c r="K657" s="41" t="n">
        <v>0</v>
      </c>
      <c r="L657" s="41" t="n">
        <v>0</v>
      </c>
      <c r="M657" s="41" t="n">
        <v>0</v>
      </c>
      <c r="N657" s="41" t="n">
        <v>0</v>
      </c>
      <c r="O657" s="41" t="n">
        <v>0</v>
      </c>
      <c r="P657" s="41" t="n">
        <v>0</v>
      </c>
      <c r="Q657" s="41" t="n">
        <v>0</v>
      </c>
      <c r="R657" s="41" t="n">
        <v>0</v>
      </c>
      <c r="S657" s="41" t="n">
        <v>0</v>
      </c>
      <c r="T657" s="41" t="n">
        <v>0</v>
      </c>
      <c r="U657" s="41" t="n">
        <v>0</v>
      </c>
      <c r="V657" s="41" t="n">
        <v>0</v>
      </c>
      <c r="W657" s="41" t="n">
        <v>0</v>
      </c>
      <c r="X657" s="41" t="n">
        <v>0</v>
      </c>
      <c r="Y657" s="41" t="n">
        <v>0</v>
      </c>
      <c r="Z657" s="41" t="n">
        <v>0</v>
      </c>
      <c r="AA657" s="41" t="n">
        <v>0</v>
      </c>
      <c r="AB657" s="41" t="n">
        <v>0</v>
      </c>
      <c r="AC657" s="41" t="n">
        <v>0</v>
      </c>
      <c r="AD657" s="41" t="n">
        <v>0</v>
      </c>
      <c r="AE657" s="41" t="n">
        <v>0</v>
      </c>
      <c r="AF657" s="41" t="n">
        <v>0</v>
      </c>
      <c r="AG657" s="41" t="n">
        <v>0</v>
      </c>
      <c r="AH657" s="41" t="n">
        <v>0</v>
      </c>
      <c r="AI657" s="41" t="n">
        <v>0</v>
      </c>
      <c r="AJ657" s="41" t="n">
        <v>0</v>
      </c>
      <c r="AK657" s="41" t="n">
        <v>0</v>
      </c>
      <c r="AL657" s="41" t="n">
        <v>0</v>
      </c>
      <c r="AM657" s="41" t="n">
        <v>0</v>
      </c>
      <c r="AN657" s="41" t="n">
        <v>0</v>
      </c>
      <c r="AO657" s="41" t="n">
        <v>0</v>
      </c>
      <c r="AP657" s="41" t="n">
        <v>0</v>
      </c>
      <c r="AQ657" s="41" t="n">
        <v>0</v>
      </c>
      <c r="AR657" s="41" t="n">
        <v>0</v>
      </c>
      <c r="AS657" s="41" t="n">
        <v>0</v>
      </c>
      <c r="AT657" s="41" t="n">
        <v>0</v>
      </c>
      <c r="AU657" s="41" t="n">
        <v>0</v>
      </c>
      <c r="AV657" s="41" t="n">
        <v>0</v>
      </c>
    </row>
    <row r="658" customFormat="false" ht="12" hidden="false" customHeight="true" outlineLevel="0" collapsed="false">
      <c r="A658" s="35" t="s">
        <v>1038</v>
      </c>
      <c r="B658" s="35" t="s">
        <v>810</v>
      </c>
      <c r="C658" s="44" t="s">
        <v>967</v>
      </c>
      <c r="D658" s="35" t="n">
        <v>6</v>
      </c>
      <c r="E658" s="41" t="n">
        <v>0</v>
      </c>
      <c r="F658" s="41" t="n">
        <v>0</v>
      </c>
      <c r="G658" s="41" t="n">
        <v>0</v>
      </c>
      <c r="H658" s="41" t="n">
        <v>0</v>
      </c>
      <c r="I658" s="41" t="n">
        <v>0</v>
      </c>
      <c r="J658" s="41" t="n">
        <v>0</v>
      </c>
      <c r="K658" s="41" t="n">
        <v>0</v>
      </c>
      <c r="L658" s="41" t="n">
        <v>0</v>
      </c>
      <c r="M658" s="41" t="n">
        <v>0</v>
      </c>
      <c r="N658" s="41" t="n">
        <v>0</v>
      </c>
      <c r="O658" s="41" t="n">
        <v>0</v>
      </c>
      <c r="P658" s="41" t="n">
        <v>0</v>
      </c>
      <c r="Q658" s="41" t="n">
        <v>0</v>
      </c>
      <c r="R658" s="41" t="n">
        <v>0</v>
      </c>
      <c r="S658" s="41" t="n">
        <v>0</v>
      </c>
      <c r="T658" s="41" t="n">
        <v>0</v>
      </c>
      <c r="U658" s="41" t="n">
        <v>0</v>
      </c>
      <c r="V658" s="41" t="n">
        <v>0</v>
      </c>
      <c r="W658" s="41" t="n">
        <v>0</v>
      </c>
      <c r="X658" s="41" t="n">
        <v>0</v>
      </c>
      <c r="Y658" s="41" t="n">
        <v>0</v>
      </c>
      <c r="Z658" s="41" t="n">
        <v>0</v>
      </c>
      <c r="AA658" s="41" t="n">
        <v>0</v>
      </c>
      <c r="AB658" s="41" t="n">
        <v>0</v>
      </c>
      <c r="AC658" s="41" t="n">
        <v>0</v>
      </c>
      <c r="AD658" s="41" t="n">
        <v>0</v>
      </c>
      <c r="AE658" s="41" t="n">
        <v>0</v>
      </c>
      <c r="AF658" s="41" t="n">
        <v>0</v>
      </c>
      <c r="AG658" s="41" t="n">
        <v>0</v>
      </c>
      <c r="AH658" s="41" t="n">
        <v>0</v>
      </c>
      <c r="AI658" s="41" t="n">
        <v>0</v>
      </c>
      <c r="AJ658" s="41" t="n">
        <v>0</v>
      </c>
      <c r="AK658" s="41" t="n">
        <v>0</v>
      </c>
      <c r="AL658" s="41" t="n">
        <v>0</v>
      </c>
      <c r="AM658" s="41" t="n">
        <v>0</v>
      </c>
      <c r="AN658" s="41" t="n">
        <v>0</v>
      </c>
      <c r="AO658" s="41" t="n">
        <v>0</v>
      </c>
      <c r="AP658" s="41" t="n">
        <v>0</v>
      </c>
      <c r="AQ658" s="41" t="n">
        <v>0</v>
      </c>
      <c r="AR658" s="41" t="n">
        <v>0</v>
      </c>
      <c r="AS658" s="41" t="n">
        <v>0</v>
      </c>
      <c r="AT658" s="41" t="n">
        <v>0</v>
      </c>
      <c r="AU658" s="41" t="n">
        <v>0</v>
      </c>
      <c r="AV658" s="41" t="n">
        <v>0</v>
      </c>
    </row>
    <row r="659" customFormat="false" ht="12" hidden="false" customHeight="true" outlineLevel="0" collapsed="false">
      <c r="A659" s="35" t="s">
        <v>1039</v>
      </c>
      <c r="B659" s="35" t="s">
        <v>1040</v>
      </c>
      <c r="C659" s="44" t="s">
        <v>967</v>
      </c>
      <c r="D659" s="35" t="n">
        <v>2</v>
      </c>
      <c r="E659" s="41" t="n">
        <v>4939895.68</v>
      </c>
      <c r="F659" s="41" t="n">
        <v>9338047.97</v>
      </c>
      <c r="G659" s="41" t="n">
        <v>26270922.45</v>
      </c>
      <c r="H659" s="41" t="n">
        <v>3036339.77</v>
      </c>
      <c r="I659" s="41" t="n">
        <v>3293088.87</v>
      </c>
      <c r="J659" s="41" t="n">
        <v>32723197.66</v>
      </c>
      <c r="K659" s="41" t="n">
        <v>9770369.36</v>
      </c>
      <c r="L659" s="41" t="n">
        <v>12453469.74</v>
      </c>
      <c r="M659" s="41" t="n">
        <v>9367969.82</v>
      </c>
      <c r="N659" s="41" t="n">
        <v>2516659.72</v>
      </c>
      <c r="O659" s="41" t="n">
        <v>12596257.03</v>
      </c>
      <c r="P659" s="41" t="n">
        <v>6926565.71</v>
      </c>
      <c r="Q659" s="41" t="n">
        <v>7354692.98</v>
      </c>
      <c r="R659" s="41" t="n">
        <v>18575001.22</v>
      </c>
      <c r="S659" s="41" t="n">
        <v>10294955.2</v>
      </c>
      <c r="T659" s="41" t="n">
        <v>3389209.48</v>
      </c>
      <c r="U659" s="41" t="n">
        <v>19114371.64</v>
      </c>
      <c r="V659" s="41" t="n">
        <v>12354486.51</v>
      </c>
      <c r="W659" s="41" t="n">
        <v>3368301.32</v>
      </c>
      <c r="X659" s="41" t="n">
        <v>9119828.84</v>
      </c>
      <c r="Y659" s="41" t="n">
        <v>8472687.04</v>
      </c>
      <c r="Z659" s="41" t="n">
        <v>8497621.97</v>
      </c>
      <c r="AA659" s="41" t="n">
        <v>13932405.28</v>
      </c>
      <c r="AB659" s="41" t="n">
        <v>4093682.14</v>
      </c>
      <c r="AC659" s="41" t="n">
        <v>45381284.64</v>
      </c>
      <c r="AD659" s="41" t="n">
        <v>98977547.58</v>
      </c>
      <c r="AE659" s="41" t="n">
        <v>8637031.35</v>
      </c>
      <c r="AF659" s="41" t="n">
        <v>3321574.64</v>
      </c>
      <c r="AG659" s="41" t="n">
        <v>2627558.15</v>
      </c>
      <c r="AH659" s="41" t="n">
        <v>15482363.42</v>
      </c>
      <c r="AI659" s="41" t="n">
        <v>3142713.66</v>
      </c>
      <c r="AJ659" s="41" t="n">
        <v>20346784.53</v>
      </c>
      <c r="AK659" s="41" t="n">
        <v>8020960.95</v>
      </c>
      <c r="AL659" s="41" t="n">
        <v>4652779.96</v>
      </c>
      <c r="AM659" s="41" t="n">
        <v>10861527.9</v>
      </c>
      <c r="AN659" s="41" t="n">
        <v>25426460.82</v>
      </c>
      <c r="AO659" s="41" t="n">
        <v>16412797.81</v>
      </c>
      <c r="AP659" s="41" t="n">
        <v>22833790.93</v>
      </c>
      <c r="AQ659" s="41" t="n">
        <v>6246898.97</v>
      </c>
      <c r="AR659" s="41" t="n">
        <v>1291570.6</v>
      </c>
      <c r="AS659" s="41" t="n">
        <v>16397003</v>
      </c>
      <c r="AT659" s="41" t="n">
        <v>11838384.73</v>
      </c>
      <c r="AU659" s="41" t="n">
        <v>5484361.35</v>
      </c>
      <c r="AV659" s="41" t="n">
        <v>579183422.39</v>
      </c>
    </row>
    <row r="660" customFormat="false" ht="12" hidden="false" customHeight="true" outlineLevel="0" collapsed="false">
      <c r="A660" s="35" t="s">
        <v>1041</v>
      </c>
      <c r="B660" s="35" t="s">
        <v>1042</v>
      </c>
      <c r="C660" s="44" t="s">
        <v>967</v>
      </c>
      <c r="D660" s="35" t="n">
        <v>4</v>
      </c>
      <c r="E660" s="41" t="n">
        <v>2035803.32</v>
      </c>
      <c r="F660" s="41" t="n">
        <v>4499227.43</v>
      </c>
      <c r="G660" s="41" t="n">
        <v>12564859.59</v>
      </c>
      <c r="H660" s="41" t="n">
        <v>1805502.47</v>
      </c>
      <c r="I660" s="41" t="n">
        <v>1583838.75</v>
      </c>
      <c r="J660" s="41" t="n">
        <v>22581558.89</v>
      </c>
      <c r="K660" s="41" t="n">
        <v>7432304.07</v>
      </c>
      <c r="L660" s="41" t="n">
        <v>9322868.25</v>
      </c>
      <c r="M660" s="41" t="n">
        <v>5840504.76</v>
      </c>
      <c r="N660" s="41" t="n">
        <v>780980.63</v>
      </c>
      <c r="O660" s="41" t="n">
        <v>9809649.37</v>
      </c>
      <c r="P660" s="41" t="n">
        <v>1317423.03</v>
      </c>
      <c r="Q660" s="41" t="n">
        <v>1768567.11</v>
      </c>
      <c r="R660" s="41" t="n">
        <v>13276301.53</v>
      </c>
      <c r="S660" s="41" t="n">
        <v>6449042.03</v>
      </c>
      <c r="T660" s="41" t="n">
        <v>1478692.62</v>
      </c>
      <c r="U660" s="41" t="n">
        <v>7719693.58</v>
      </c>
      <c r="V660" s="41" t="n">
        <v>7435038.97</v>
      </c>
      <c r="W660" s="41" t="n">
        <v>1862699.93</v>
      </c>
      <c r="X660" s="41" t="n">
        <v>1979021.63</v>
      </c>
      <c r="Y660" s="41" t="n">
        <v>4679764.15</v>
      </c>
      <c r="Z660" s="41" t="n">
        <v>5103107.48</v>
      </c>
      <c r="AA660" s="41" t="n">
        <v>10489204.68</v>
      </c>
      <c r="AB660" s="41" t="n">
        <v>2964401.98</v>
      </c>
      <c r="AC660" s="41" t="n">
        <v>17529352.18</v>
      </c>
      <c r="AD660" s="41" t="n">
        <v>41653754.07</v>
      </c>
      <c r="AE660" s="41" t="n">
        <v>6559183.48</v>
      </c>
      <c r="AF660" s="41" t="n">
        <v>2072117.67</v>
      </c>
      <c r="AG660" s="41" t="n">
        <v>1124733.56</v>
      </c>
      <c r="AH660" s="41" t="n">
        <v>9479753.6</v>
      </c>
      <c r="AI660" s="41" t="n">
        <v>1412072.49</v>
      </c>
      <c r="AJ660" s="41" t="n">
        <v>9681979.35</v>
      </c>
      <c r="AK660" s="41" t="n">
        <v>6188951.52</v>
      </c>
      <c r="AL660" s="41" t="n">
        <v>2658142.36</v>
      </c>
      <c r="AM660" s="41" t="n">
        <v>4677102.58</v>
      </c>
      <c r="AN660" s="41" t="n">
        <v>19254805.5</v>
      </c>
      <c r="AO660" s="41" t="n">
        <v>7809920.28</v>
      </c>
      <c r="AP660" s="41" t="n">
        <v>9603098.65</v>
      </c>
      <c r="AQ660" s="41" t="n">
        <v>4090255.65</v>
      </c>
      <c r="AR660" s="41" t="n">
        <v>5417.8</v>
      </c>
      <c r="AS660" s="41" t="n">
        <v>6794212.69</v>
      </c>
      <c r="AT660" s="41" t="n">
        <v>7144582.59</v>
      </c>
      <c r="AU660" s="41" t="n">
        <v>3736049.12</v>
      </c>
      <c r="AV660" s="41" t="n">
        <v>306255541.39</v>
      </c>
    </row>
    <row r="661" customFormat="false" ht="12" hidden="false" customHeight="true" outlineLevel="0" collapsed="false">
      <c r="A661" s="35" t="s">
        <v>1043</v>
      </c>
      <c r="B661" s="35" t="s">
        <v>972</v>
      </c>
      <c r="C661" s="44" t="s">
        <v>967</v>
      </c>
      <c r="D661" s="35" t="n">
        <v>6</v>
      </c>
      <c r="E661" s="41" t="n">
        <v>120994.82</v>
      </c>
      <c r="F661" s="41" t="n">
        <v>68362.01</v>
      </c>
      <c r="G661" s="41" t="n">
        <v>289986.61</v>
      </c>
      <c r="H661" s="41" t="n">
        <v>0</v>
      </c>
      <c r="I661" s="41" t="n">
        <v>1528.81</v>
      </c>
      <c r="J661" s="41" t="n">
        <v>98630.64</v>
      </c>
      <c r="K661" s="41" t="n">
        <v>227.47</v>
      </c>
      <c r="L661" s="41" t="n">
        <v>172386.44</v>
      </c>
      <c r="M661" s="41" t="n">
        <v>0</v>
      </c>
      <c r="N661" s="41" t="n">
        <v>5754.3</v>
      </c>
      <c r="O661" s="41" t="n">
        <v>44500.45</v>
      </c>
      <c r="P661" s="41" t="n">
        <v>226729.62</v>
      </c>
      <c r="Q661" s="41" t="n">
        <v>1748.94</v>
      </c>
      <c r="R661" s="41" t="n">
        <v>29092.57</v>
      </c>
      <c r="S661" s="41" t="n">
        <v>259.33</v>
      </c>
      <c r="T661" s="41" t="n">
        <v>0</v>
      </c>
      <c r="U661" s="41" t="n">
        <v>286704.22</v>
      </c>
      <c r="V661" s="41" t="n">
        <v>220400.79</v>
      </c>
      <c r="W661" s="41" t="n">
        <v>0</v>
      </c>
      <c r="X661" s="41" t="n">
        <v>243481.89</v>
      </c>
      <c r="Y661" s="41" t="n">
        <v>42513.92</v>
      </c>
      <c r="Z661" s="41" t="n">
        <v>0</v>
      </c>
      <c r="AA661" s="41" t="n">
        <v>0</v>
      </c>
      <c r="AB661" s="41" t="n">
        <v>657.35</v>
      </c>
      <c r="AC661" s="41" t="n">
        <v>0</v>
      </c>
      <c r="AD661" s="41" t="n">
        <v>14893.4</v>
      </c>
      <c r="AE661" s="41" t="n">
        <v>1132.65</v>
      </c>
      <c r="AF661" s="41" t="n">
        <v>2187.41</v>
      </c>
      <c r="AG661" s="41" t="n">
        <v>8980</v>
      </c>
      <c r="AH661" s="41" t="n">
        <v>0</v>
      </c>
      <c r="AI661" s="41" t="n">
        <v>611.72</v>
      </c>
      <c r="AJ661" s="41" t="n">
        <v>32609.93</v>
      </c>
      <c r="AK661" s="41" t="n">
        <v>401.84</v>
      </c>
      <c r="AL661" s="41" t="n">
        <v>10777.22</v>
      </c>
      <c r="AM661" s="41" t="n">
        <v>0.65</v>
      </c>
      <c r="AN661" s="41" t="n">
        <v>656.63</v>
      </c>
      <c r="AO661" s="41" t="n">
        <v>27.35</v>
      </c>
      <c r="AP661" s="41" t="n">
        <v>193807.55</v>
      </c>
      <c r="AQ661" s="41" t="n">
        <v>2725.09</v>
      </c>
      <c r="AR661" s="41" t="n">
        <v>2254.45</v>
      </c>
      <c r="AS661" s="41" t="n">
        <v>0</v>
      </c>
      <c r="AT661" s="41" t="n">
        <v>76293.79</v>
      </c>
      <c r="AU661" s="41" t="n">
        <v>164344.78</v>
      </c>
      <c r="AV661" s="41" t="n">
        <v>2365664.64</v>
      </c>
    </row>
    <row r="662" customFormat="false" ht="12" hidden="false" customHeight="true" outlineLevel="0" collapsed="false">
      <c r="A662" s="35" t="s">
        <v>1044</v>
      </c>
      <c r="B662" s="35" t="s">
        <v>990</v>
      </c>
      <c r="C662" s="44" t="s">
        <v>967</v>
      </c>
      <c r="D662" s="35" t="n">
        <v>6</v>
      </c>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row>
    <row r="663" customFormat="false" ht="12" hidden="false" customHeight="true" outlineLevel="0" collapsed="false">
      <c r="A663" s="35" t="s">
        <v>1045</v>
      </c>
      <c r="B663" s="35" t="s">
        <v>1046</v>
      </c>
      <c r="C663" s="44" t="s">
        <v>967</v>
      </c>
      <c r="D663" s="35" t="n">
        <v>6</v>
      </c>
      <c r="E663" s="41" t="n">
        <v>1914765.89</v>
      </c>
      <c r="F663" s="41" t="n">
        <v>4085685.89</v>
      </c>
      <c r="G663" s="41" t="n">
        <v>12256990.25</v>
      </c>
      <c r="H663" s="41" t="n">
        <v>1779999.66</v>
      </c>
      <c r="I663" s="41" t="n">
        <v>1571721.02</v>
      </c>
      <c r="J663" s="41" t="n">
        <v>22167246.13</v>
      </c>
      <c r="K663" s="41" t="n">
        <v>7381179.06</v>
      </c>
      <c r="L663" s="41" t="n">
        <v>8828880.03</v>
      </c>
      <c r="M663" s="41" t="n">
        <v>5388558.87</v>
      </c>
      <c r="N663" s="41" t="n">
        <v>774719.69</v>
      </c>
      <c r="O663" s="41" t="n">
        <v>9754718.51</v>
      </c>
      <c r="P663" s="41" t="n">
        <v>1084562.57</v>
      </c>
      <c r="Q663" s="41" t="n">
        <v>1747112.82</v>
      </c>
      <c r="R663" s="41" t="n">
        <v>13198493.15</v>
      </c>
      <c r="S663" s="41" t="n">
        <v>6442611.16</v>
      </c>
      <c r="T663" s="41" t="n">
        <v>1478692.62</v>
      </c>
      <c r="U663" s="41" t="n">
        <v>6867095.65</v>
      </c>
      <c r="V663" s="41" t="n">
        <v>7214638.18</v>
      </c>
      <c r="W663" s="41" t="n">
        <v>1852450.51</v>
      </c>
      <c r="X663" s="41" t="n">
        <v>1728073.24</v>
      </c>
      <c r="Y663" s="41" t="n">
        <v>4637074.21</v>
      </c>
      <c r="Z663" s="41" t="n">
        <v>4725578.99</v>
      </c>
      <c r="AA663" s="41" t="n">
        <v>10258555.05</v>
      </c>
      <c r="AB663" s="41" t="n">
        <v>2955621.13</v>
      </c>
      <c r="AC663" s="41" t="n">
        <v>15873075.82</v>
      </c>
      <c r="AD663" s="41" t="n">
        <v>41638860.67</v>
      </c>
      <c r="AE663" s="41" t="n">
        <v>6553803.07</v>
      </c>
      <c r="AF663" s="41" t="n">
        <v>2009265.5</v>
      </c>
      <c r="AG663" s="41" t="n">
        <v>1102972.98</v>
      </c>
      <c r="AH663" s="41" t="n">
        <v>9456797.74</v>
      </c>
      <c r="AI663" s="41" t="n">
        <v>1411459.8</v>
      </c>
      <c r="AJ663" s="41" t="n">
        <v>9536671.33</v>
      </c>
      <c r="AK663" s="41" t="n">
        <v>6180786.56</v>
      </c>
      <c r="AL663" s="41" t="n">
        <v>2646428.54</v>
      </c>
      <c r="AM663" s="41" t="n">
        <v>4677101.93</v>
      </c>
      <c r="AN663" s="41" t="n">
        <v>19252062.3</v>
      </c>
      <c r="AO663" s="41" t="n">
        <v>7769117.59</v>
      </c>
      <c r="AP663" s="41" t="n">
        <v>9372083.4</v>
      </c>
      <c r="AQ663" s="41" t="n">
        <v>3886575.73</v>
      </c>
      <c r="AR663" s="41" t="n">
        <v>570.34</v>
      </c>
      <c r="AS663" s="41" t="n">
        <v>6493346</v>
      </c>
      <c r="AT663" s="41" t="n">
        <v>6601898.71</v>
      </c>
      <c r="AU663" s="41" t="n">
        <v>3571704.34</v>
      </c>
      <c r="AV663" s="41" t="n">
        <v>298129606.63</v>
      </c>
    </row>
    <row r="664" customFormat="false" ht="12" hidden="false" customHeight="true" outlineLevel="0" collapsed="false">
      <c r="A664" s="35" t="s">
        <v>1047</v>
      </c>
      <c r="B664" s="35" t="s">
        <v>1048</v>
      </c>
      <c r="C664" s="44" t="s">
        <v>967</v>
      </c>
      <c r="D664" s="35" t="n">
        <v>6</v>
      </c>
      <c r="E664" s="41" t="n">
        <v>0</v>
      </c>
      <c r="F664" s="41" t="n">
        <v>0</v>
      </c>
      <c r="G664" s="41" t="n">
        <v>0</v>
      </c>
      <c r="H664" s="41" t="n">
        <v>0</v>
      </c>
      <c r="I664" s="41" t="n">
        <v>0</v>
      </c>
      <c r="J664" s="41" t="n">
        <v>0</v>
      </c>
      <c r="K664" s="41" t="n">
        <v>0</v>
      </c>
      <c r="L664" s="41" t="n">
        <v>0</v>
      </c>
      <c r="M664" s="41" t="n">
        <v>0</v>
      </c>
      <c r="N664" s="41" t="n">
        <v>0</v>
      </c>
      <c r="O664" s="41" t="n">
        <v>0</v>
      </c>
      <c r="P664" s="41" t="n">
        <v>0</v>
      </c>
      <c r="Q664" s="41" t="n">
        <v>0</v>
      </c>
      <c r="R664" s="41" t="n">
        <v>0</v>
      </c>
      <c r="S664" s="41" t="n">
        <v>0</v>
      </c>
      <c r="T664" s="41" t="n">
        <v>0</v>
      </c>
      <c r="U664" s="41" t="n">
        <v>0</v>
      </c>
      <c r="V664" s="41" t="n">
        <v>0</v>
      </c>
      <c r="W664" s="41" t="n">
        <v>0</v>
      </c>
      <c r="X664" s="41" t="n">
        <v>0</v>
      </c>
      <c r="Y664" s="41" t="n">
        <v>0</v>
      </c>
      <c r="Z664" s="41" t="n">
        <v>0</v>
      </c>
      <c r="AA664" s="41" t="n">
        <v>0</v>
      </c>
      <c r="AB664" s="41" t="n">
        <v>0</v>
      </c>
      <c r="AC664" s="41" t="n">
        <v>0</v>
      </c>
      <c r="AD664" s="41" t="n">
        <v>0</v>
      </c>
      <c r="AE664" s="41" t="n">
        <v>0</v>
      </c>
      <c r="AF664" s="41" t="n">
        <v>0</v>
      </c>
      <c r="AG664" s="41" t="n">
        <v>0</v>
      </c>
      <c r="AH664" s="41" t="n">
        <v>0</v>
      </c>
      <c r="AI664" s="41" t="n">
        <v>0</v>
      </c>
      <c r="AJ664" s="41" t="n">
        <v>0</v>
      </c>
      <c r="AK664" s="41" t="n">
        <v>0</v>
      </c>
      <c r="AL664" s="41" t="n">
        <v>0</v>
      </c>
      <c r="AM664" s="41" t="n">
        <v>0</v>
      </c>
      <c r="AN664" s="41" t="n">
        <v>0</v>
      </c>
      <c r="AO664" s="41" t="n">
        <v>0</v>
      </c>
      <c r="AP664" s="41" t="n">
        <v>0</v>
      </c>
      <c r="AQ664" s="41" t="n">
        <v>0</v>
      </c>
      <c r="AR664" s="41" t="n">
        <v>2593.01</v>
      </c>
      <c r="AS664" s="41" t="n">
        <v>0</v>
      </c>
      <c r="AT664" s="41" t="n">
        <v>0</v>
      </c>
      <c r="AU664" s="41" t="n">
        <v>0</v>
      </c>
      <c r="AV664" s="41" t="n">
        <v>2593.01</v>
      </c>
    </row>
    <row r="665" customFormat="false" ht="12" hidden="false" customHeight="true" outlineLevel="0" collapsed="false">
      <c r="A665" s="35" t="s">
        <v>1049</v>
      </c>
      <c r="B665" s="35" t="s">
        <v>1012</v>
      </c>
      <c r="C665" s="44" t="s">
        <v>967</v>
      </c>
      <c r="D665" s="35" t="n">
        <v>6</v>
      </c>
      <c r="E665" s="41" t="n">
        <v>0</v>
      </c>
      <c r="F665" s="41" t="n">
        <v>0</v>
      </c>
      <c r="G665" s="41" t="n">
        <v>0</v>
      </c>
      <c r="H665" s="41" t="n">
        <v>0</v>
      </c>
      <c r="I665" s="41" t="n">
        <v>0</v>
      </c>
      <c r="J665" s="41" t="n">
        <v>0</v>
      </c>
      <c r="K665" s="41" t="n">
        <v>0</v>
      </c>
      <c r="L665" s="41" t="n">
        <v>0</v>
      </c>
      <c r="M665" s="41" t="n">
        <v>0</v>
      </c>
      <c r="N665" s="41" t="n">
        <v>0</v>
      </c>
      <c r="O665" s="41" t="n">
        <v>0</v>
      </c>
      <c r="P665" s="41" t="n">
        <v>0</v>
      </c>
      <c r="Q665" s="41" t="n">
        <v>0</v>
      </c>
      <c r="R665" s="41" t="n">
        <v>0</v>
      </c>
      <c r="S665" s="41" t="n">
        <v>0</v>
      </c>
      <c r="T665" s="41" t="n">
        <v>0</v>
      </c>
      <c r="U665" s="41" t="n">
        <v>0</v>
      </c>
      <c r="V665" s="41" t="n">
        <v>0</v>
      </c>
      <c r="W665" s="41" t="n">
        <v>0</v>
      </c>
      <c r="X665" s="41" t="n">
        <v>0</v>
      </c>
      <c r="Y665" s="41" t="n">
        <v>0</v>
      </c>
      <c r="Z665" s="41" t="n">
        <v>0</v>
      </c>
      <c r="AA665" s="41" t="n">
        <v>0</v>
      </c>
      <c r="AB665" s="41" t="n">
        <v>0</v>
      </c>
      <c r="AC665" s="41" t="n">
        <v>0</v>
      </c>
      <c r="AD665" s="41" t="n">
        <v>0</v>
      </c>
      <c r="AE665" s="41" t="n">
        <v>0</v>
      </c>
      <c r="AF665" s="41" t="n">
        <v>0</v>
      </c>
      <c r="AG665" s="41" t="n">
        <v>0</v>
      </c>
      <c r="AH665" s="41" t="n">
        <v>0</v>
      </c>
      <c r="AI665" s="41" t="n">
        <v>0</v>
      </c>
      <c r="AJ665" s="41" t="n">
        <v>0</v>
      </c>
      <c r="AK665" s="41" t="n">
        <v>0</v>
      </c>
      <c r="AL665" s="41" t="n">
        <v>0</v>
      </c>
      <c r="AM665" s="41" t="n">
        <v>0</v>
      </c>
      <c r="AN665" s="41" t="n">
        <v>0</v>
      </c>
      <c r="AO665" s="41" t="n">
        <v>0</v>
      </c>
      <c r="AP665" s="41" t="n">
        <v>0</v>
      </c>
      <c r="AQ665" s="41" t="n">
        <v>0</v>
      </c>
      <c r="AR665" s="41" t="n">
        <v>0</v>
      </c>
      <c r="AS665" s="41" t="n">
        <v>0</v>
      </c>
      <c r="AT665" s="41" t="n">
        <v>0</v>
      </c>
      <c r="AU665" s="41" t="n">
        <v>0</v>
      </c>
      <c r="AV665" s="41" t="n">
        <v>0</v>
      </c>
    </row>
    <row r="666" customFormat="false" ht="12" hidden="false" customHeight="true" outlineLevel="0" collapsed="false">
      <c r="A666" s="35" t="s">
        <v>1050</v>
      </c>
      <c r="B666" s="35" t="s">
        <v>1017</v>
      </c>
      <c r="C666" s="44" t="s">
        <v>967</v>
      </c>
      <c r="D666" s="35" t="n">
        <v>6</v>
      </c>
      <c r="E666" s="41" t="n">
        <v>0</v>
      </c>
      <c r="F666" s="41" t="n">
        <v>0</v>
      </c>
      <c r="G666" s="41" t="n">
        <v>0</v>
      </c>
      <c r="H666" s="41" t="n">
        <v>0</v>
      </c>
      <c r="I666" s="41" t="n">
        <v>0</v>
      </c>
      <c r="J666" s="41" t="n">
        <v>0</v>
      </c>
      <c r="K666" s="41" t="n">
        <v>0</v>
      </c>
      <c r="L666" s="41" t="n">
        <v>0</v>
      </c>
      <c r="M666" s="41" t="n">
        <v>0</v>
      </c>
      <c r="N666" s="41" t="n">
        <v>0</v>
      </c>
      <c r="O666" s="41" t="n">
        <v>0</v>
      </c>
      <c r="P666" s="41" t="n">
        <v>0</v>
      </c>
      <c r="Q666" s="41" t="n">
        <v>0</v>
      </c>
      <c r="R666" s="41" t="n">
        <v>0</v>
      </c>
      <c r="S666" s="41" t="n">
        <v>0</v>
      </c>
      <c r="T666" s="41" t="n">
        <v>0</v>
      </c>
      <c r="U666" s="41" t="n">
        <v>0</v>
      </c>
      <c r="V666" s="41" t="n">
        <v>0</v>
      </c>
      <c r="W666" s="41" t="n">
        <v>0</v>
      </c>
      <c r="X666" s="41" t="n">
        <v>0</v>
      </c>
      <c r="Y666" s="41" t="n">
        <v>0</v>
      </c>
      <c r="Z666" s="41" t="n">
        <v>0</v>
      </c>
      <c r="AA666" s="41" t="n">
        <v>0</v>
      </c>
      <c r="AB666" s="41" t="n">
        <v>0</v>
      </c>
      <c r="AC666" s="41" t="n">
        <v>0</v>
      </c>
      <c r="AD666" s="41" t="n">
        <v>0</v>
      </c>
      <c r="AE666" s="41" t="n">
        <v>0</v>
      </c>
      <c r="AF666" s="41" t="n">
        <v>0</v>
      </c>
      <c r="AG666" s="41" t="n">
        <v>0</v>
      </c>
      <c r="AH666" s="41" t="n">
        <v>0</v>
      </c>
      <c r="AI666" s="41" t="n">
        <v>0</v>
      </c>
      <c r="AJ666" s="41" t="n">
        <v>0</v>
      </c>
      <c r="AK666" s="41" t="n">
        <v>0</v>
      </c>
      <c r="AL666" s="41" t="n">
        <v>0</v>
      </c>
      <c r="AM666" s="41" t="n">
        <v>0</v>
      </c>
      <c r="AN666" s="41" t="n">
        <v>0</v>
      </c>
      <c r="AO666" s="41" t="n">
        <v>0</v>
      </c>
      <c r="AP666" s="41" t="n">
        <v>0</v>
      </c>
      <c r="AQ666" s="41" t="n">
        <v>0</v>
      </c>
      <c r="AR666" s="41" t="n">
        <v>0</v>
      </c>
      <c r="AS666" s="41" t="n">
        <v>0</v>
      </c>
      <c r="AT666" s="41" t="n">
        <v>0</v>
      </c>
      <c r="AU666" s="41" t="n">
        <v>0</v>
      </c>
      <c r="AV666" s="41" t="n">
        <v>0</v>
      </c>
    </row>
    <row r="667" customFormat="false" ht="12" hidden="false" customHeight="true" outlineLevel="0" collapsed="false">
      <c r="A667" s="35" t="s">
        <v>1051</v>
      </c>
      <c r="B667" s="35" t="s">
        <v>1052</v>
      </c>
      <c r="C667" s="44" t="s">
        <v>967</v>
      </c>
      <c r="D667" s="35" t="n">
        <v>6</v>
      </c>
      <c r="E667" s="41" t="n">
        <v>0</v>
      </c>
      <c r="F667" s="41" t="n">
        <v>115819.24</v>
      </c>
      <c r="G667" s="41" t="n">
        <v>17882.73</v>
      </c>
      <c r="H667" s="41" t="n">
        <v>25502.81</v>
      </c>
      <c r="I667" s="41" t="n">
        <v>10588.92</v>
      </c>
      <c r="J667" s="41" t="n">
        <v>315682.12</v>
      </c>
      <c r="K667" s="41" t="n">
        <v>50897.54</v>
      </c>
      <c r="L667" s="41" t="n">
        <v>74867.29</v>
      </c>
      <c r="M667" s="41" t="n">
        <v>174836.56</v>
      </c>
      <c r="N667" s="41" t="n">
        <v>506.64</v>
      </c>
      <c r="O667" s="41" t="n">
        <v>0</v>
      </c>
      <c r="P667" s="41" t="n">
        <v>6117.13</v>
      </c>
      <c r="Q667" s="41" t="n">
        <v>19705.35</v>
      </c>
      <c r="R667" s="41" t="n">
        <v>48715.81</v>
      </c>
      <c r="S667" s="41" t="n">
        <v>6171.54</v>
      </c>
      <c r="T667" s="41" t="n">
        <v>0</v>
      </c>
      <c r="U667" s="41" t="n">
        <v>500580.77</v>
      </c>
      <c r="V667" s="41" t="n">
        <v>0</v>
      </c>
      <c r="W667" s="41" t="n">
        <v>0</v>
      </c>
      <c r="X667" s="41" t="n">
        <v>7228.92</v>
      </c>
      <c r="Y667" s="41" t="n">
        <v>0</v>
      </c>
      <c r="Z667" s="41" t="n">
        <v>79689.64</v>
      </c>
      <c r="AA667" s="41" t="n">
        <v>230649.63</v>
      </c>
      <c r="AB667" s="41" t="n">
        <v>8123.5</v>
      </c>
      <c r="AC667" s="41" t="n">
        <v>439335.48</v>
      </c>
      <c r="AD667" s="41" t="n">
        <v>0</v>
      </c>
      <c r="AE667" s="41" t="n">
        <v>4247.76</v>
      </c>
      <c r="AF667" s="41" t="n">
        <v>14356.64</v>
      </c>
      <c r="AG667" s="41" t="n">
        <v>12777.62</v>
      </c>
      <c r="AH667" s="41" t="n">
        <v>22955.86</v>
      </c>
      <c r="AI667" s="41" t="n">
        <v>0.13</v>
      </c>
      <c r="AJ667" s="41" t="n">
        <v>111655.74</v>
      </c>
      <c r="AK667" s="41" t="n">
        <v>7763.12</v>
      </c>
      <c r="AL667" s="41" t="n">
        <v>0</v>
      </c>
      <c r="AM667" s="41" t="n">
        <v>0</v>
      </c>
      <c r="AN667" s="41" t="n">
        <v>2086.57</v>
      </c>
      <c r="AO667" s="41" t="n">
        <v>40775.34</v>
      </c>
      <c r="AP667" s="41" t="n">
        <v>37207.7</v>
      </c>
      <c r="AQ667" s="41" t="n">
        <v>200954.83</v>
      </c>
      <c r="AR667" s="41" t="n">
        <v>0</v>
      </c>
      <c r="AS667" s="41" t="n">
        <v>39309.46</v>
      </c>
      <c r="AT667" s="41" t="n">
        <v>0</v>
      </c>
      <c r="AU667" s="41" t="n">
        <v>0</v>
      </c>
      <c r="AV667" s="41" t="n">
        <v>2626992.39</v>
      </c>
    </row>
    <row r="668" customFormat="false" ht="12" hidden="false" customHeight="true" outlineLevel="0" collapsed="false">
      <c r="A668" s="35" t="s">
        <v>1053</v>
      </c>
      <c r="B668" s="35" t="s">
        <v>1035</v>
      </c>
      <c r="C668" s="44" t="s">
        <v>967</v>
      </c>
      <c r="D668" s="35" t="n">
        <v>6</v>
      </c>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row>
    <row r="669" customFormat="false" ht="12" hidden="false" customHeight="true" outlineLevel="0" collapsed="false">
      <c r="A669" s="35" t="s">
        <v>1054</v>
      </c>
      <c r="B669" s="35" t="s">
        <v>1037</v>
      </c>
      <c r="C669" s="44" t="s">
        <v>967</v>
      </c>
      <c r="D669" s="35" t="n">
        <v>6</v>
      </c>
      <c r="E669" s="41" t="n">
        <v>0</v>
      </c>
      <c r="F669" s="41" t="n">
        <v>0</v>
      </c>
      <c r="G669" s="41" t="n">
        <v>0</v>
      </c>
      <c r="H669" s="41" t="n">
        <v>0</v>
      </c>
      <c r="I669" s="41" t="n">
        <v>0</v>
      </c>
      <c r="J669" s="41" t="n">
        <v>0</v>
      </c>
      <c r="K669" s="41" t="n">
        <v>0</v>
      </c>
      <c r="L669" s="41" t="n">
        <v>0</v>
      </c>
      <c r="M669" s="41" t="n">
        <v>115506.5</v>
      </c>
      <c r="N669" s="41" t="n">
        <v>0</v>
      </c>
      <c r="O669" s="41" t="n">
        <v>10430.41</v>
      </c>
      <c r="P669" s="41" t="n">
        <v>0</v>
      </c>
      <c r="Q669" s="41" t="n">
        <v>0</v>
      </c>
      <c r="R669" s="41" t="n">
        <v>0</v>
      </c>
      <c r="S669" s="41" t="n">
        <v>0</v>
      </c>
      <c r="T669" s="41" t="n">
        <v>0</v>
      </c>
      <c r="U669" s="41" t="n">
        <v>0</v>
      </c>
      <c r="V669" s="41" t="n">
        <v>0</v>
      </c>
      <c r="W669" s="41" t="n">
        <v>0</v>
      </c>
      <c r="X669" s="41" t="n">
        <v>0</v>
      </c>
      <c r="Y669" s="41" t="n">
        <v>0</v>
      </c>
      <c r="Z669" s="41" t="n">
        <v>0</v>
      </c>
      <c r="AA669" s="41" t="n">
        <v>0</v>
      </c>
      <c r="AB669" s="41" t="n">
        <v>0</v>
      </c>
      <c r="AC669" s="41" t="n">
        <v>727850.15</v>
      </c>
      <c r="AD669" s="41" t="n">
        <v>0</v>
      </c>
      <c r="AE669" s="41" t="n">
        <v>0</v>
      </c>
      <c r="AF669" s="41" t="n">
        <v>0</v>
      </c>
      <c r="AG669" s="41" t="n">
        <v>0</v>
      </c>
      <c r="AH669" s="41" t="n">
        <v>0</v>
      </c>
      <c r="AI669" s="41" t="n">
        <v>0</v>
      </c>
      <c r="AJ669" s="41" t="n">
        <v>0</v>
      </c>
      <c r="AK669" s="41" t="n">
        <v>0</v>
      </c>
      <c r="AL669" s="41" t="n">
        <v>0</v>
      </c>
      <c r="AM669" s="41" t="n">
        <v>0</v>
      </c>
      <c r="AN669" s="41" t="n">
        <v>0</v>
      </c>
      <c r="AO669" s="41" t="n">
        <v>0</v>
      </c>
      <c r="AP669" s="41" t="n">
        <v>0</v>
      </c>
      <c r="AQ669" s="41" t="n">
        <v>0</v>
      </c>
      <c r="AR669" s="41" t="n">
        <v>0</v>
      </c>
      <c r="AS669" s="41" t="n">
        <v>0</v>
      </c>
      <c r="AT669" s="41" t="n">
        <v>0</v>
      </c>
      <c r="AU669" s="41" t="n">
        <v>0</v>
      </c>
      <c r="AV669" s="41" t="n">
        <v>853787.06</v>
      </c>
    </row>
    <row r="670" customFormat="false" ht="12" hidden="false" customHeight="true" outlineLevel="0" collapsed="false">
      <c r="A670" s="35" t="s">
        <v>1055</v>
      </c>
      <c r="B670" s="35" t="s">
        <v>810</v>
      </c>
      <c r="C670" s="44" t="s">
        <v>967</v>
      </c>
      <c r="D670" s="35" t="n">
        <v>6</v>
      </c>
      <c r="E670" s="41" t="n">
        <v>0</v>
      </c>
      <c r="F670" s="41" t="n">
        <v>0</v>
      </c>
      <c r="G670" s="41" t="n">
        <v>0</v>
      </c>
      <c r="H670" s="41" t="n">
        <v>0</v>
      </c>
      <c r="I670" s="41" t="n">
        <v>0</v>
      </c>
      <c r="J670" s="41" t="n">
        <v>0</v>
      </c>
      <c r="K670" s="41" t="n">
        <v>0</v>
      </c>
      <c r="L670" s="41" t="n">
        <v>0</v>
      </c>
      <c r="M670" s="41" t="n">
        <v>0</v>
      </c>
      <c r="N670" s="41" t="n">
        <v>0</v>
      </c>
      <c r="O670" s="41" t="n">
        <v>0</v>
      </c>
      <c r="P670" s="41" t="n">
        <v>0</v>
      </c>
      <c r="Q670" s="41" t="n">
        <v>0</v>
      </c>
      <c r="R670" s="41" t="n">
        <v>0</v>
      </c>
      <c r="S670" s="41" t="n">
        <v>0</v>
      </c>
      <c r="T670" s="41" t="n">
        <v>0</v>
      </c>
      <c r="U670" s="41" t="n">
        <v>0</v>
      </c>
      <c r="V670" s="41" t="n">
        <v>0</v>
      </c>
      <c r="W670" s="41" t="n">
        <v>0</v>
      </c>
      <c r="X670" s="41" t="n">
        <v>0</v>
      </c>
      <c r="Y670" s="41" t="n">
        <v>0</v>
      </c>
      <c r="Z670" s="41" t="n">
        <v>0</v>
      </c>
      <c r="AA670" s="41" t="n">
        <v>0</v>
      </c>
      <c r="AB670" s="41" t="n">
        <v>0</v>
      </c>
      <c r="AC670" s="41" t="n">
        <v>0</v>
      </c>
      <c r="AD670" s="41" t="n">
        <v>0</v>
      </c>
      <c r="AE670" s="41" t="n">
        <v>0</v>
      </c>
      <c r="AF670" s="41" t="n">
        <v>0</v>
      </c>
      <c r="AG670" s="41" t="n">
        <v>0</v>
      </c>
      <c r="AH670" s="41" t="n">
        <v>0</v>
      </c>
      <c r="AI670" s="41" t="n">
        <v>0</v>
      </c>
      <c r="AJ670" s="41" t="n">
        <v>0</v>
      </c>
      <c r="AK670" s="41" t="n">
        <v>0</v>
      </c>
      <c r="AL670" s="41" t="n">
        <v>0</v>
      </c>
      <c r="AM670" s="41" t="n">
        <v>0</v>
      </c>
      <c r="AN670" s="41" t="n">
        <v>0</v>
      </c>
      <c r="AO670" s="41" t="n">
        <v>0</v>
      </c>
      <c r="AP670" s="41" t="n">
        <v>0</v>
      </c>
      <c r="AQ670" s="41" t="n">
        <v>0</v>
      </c>
      <c r="AR670" s="41" t="n">
        <v>0</v>
      </c>
      <c r="AS670" s="41" t="n">
        <v>0</v>
      </c>
      <c r="AT670" s="41" t="n">
        <v>0</v>
      </c>
      <c r="AU670" s="41" t="n">
        <v>0</v>
      </c>
      <c r="AV670" s="41" t="n">
        <v>0</v>
      </c>
    </row>
    <row r="671" customFormat="false" ht="12" hidden="false" customHeight="true" outlineLevel="0" collapsed="false">
      <c r="A671" s="35" t="s">
        <v>1056</v>
      </c>
      <c r="B671" s="35" t="s">
        <v>1009</v>
      </c>
      <c r="C671" s="44" t="s">
        <v>967</v>
      </c>
      <c r="D671" s="35" t="n">
        <v>6</v>
      </c>
      <c r="E671" s="41" t="n">
        <v>0</v>
      </c>
      <c r="F671" s="41" t="n">
        <v>229360.29</v>
      </c>
      <c r="G671" s="41" t="n">
        <v>0</v>
      </c>
      <c r="H671" s="41" t="n">
        <v>0</v>
      </c>
      <c r="I671" s="41" t="n">
        <v>0</v>
      </c>
      <c r="J671" s="41" t="n">
        <v>0</v>
      </c>
      <c r="K671" s="41" t="n">
        <v>0</v>
      </c>
      <c r="L671" s="41" t="n">
        <v>213158.22</v>
      </c>
      <c r="M671" s="41" t="n">
        <v>122795.41</v>
      </c>
      <c r="N671" s="41" t="n">
        <v>0</v>
      </c>
      <c r="O671" s="41" t="n">
        <v>0</v>
      </c>
      <c r="P671" s="41" t="n">
        <v>13.71</v>
      </c>
      <c r="Q671" s="41" t="n">
        <v>0</v>
      </c>
      <c r="R671" s="41" t="n">
        <v>0</v>
      </c>
      <c r="S671" s="41" t="n">
        <v>0</v>
      </c>
      <c r="T671" s="41" t="n">
        <v>0</v>
      </c>
      <c r="U671" s="41" t="n">
        <v>65312.94</v>
      </c>
      <c r="V671" s="41" t="n">
        <v>0</v>
      </c>
      <c r="W671" s="41" t="n">
        <v>0</v>
      </c>
      <c r="X671" s="41" t="n">
        <v>237.58</v>
      </c>
      <c r="Y671" s="41" t="n">
        <v>0</v>
      </c>
      <c r="Z671" s="41" t="n">
        <v>6689.65</v>
      </c>
      <c r="AA671" s="41" t="n">
        <v>0</v>
      </c>
      <c r="AB671" s="41" t="n">
        <v>0</v>
      </c>
      <c r="AC671" s="41" t="n">
        <v>489090.73</v>
      </c>
      <c r="AD671" s="41" t="n">
        <v>0</v>
      </c>
      <c r="AE671" s="41" t="n">
        <v>0</v>
      </c>
      <c r="AF671" s="41" t="n">
        <v>46308.12</v>
      </c>
      <c r="AG671" s="41" t="n">
        <v>0</v>
      </c>
      <c r="AH671" s="41" t="n">
        <v>0</v>
      </c>
      <c r="AI671" s="41" t="n">
        <v>0.84</v>
      </c>
      <c r="AJ671" s="41" t="n">
        <v>0</v>
      </c>
      <c r="AK671" s="41" t="n">
        <v>0</v>
      </c>
      <c r="AL671" s="41" t="n">
        <v>0</v>
      </c>
      <c r="AM671" s="41" t="n">
        <v>0</v>
      </c>
      <c r="AN671" s="41" t="n">
        <v>0</v>
      </c>
      <c r="AO671" s="41" t="n">
        <v>0</v>
      </c>
      <c r="AP671" s="41" t="n">
        <v>0</v>
      </c>
      <c r="AQ671" s="41" t="n">
        <v>0</v>
      </c>
      <c r="AR671" s="41" t="n">
        <v>0</v>
      </c>
      <c r="AS671" s="41" t="n">
        <v>261557.23</v>
      </c>
      <c r="AT671" s="41" t="n">
        <v>466390.09</v>
      </c>
      <c r="AU671" s="41" t="n">
        <v>0</v>
      </c>
      <c r="AV671" s="41" t="n">
        <v>1900914.81</v>
      </c>
    </row>
    <row r="672" customFormat="false" ht="12" hidden="false" customHeight="true" outlineLevel="0" collapsed="false">
      <c r="A672" s="35" t="s">
        <v>1057</v>
      </c>
      <c r="B672" s="35" t="s">
        <v>246</v>
      </c>
      <c r="C672" s="44" t="s">
        <v>967</v>
      </c>
      <c r="D672" s="35" t="n">
        <v>6</v>
      </c>
      <c r="E672" s="41" t="n">
        <v>42.61</v>
      </c>
      <c r="F672" s="41" t="n">
        <v>0</v>
      </c>
      <c r="G672" s="41" t="n">
        <v>0</v>
      </c>
      <c r="H672" s="41" t="n">
        <v>0</v>
      </c>
      <c r="I672" s="41" t="n">
        <v>0</v>
      </c>
      <c r="J672" s="41" t="n">
        <v>0</v>
      </c>
      <c r="K672" s="41" t="n">
        <v>0</v>
      </c>
      <c r="L672" s="41" t="n">
        <v>33576.27</v>
      </c>
      <c r="M672" s="41" t="n">
        <v>38807.42</v>
      </c>
      <c r="N672" s="41" t="n">
        <v>0</v>
      </c>
      <c r="O672" s="41" t="n">
        <v>0</v>
      </c>
      <c r="P672" s="41" t="n">
        <v>0</v>
      </c>
      <c r="Q672" s="41" t="n">
        <v>0</v>
      </c>
      <c r="R672" s="41" t="n">
        <v>0</v>
      </c>
      <c r="S672" s="41" t="n">
        <v>0</v>
      </c>
      <c r="T672" s="41" t="n">
        <v>0</v>
      </c>
      <c r="U672" s="41" t="n">
        <v>0</v>
      </c>
      <c r="V672" s="41" t="n">
        <v>0</v>
      </c>
      <c r="W672" s="41" t="n">
        <v>10249.42</v>
      </c>
      <c r="X672" s="41" t="n">
        <v>0</v>
      </c>
      <c r="Y672" s="41" t="n">
        <v>176.02</v>
      </c>
      <c r="Z672" s="41" t="n">
        <v>291149.2</v>
      </c>
      <c r="AA672" s="41" t="n">
        <v>0</v>
      </c>
      <c r="AB672" s="41" t="n">
        <v>0</v>
      </c>
      <c r="AC672" s="41" t="n">
        <v>0</v>
      </c>
      <c r="AD672" s="41" t="n">
        <v>0</v>
      </c>
      <c r="AE672" s="41" t="n">
        <v>0</v>
      </c>
      <c r="AF672" s="41" t="n">
        <v>0</v>
      </c>
      <c r="AG672" s="41" t="n">
        <v>2.96</v>
      </c>
      <c r="AH672" s="41" t="n">
        <v>0</v>
      </c>
      <c r="AI672" s="41" t="n">
        <v>0</v>
      </c>
      <c r="AJ672" s="41" t="n">
        <v>1042.35</v>
      </c>
      <c r="AK672" s="41" t="n">
        <v>0</v>
      </c>
      <c r="AL672" s="41" t="n">
        <v>936.6</v>
      </c>
      <c r="AM672" s="41" t="n">
        <v>0</v>
      </c>
      <c r="AN672" s="41" t="n">
        <v>0</v>
      </c>
      <c r="AO672" s="41" t="n">
        <v>0</v>
      </c>
      <c r="AP672" s="41" t="n">
        <v>0</v>
      </c>
      <c r="AQ672" s="41" t="n">
        <v>0</v>
      </c>
      <c r="AR672" s="41" t="n">
        <v>0</v>
      </c>
      <c r="AS672" s="41" t="n">
        <v>0</v>
      </c>
      <c r="AT672" s="41" t="n">
        <v>0</v>
      </c>
      <c r="AU672" s="41" t="n">
        <v>0</v>
      </c>
      <c r="AV672" s="41" t="n">
        <v>375982.85</v>
      </c>
    </row>
    <row r="673" customFormat="false" ht="12" hidden="false" customHeight="true" outlineLevel="0" collapsed="false">
      <c r="A673" s="35" t="s">
        <v>1058</v>
      </c>
      <c r="B673" s="35" t="s">
        <v>1059</v>
      </c>
      <c r="C673" s="44" t="s">
        <v>967</v>
      </c>
      <c r="D673" s="35" t="n">
        <v>4</v>
      </c>
      <c r="E673" s="41" t="n">
        <v>0</v>
      </c>
      <c r="F673" s="41" t="n">
        <v>0</v>
      </c>
      <c r="G673" s="41" t="n">
        <v>0</v>
      </c>
      <c r="H673" s="41" t="n">
        <v>0</v>
      </c>
      <c r="I673" s="41" t="n">
        <v>0</v>
      </c>
      <c r="J673" s="41" t="n">
        <v>0</v>
      </c>
      <c r="K673" s="41" t="n">
        <v>0</v>
      </c>
      <c r="L673" s="41" t="n">
        <v>0</v>
      </c>
      <c r="M673" s="41" t="n">
        <v>0</v>
      </c>
      <c r="N673" s="41" t="n">
        <v>0</v>
      </c>
      <c r="O673" s="41" t="n">
        <v>0</v>
      </c>
      <c r="P673" s="41" t="n">
        <v>0</v>
      </c>
      <c r="Q673" s="41" t="n">
        <v>0</v>
      </c>
      <c r="R673" s="41" t="n">
        <v>0</v>
      </c>
      <c r="S673" s="41" t="n">
        <v>0</v>
      </c>
      <c r="T673" s="41" t="n">
        <v>0</v>
      </c>
      <c r="U673" s="41" t="n">
        <v>0</v>
      </c>
      <c r="V673" s="41" t="n">
        <v>0</v>
      </c>
      <c r="W673" s="41" t="n">
        <v>0</v>
      </c>
      <c r="X673" s="41" t="n">
        <v>0</v>
      </c>
      <c r="Y673" s="41" t="n">
        <v>0</v>
      </c>
      <c r="Z673" s="41" t="n">
        <v>0</v>
      </c>
      <c r="AA673" s="41" t="n">
        <v>0</v>
      </c>
      <c r="AB673" s="41" t="n">
        <v>0</v>
      </c>
      <c r="AC673" s="41" t="n">
        <v>0</v>
      </c>
      <c r="AD673" s="41" t="n">
        <v>0</v>
      </c>
      <c r="AE673" s="41" t="n">
        <v>0</v>
      </c>
      <c r="AF673" s="41" t="n">
        <v>0</v>
      </c>
      <c r="AG673" s="41" t="n">
        <v>0</v>
      </c>
      <c r="AH673" s="41" t="n">
        <v>0</v>
      </c>
      <c r="AI673" s="41" t="n">
        <v>0</v>
      </c>
      <c r="AJ673" s="41" t="n">
        <v>0</v>
      </c>
      <c r="AK673" s="41" t="n">
        <v>0</v>
      </c>
      <c r="AL673" s="41" t="n">
        <v>0</v>
      </c>
      <c r="AM673" s="41" t="n">
        <v>0</v>
      </c>
      <c r="AN673" s="41" t="n">
        <v>0</v>
      </c>
      <c r="AO673" s="41" t="n">
        <v>0</v>
      </c>
      <c r="AP673" s="41" t="n">
        <v>0</v>
      </c>
      <c r="AQ673" s="41" t="n">
        <v>0</v>
      </c>
      <c r="AR673" s="41" t="n">
        <v>0</v>
      </c>
      <c r="AS673" s="41" t="n">
        <v>0</v>
      </c>
      <c r="AT673" s="41" t="n">
        <v>0</v>
      </c>
      <c r="AU673" s="41" t="n">
        <v>0</v>
      </c>
      <c r="AV673" s="41" t="n">
        <v>0</v>
      </c>
    </row>
    <row r="674" customFormat="false" ht="12" hidden="false" customHeight="true" outlineLevel="0" collapsed="false">
      <c r="A674" s="35" t="s">
        <v>1060</v>
      </c>
      <c r="B674" s="35" t="s">
        <v>1061</v>
      </c>
      <c r="C674" s="44" t="s">
        <v>967</v>
      </c>
      <c r="D674" s="35" t="n">
        <v>4</v>
      </c>
      <c r="E674" s="41" t="n">
        <v>1645700.73</v>
      </c>
      <c r="F674" s="41" t="n">
        <v>2707226.31</v>
      </c>
      <c r="G674" s="41" t="n">
        <v>4570151.58</v>
      </c>
      <c r="H674" s="41" t="n">
        <v>557144.88</v>
      </c>
      <c r="I674" s="41" t="n">
        <v>883937.7</v>
      </c>
      <c r="J674" s="41" t="n">
        <v>3458988.2</v>
      </c>
      <c r="K674" s="41" t="n">
        <v>1626248.53</v>
      </c>
      <c r="L674" s="41" t="n">
        <v>2260061.34</v>
      </c>
      <c r="M674" s="41" t="n">
        <v>2298430.21</v>
      </c>
      <c r="N674" s="41" t="n">
        <v>159390.14</v>
      </c>
      <c r="O674" s="41" t="n">
        <v>1663374.14</v>
      </c>
      <c r="P674" s="41" t="n">
        <v>2183686.37</v>
      </c>
      <c r="Q674" s="41" t="n">
        <v>1628677.59</v>
      </c>
      <c r="R674" s="41" t="n">
        <v>2017728.81</v>
      </c>
      <c r="S674" s="41" t="n">
        <v>2409287.92</v>
      </c>
      <c r="T674" s="41" t="n">
        <v>1226836.2</v>
      </c>
      <c r="U674" s="41" t="n">
        <v>4569574.12</v>
      </c>
      <c r="V674" s="41" t="n">
        <v>3082563.35</v>
      </c>
      <c r="W674" s="41" t="n">
        <v>850371.15</v>
      </c>
      <c r="X674" s="41" t="n">
        <v>1770615.37</v>
      </c>
      <c r="Y674" s="41" t="n">
        <v>2179089.74</v>
      </c>
      <c r="Z674" s="41" t="n">
        <v>2182764.16</v>
      </c>
      <c r="AA674" s="41" t="n">
        <v>2183135.39</v>
      </c>
      <c r="AB674" s="41" t="n">
        <v>621561.29</v>
      </c>
      <c r="AC674" s="41" t="n">
        <v>11435818.7</v>
      </c>
      <c r="AD674" s="41" t="n">
        <v>11221328</v>
      </c>
      <c r="AE674" s="41" t="n">
        <v>1106839.9</v>
      </c>
      <c r="AF674" s="41" t="n">
        <v>1023802.74</v>
      </c>
      <c r="AG674" s="41" t="n">
        <v>639467.29</v>
      </c>
      <c r="AH674" s="41" t="n">
        <v>2420870.13</v>
      </c>
      <c r="AI674" s="41" t="n">
        <v>881657.02</v>
      </c>
      <c r="AJ674" s="41" t="n">
        <v>3243568.77</v>
      </c>
      <c r="AK674" s="41" t="n">
        <v>1392675.14</v>
      </c>
      <c r="AL674" s="41" t="n">
        <v>707263.96</v>
      </c>
      <c r="AM674" s="41" t="n">
        <v>510209.75</v>
      </c>
      <c r="AN674" s="41" t="n">
        <v>4577476.47</v>
      </c>
      <c r="AO674" s="41" t="n">
        <v>5675091.02</v>
      </c>
      <c r="AP674" s="41" t="n">
        <v>6761063.45</v>
      </c>
      <c r="AQ674" s="41" t="n">
        <v>1319946.97</v>
      </c>
      <c r="AR674" s="41" t="n">
        <v>558932.67</v>
      </c>
      <c r="AS674" s="41" t="n">
        <v>2265840.39</v>
      </c>
      <c r="AT674" s="41" t="n">
        <v>2230252.46</v>
      </c>
      <c r="AU674" s="41" t="n">
        <v>940922.58</v>
      </c>
      <c r="AV674" s="41" t="n">
        <v>107649572.63</v>
      </c>
    </row>
    <row r="675" customFormat="false" ht="12" hidden="false" customHeight="true" outlineLevel="0" collapsed="false">
      <c r="A675" s="35" t="s">
        <v>1062</v>
      </c>
      <c r="B675" s="35" t="s">
        <v>1063</v>
      </c>
      <c r="C675" s="44" t="s">
        <v>967</v>
      </c>
      <c r="D675" s="35" t="n">
        <v>6</v>
      </c>
      <c r="E675" s="41" t="n">
        <v>0</v>
      </c>
      <c r="F675" s="41" t="n">
        <v>0</v>
      </c>
      <c r="G675" s="41" t="n">
        <v>0</v>
      </c>
      <c r="H675" s="41" t="n">
        <v>2543.99</v>
      </c>
      <c r="I675" s="41" t="n">
        <v>0</v>
      </c>
      <c r="J675" s="41" t="n">
        <v>0</v>
      </c>
      <c r="K675" s="41" t="n">
        <v>0</v>
      </c>
      <c r="L675" s="41" t="n">
        <v>0</v>
      </c>
      <c r="M675" s="41" t="n">
        <v>0</v>
      </c>
      <c r="N675" s="41" t="n">
        <v>0</v>
      </c>
      <c r="O675" s="41" t="n">
        <v>14474.83</v>
      </c>
      <c r="P675" s="41" t="n">
        <v>0</v>
      </c>
      <c r="Q675" s="41" t="n">
        <v>0</v>
      </c>
      <c r="R675" s="41" t="n">
        <v>0</v>
      </c>
      <c r="S675" s="41" t="n">
        <v>0</v>
      </c>
      <c r="T675" s="41" t="n">
        <v>0</v>
      </c>
      <c r="U675" s="41" t="n">
        <v>0</v>
      </c>
      <c r="V675" s="41" t="n">
        <v>963.01</v>
      </c>
      <c r="W675" s="41" t="n">
        <v>422587.49</v>
      </c>
      <c r="X675" s="41" t="n">
        <v>0</v>
      </c>
      <c r="Y675" s="41" t="n">
        <v>0</v>
      </c>
      <c r="Z675" s="41" t="n">
        <v>0</v>
      </c>
      <c r="AA675" s="41" t="n">
        <v>0</v>
      </c>
      <c r="AB675" s="41" t="n">
        <v>15730.64</v>
      </c>
      <c r="AC675" s="41" t="n">
        <v>0</v>
      </c>
      <c r="AD675" s="41" t="n">
        <v>0</v>
      </c>
      <c r="AE675" s="41" t="n">
        <v>0</v>
      </c>
      <c r="AF675" s="41" t="n">
        <v>0</v>
      </c>
      <c r="AG675" s="41" t="n">
        <v>0</v>
      </c>
      <c r="AH675" s="41" t="n">
        <v>0</v>
      </c>
      <c r="AI675" s="41" t="n">
        <v>0</v>
      </c>
      <c r="AJ675" s="41" t="n">
        <v>0</v>
      </c>
      <c r="AK675" s="41" t="n">
        <v>0</v>
      </c>
      <c r="AL675" s="41" t="n">
        <v>0</v>
      </c>
      <c r="AM675" s="41" t="n">
        <v>184066.34</v>
      </c>
      <c r="AN675" s="41" t="n">
        <v>5292.97</v>
      </c>
      <c r="AO675" s="41" t="n">
        <v>0</v>
      </c>
      <c r="AP675" s="41" t="n">
        <v>973.84</v>
      </c>
      <c r="AQ675" s="41" t="n">
        <v>0</v>
      </c>
      <c r="AR675" s="41" t="n">
        <v>0</v>
      </c>
      <c r="AS675" s="41" t="n">
        <v>4099.83</v>
      </c>
      <c r="AT675" s="41" t="n">
        <v>12015.46</v>
      </c>
      <c r="AU675" s="41" t="n">
        <v>0</v>
      </c>
      <c r="AV675" s="41" t="n">
        <v>662748.4</v>
      </c>
    </row>
    <row r="676" customFormat="false" ht="12" hidden="false" customHeight="true" outlineLevel="0" collapsed="false">
      <c r="A676" s="35" t="s">
        <v>1064</v>
      </c>
      <c r="B676" s="35" t="s">
        <v>1065</v>
      </c>
      <c r="C676" s="44" t="s">
        <v>967</v>
      </c>
      <c r="D676" s="35" t="n">
        <v>6</v>
      </c>
      <c r="E676" s="41" t="n">
        <v>158401.3</v>
      </c>
      <c r="F676" s="41" t="n">
        <v>690075.41</v>
      </c>
      <c r="G676" s="41" t="n">
        <v>1167861.58</v>
      </c>
      <c r="H676" s="41" t="n">
        <v>278082.14</v>
      </c>
      <c r="I676" s="41" t="n">
        <v>213859.67</v>
      </c>
      <c r="J676" s="41" t="n">
        <v>2374461.49</v>
      </c>
      <c r="K676" s="41" t="n">
        <v>1356241.64</v>
      </c>
      <c r="L676" s="41" t="n">
        <v>348841.14</v>
      </c>
      <c r="M676" s="41" t="n">
        <v>339596.83</v>
      </c>
      <c r="N676" s="41" t="n">
        <v>126323.97</v>
      </c>
      <c r="O676" s="41" t="n">
        <v>1497523.62</v>
      </c>
      <c r="P676" s="41" t="n">
        <v>1417004.56</v>
      </c>
      <c r="Q676" s="41" t="n">
        <v>208351.21</v>
      </c>
      <c r="R676" s="41" t="n">
        <v>443666.4</v>
      </c>
      <c r="S676" s="41" t="n">
        <v>2060364.1</v>
      </c>
      <c r="T676" s="41" t="n">
        <v>178313.02</v>
      </c>
      <c r="U676" s="41" t="n">
        <v>0</v>
      </c>
      <c r="V676" s="41" t="n">
        <v>363746.1</v>
      </c>
      <c r="W676" s="41" t="n">
        <v>94188.63</v>
      </c>
      <c r="X676" s="41" t="n">
        <v>123940.82</v>
      </c>
      <c r="Y676" s="41" t="n">
        <v>218207.25</v>
      </c>
      <c r="Z676" s="41" t="n">
        <v>476933.31</v>
      </c>
      <c r="AA676" s="41" t="n">
        <v>1974792.7</v>
      </c>
      <c r="AB676" s="41" t="n">
        <v>270480.41</v>
      </c>
      <c r="AC676" s="41" t="n">
        <v>3079497.88</v>
      </c>
      <c r="AD676" s="41" t="n">
        <v>4836364.14</v>
      </c>
      <c r="AE676" s="41" t="n">
        <v>1042542.01</v>
      </c>
      <c r="AF676" s="41" t="n">
        <v>406850.32</v>
      </c>
      <c r="AG676" s="41" t="n">
        <v>178763.53</v>
      </c>
      <c r="AH676" s="41" t="n">
        <v>2058533.67</v>
      </c>
      <c r="AI676" s="41" t="n">
        <v>834169.85</v>
      </c>
      <c r="AJ676" s="41" t="n">
        <v>531165.27</v>
      </c>
      <c r="AK676" s="41" t="n">
        <v>220799.15</v>
      </c>
      <c r="AL676" s="41" t="n">
        <v>222993.06</v>
      </c>
      <c r="AM676" s="41" t="n">
        <v>259418.77</v>
      </c>
      <c r="AN676" s="41" t="n">
        <v>4247290.98</v>
      </c>
      <c r="AO676" s="41" t="n">
        <v>1455411.29</v>
      </c>
      <c r="AP676" s="41" t="n">
        <v>524796.65</v>
      </c>
      <c r="AQ676" s="41" t="n">
        <v>1166543.59</v>
      </c>
      <c r="AR676" s="41" t="n">
        <v>548779.31</v>
      </c>
      <c r="AS676" s="41" t="n">
        <v>1839348.33</v>
      </c>
      <c r="AT676" s="41" t="n">
        <v>290531.97</v>
      </c>
      <c r="AU676" s="41" t="n">
        <v>260580.32</v>
      </c>
      <c r="AV676" s="41" t="n">
        <v>40385637.39</v>
      </c>
    </row>
    <row r="677" customFormat="false" ht="12" hidden="false" customHeight="true" outlineLevel="0" collapsed="false">
      <c r="A677" s="35" t="s">
        <v>1066</v>
      </c>
      <c r="B677" s="35" t="s">
        <v>1067</v>
      </c>
      <c r="C677" s="44" t="s">
        <v>967</v>
      </c>
      <c r="D677" s="35" t="n">
        <v>6</v>
      </c>
      <c r="E677" s="41" t="n">
        <v>35706.85</v>
      </c>
      <c r="F677" s="41" t="n">
        <v>53421.83</v>
      </c>
      <c r="G677" s="41" t="n">
        <v>254114.03</v>
      </c>
      <c r="H677" s="41" t="n">
        <v>29211.46</v>
      </c>
      <c r="I677" s="41" t="n">
        <v>48320.09</v>
      </c>
      <c r="J677" s="41" t="n">
        <v>262738.05</v>
      </c>
      <c r="K677" s="41" t="n">
        <v>81701.31</v>
      </c>
      <c r="L677" s="41" t="n">
        <v>128768.46</v>
      </c>
      <c r="M677" s="41" t="n">
        <v>45355.65</v>
      </c>
      <c r="N677" s="41" t="n">
        <v>26245.57</v>
      </c>
      <c r="O677" s="41" t="n">
        <v>122292.09</v>
      </c>
      <c r="P677" s="41" t="n">
        <v>90630.7</v>
      </c>
      <c r="Q677" s="41" t="n">
        <v>39439.87</v>
      </c>
      <c r="R677" s="41" t="n">
        <v>71592.64</v>
      </c>
      <c r="S677" s="41" t="n">
        <v>94410.25</v>
      </c>
      <c r="T677" s="41" t="n">
        <v>43832.04</v>
      </c>
      <c r="U677" s="41" t="n">
        <v>88250.04</v>
      </c>
      <c r="V677" s="41" t="n">
        <v>250141.16</v>
      </c>
      <c r="W677" s="41" t="n">
        <v>32175.51</v>
      </c>
      <c r="X677" s="41" t="n">
        <v>24823</v>
      </c>
      <c r="Y677" s="41" t="n">
        <v>54110.09</v>
      </c>
      <c r="Z677" s="41" t="n">
        <v>38007.77</v>
      </c>
      <c r="AA677" s="41" t="n">
        <v>147808.33</v>
      </c>
      <c r="AB677" s="41" t="n">
        <v>64895.55</v>
      </c>
      <c r="AC677" s="41" t="n">
        <v>483155.79</v>
      </c>
      <c r="AD677" s="41" t="n">
        <v>275514.36</v>
      </c>
      <c r="AE677" s="41" t="n">
        <v>293.04</v>
      </c>
      <c r="AF677" s="41" t="n">
        <v>76456.62</v>
      </c>
      <c r="AG677" s="41" t="n">
        <v>42132.53</v>
      </c>
      <c r="AH677" s="41" t="n">
        <v>99139.98</v>
      </c>
      <c r="AI677" s="41" t="n">
        <v>25248.61</v>
      </c>
      <c r="AJ677" s="41" t="n">
        <v>78364.19</v>
      </c>
      <c r="AK677" s="41" t="n">
        <v>32129.5</v>
      </c>
      <c r="AL677" s="41" t="n">
        <v>63247.79</v>
      </c>
      <c r="AM677" s="41" t="n">
        <v>57209.86</v>
      </c>
      <c r="AN677" s="41" t="n">
        <v>272565.44</v>
      </c>
      <c r="AO677" s="41" t="n">
        <v>0</v>
      </c>
      <c r="AP677" s="41" t="n">
        <v>136582.96</v>
      </c>
      <c r="AQ677" s="41" t="n">
        <v>151.2</v>
      </c>
      <c r="AR677" s="41" t="n">
        <v>77.47</v>
      </c>
      <c r="AS677" s="41" t="n">
        <v>96646.55</v>
      </c>
      <c r="AT677" s="41" t="n">
        <v>71079.49</v>
      </c>
      <c r="AU677" s="41" t="n">
        <v>46104.56</v>
      </c>
      <c r="AV677" s="41" t="n">
        <v>3984092.28</v>
      </c>
    </row>
    <row r="678" customFormat="false" ht="12" hidden="false" customHeight="true" outlineLevel="0" collapsed="false">
      <c r="A678" s="35" t="s">
        <v>1068</v>
      </c>
      <c r="B678" s="35" t="s">
        <v>1069</v>
      </c>
      <c r="C678" s="44" t="s">
        <v>967</v>
      </c>
      <c r="D678" s="35" t="n">
        <v>6</v>
      </c>
      <c r="E678" s="41" t="n">
        <v>315.21</v>
      </c>
      <c r="F678" s="41" t="n">
        <v>2655.8</v>
      </c>
      <c r="G678" s="41" t="n">
        <v>6990.2</v>
      </c>
      <c r="H678" s="41" t="n">
        <v>251.97</v>
      </c>
      <c r="I678" s="41" t="n">
        <v>0</v>
      </c>
      <c r="J678" s="41" t="n">
        <v>5706.98</v>
      </c>
      <c r="K678" s="41" t="n">
        <v>465.09</v>
      </c>
      <c r="L678" s="41" t="n">
        <v>1689.95</v>
      </c>
      <c r="M678" s="41" t="n">
        <v>1141.87</v>
      </c>
      <c r="N678" s="41" t="n">
        <v>104.29</v>
      </c>
      <c r="O678" s="41" t="n">
        <v>1361.68</v>
      </c>
      <c r="P678" s="41" t="n">
        <v>290.9</v>
      </c>
      <c r="Q678" s="41" t="n">
        <v>352.36</v>
      </c>
      <c r="R678" s="41" t="n">
        <v>5750.65</v>
      </c>
      <c r="S678" s="41" t="n">
        <v>0</v>
      </c>
      <c r="T678" s="41" t="n">
        <v>338.36</v>
      </c>
      <c r="U678" s="41" t="n">
        <v>1218.11</v>
      </c>
      <c r="V678" s="41" t="n">
        <v>4602.64</v>
      </c>
      <c r="W678" s="41" t="n">
        <v>0</v>
      </c>
      <c r="X678" s="41" t="n">
        <v>229.05</v>
      </c>
      <c r="Y678" s="41" t="n">
        <v>240.61</v>
      </c>
      <c r="Z678" s="41" t="n">
        <v>2067.21</v>
      </c>
      <c r="AA678" s="41" t="n">
        <v>3927.1</v>
      </c>
      <c r="AB678" s="41" t="n">
        <v>1133.66</v>
      </c>
      <c r="AC678" s="41" t="n">
        <v>3700.27</v>
      </c>
      <c r="AD678" s="41" t="n">
        <v>13594.95</v>
      </c>
      <c r="AE678" s="41" t="n">
        <v>0</v>
      </c>
      <c r="AF678" s="41" t="n">
        <v>923.28</v>
      </c>
      <c r="AG678" s="41" t="n">
        <v>499.65</v>
      </c>
      <c r="AH678" s="41" t="n">
        <v>5287.89</v>
      </c>
      <c r="AI678" s="41" t="n">
        <v>1170.59</v>
      </c>
      <c r="AJ678" s="41" t="n">
        <v>9.36</v>
      </c>
      <c r="AK678" s="41" t="n">
        <v>1665.72</v>
      </c>
      <c r="AL678" s="41" t="n">
        <v>1368.93</v>
      </c>
      <c r="AM678" s="41" t="n">
        <v>2989.75</v>
      </c>
      <c r="AN678" s="41" t="n">
        <v>7299.02</v>
      </c>
      <c r="AO678" s="41" t="n">
        <v>0</v>
      </c>
      <c r="AP678" s="41" t="n">
        <v>1258.82</v>
      </c>
      <c r="AQ678" s="41" t="n">
        <v>66.64</v>
      </c>
      <c r="AR678" s="41" t="n">
        <v>9865.48</v>
      </c>
      <c r="AS678" s="41" t="n">
        <v>960.12</v>
      </c>
      <c r="AT678" s="41" t="n">
        <v>952.52</v>
      </c>
      <c r="AU678" s="41" t="n">
        <v>435.19</v>
      </c>
      <c r="AV678" s="41" t="n">
        <v>92881.87</v>
      </c>
    </row>
    <row r="679" customFormat="false" ht="12" hidden="false" customHeight="true" outlineLevel="0" collapsed="false">
      <c r="A679" s="35" t="s">
        <v>1070</v>
      </c>
      <c r="B679" s="35" t="s">
        <v>1071</v>
      </c>
      <c r="C679" s="44" t="s">
        <v>967</v>
      </c>
      <c r="D679" s="35" t="n">
        <v>6</v>
      </c>
      <c r="E679" s="41" t="n">
        <v>18466.91</v>
      </c>
      <c r="F679" s="41" t="n">
        <v>133056.49</v>
      </c>
      <c r="G679" s="41" t="n">
        <v>232931.62</v>
      </c>
      <c r="H679" s="41" t="n">
        <v>16958.44</v>
      </c>
      <c r="I679" s="41" t="n">
        <v>38728.23</v>
      </c>
      <c r="J679" s="41" t="n">
        <v>816081.68</v>
      </c>
      <c r="K679" s="41" t="n">
        <v>187840.49</v>
      </c>
      <c r="L679" s="41" t="n">
        <v>70186.94</v>
      </c>
      <c r="M679" s="41" t="n">
        <v>237870.56</v>
      </c>
      <c r="N679" s="41" t="n">
        <v>0</v>
      </c>
      <c r="O679" s="41" t="n">
        <v>27721.92</v>
      </c>
      <c r="P679" s="41" t="n">
        <v>385183.96</v>
      </c>
      <c r="Q679" s="41" t="n">
        <v>86450.65</v>
      </c>
      <c r="R679" s="41" t="n">
        <v>0</v>
      </c>
      <c r="S679" s="41" t="n">
        <v>254513.57</v>
      </c>
      <c r="T679" s="41" t="n">
        <v>257490.89</v>
      </c>
      <c r="U679" s="41" t="n">
        <v>2229086.45</v>
      </c>
      <c r="V679" s="41" t="n">
        <v>674633.7</v>
      </c>
      <c r="W679" s="41" t="n">
        <v>301419.52</v>
      </c>
      <c r="X679" s="41" t="n">
        <v>1186734.51</v>
      </c>
      <c r="Y679" s="41" t="n">
        <v>496895.14</v>
      </c>
      <c r="Z679" s="41" t="n">
        <v>350921.63</v>
      </c>
      <c r="AA679" s="41" t="n">
        <v>56607.26</v>
      </c>
      <c r="AB679" s="41" t="n">
        <v>37860</v>
      </c>
      <c r="AC679" s="41" t="n">
        <v>1965762.79</v>
      </c>
      <c r="AD679" s="41" t="n">
        <v>6033183.96</v>
      </c>
      <c r="AE679" s="41" t="n">
        <v>63802.11</v>
      </c>
      <c r="AF679" s="41" t="n">
        <v>22974.74</v>
      </c>
      <c r="AG679" s="41" t="n">
        <v>118587.08</v>
      </c>
      <c r="AH679" s="41" t="n">
        <v>257908.59</v>
      </c>
      <c r="AI679" s="41" t="n">
        <v>338.51</v>
      </c>
      <c r="AJ679" s="41" t="n">
        <v>109198.77</v>
      </c>
      <c r="AK679" s="41" t="n">
        <v>0</v>
      </c>
      <c r="AL679" s="41" t="n">
        <v>48882.14</v>
      </c>
      <c r="AM679" s="41" t="n">
        <v>0</v>
      </c>
      <c r="AN679" s="41" t="n">
        <v>19806.07</v>
      </c>
      <c r="AO679" s="41" t="n">
        <v>913834.51</v>
      </c>
      <c r="AP679" s="41" t="n">
        <v>1784668.64</v>
      </c>
      <c r="AQ679" s="41" t="n">
        <v>153185.54</v>
      </c>
      <c r="AR679" s="41" t="n">
        <v>210.41</v>
      </c>
      <c r="AS679" s="41" t="n">
        <v>324785.56</v>
      </c>
      <c r="AT679" s="41" t="n">
        <v>888111.68</v>
      </c>
      <c r="AU679" s="41" t="n">
        <v>358709.99</v>
      </c>
      <c r="AV679" s="41" t="n">
        <v>21161591.65</v>
      </c>
    </row>
    <row r="680" customFormat="false" ht="12" hidden="false" customHeight="true" outlineLevel="0" collapsed="false">
      <c r="A680" s="35" t="s">
        <v>1072</v>
      </c>
      <c r="B680" s="35" t="s">
        <v>1073</v>
      </c>
      <c r="C680" s="44" t="s">
        <v>967</v>
      </c>
      <c r="D680" s="35" t="n">
        <v>6</v>
      </c>
      <c r="E680" s="41" t="n">
        <v>0</v>
      </c>
      <c r="F680" s="41" t="n">
        <v>0</v>
      </c>
      <c r="G680" s="41" t="n">
        <v>0</v>
      </c>
      <c r="H680" s="41" t="n">
        <v>0</v>
      </c>
      <c r="I680" s="41" t="n">
        <v>0</v>
      </c>
      <c r="J680" s="41" t="n">
        <v>0</v>
      </c>
      <c r="K680" s="41" t="n">
        <v>0</v>
      </c>
      <c r="L680" s="41" t="n">
        <v>0</v>
      </c>
      <c r="M680" s="41" t="n">
        <v>0</v>
      </c>
      <c r="N680" s="41" t="n">
        <v>0</v>
      </c>
      <c r="O680" s="41" t="n">
        <v>0</v>
      </c>
      <c r="P680" s="41" t="n">
        <v>0</v>
      </c>
      <c r="Q680" s="41" t="n">
        <v>0</v>
      </c>
      <c r="R680" s="41" t="n">
        <v>0</v>
      </c>
      <c r="S680" s="41" t="n">
        <v>0</v>
      </c>
      <c r="T680" s="41" t="n">
        <v>0</v>
      </c>
      <c r="U680" s="41" t="n">
        <v>0</v>
      </c>
      <c r="V680" s="41" t="n">
        <v>0</v>
      </c>
      <c r="W680" s="41" t="n">
        <v>0</v>
      </c>
      <c r="X680" s="41" t="n">
        <v>0</v>
      </c>
      <c r="Y680" s="41" t="n">
        <v>0</v>
      </c>
      <c r="Z680" s="41" t="n">
        <v>0</v>
      </c>
      <c r="AA680" s="41" t="n">
        <v>0</v>
      </c>
      <c r="AB680" s="41" t="n">
        <v>0</v>
      </c>
      <c r="AC680" s="41" t="n">
        <v>0</v>
      </c>
      <c r="AD680" s="41" t="n">
        <v>0</v>
      </c>
      <c r="AE680" s="41" t="n">
        <v>0</v>
      </c>
      <c r="AF680" s="41" t="n">
        <v>0</v>
      </c>
      <c r="AG680" s="41" t="n">
        <v>0</v>
      </c>
      <c r="AH680" s="41" t="n">
        <v>0</v>
      </c>
      <c r="AI680" s="41" t="n">
        <v>0</v>
      </c>
      <c r="AJ680" s="41" t="n">
        <v>0</v>
      </c>
      <c r="AK680" s="41" t="n">
        <v>0</v>
      </c>
      <c r="AL680" s="41" t="n">
        <v>0</v>
      </c>
      <c r="AM680" s="41" t="n">
        <v>0</v>
      </c>
      <c r="AN680" s="41" t="n">
        <v>0</v>
      </c>
      <c r="AO680" s="41" t="n">
        <v>0</v>
      </c>
      <c r="AP680" s="41" t="n">
        <v>0</v>
      </c>
      <c r="AQ680" s="41" t="n">
        <v>0</v>
      </c>
      <c r="AR680" s="41" t="n">
        <v>0</v>
      </c>
      <c r="AS680" s="41" t="n">
        <v>0</v>
      </c>
      <c r="AT680" s="41" t="n">
        <v>0</v>
      </c>
      <c r="AU680" s="41" t="n">
        <v>0</v>
      </c>
      <c r="AV680" s="41" t="n">
        <v>0</v>
      </c>
    </row>
    <row r="681" customFormat="false" ht="12" hidden="false" customHeight="true" outlineLevel="0" collapsed="false">
      <c r="A681" s="35" t="s">
        <v>1074</v>
      </c>
      <c r="B681" s="35" t="s">
        <v>712</v>
      </c>
      <c r="C681" s="44" t="s">
        <v>967</v>
      </c>
      <c r="D681" s="35" t="n">
        <v>6</v>
      </c>
      <c r="E681" s="41" t="n">
        <v>1432810.46</v>
      </c>
      <c r="F681" s="41" t="n">
        <v>1828016.78</v>
      </c>
      <c r="G681" s="41" t="n">
        <v>2908254.15</v>
      </c>
      <c r="H681" s="41" t="n">
        <v>230096.88</v>
      </c>
      <c r="I681" s="41" t="n">
        <v>583029.71</v>
      </c>
      <c r="J681" s="41" t="n">
        <v>0</v>
      </c>
      <c r="K681" s="41" t="n">
        <v>0</v>
      </c>
      <c r="L681" s="41" t="n">
        <v>1710574.85</v>
      </c>
      <c r="M681" s="41" t="n">
        <v>1674465.3</v>
      </c>
      <c r="N681" s="41" t="n">
        <v>6716.31</v>
      </c>
      <c r="O681" s="41" t="n">
        <v>0</v>
      </c>
      <c r="P681" s="41" t="n">
        <v>290576.25</v>
      </c>
      <c r="Q681" s="41" t="n">
        <v>1294083.5</v>
      </c>
      <c r="R681" s="41" t="n">
        <v>1496719.12</v>
      </c>
      <c r="S681" s="41" t="n">
        <v>0</v>
      </c>
      <c r="T681" s="41" t="n">
        <v>746861.89</v>
      </c>
      <c r="U681" s="41" t="n">
        <v>2251019.52</v>
      </c>
      <c r="V681" s="41" t="n">
        <v>1788476.74</v>
      </c>
      <c r="W681" s="41" t="n">
        <v>0</v>
      </c>
      <c r="X681" s="41" t="n">
        <v>434887.99</v>
      </c>
      <c r="Y681" s="41" t="n">
        <v>1409636.65</v>
      </c>
      <c r="Z681" s="41" t="n">
        <v>1314834.24</v>
      </c>
      <c r="AA681" s="41" t="n">
        <v>0</v>
      </c>
      <c r="AB681" s="41" t="n">
        <v>231461.03</v>
      </c>
      <c r="AC681" s="41" t="n">
        <v>5903701.97</v>
      </c>
      <c r="AD681" s="41" t="n">
        <v>62670.59</v>
      </c>
      <c r="AE681" s="41" t="n">
        <v>202.74</v>
      </c>
      <c r="AF681" s="41" t="n">
        <v>516597.78</v>
      </c>
      <c r="AG681" s="41" t="n">
        <v>299484.5</v>
      </c>
      <c r="AH681" s="41" t="n">
        <v>0</v>
      </c>
      <c r="AI681" s="41" t="n">
        <v>20729.46</v>
      </c>
      <c r="AJ681" s="41" t="n">
        <v>2524831.18</v>
      </c>
      <c r="AK681" s="41" t="n">
        <v>1138080.77</v>
      </c>
      <c r="AL681" s="41" t="n">
        <v>370772.04</v>
      </c>
      <c r="AM681" s="41" t="n">
        <v>6525.03</v>
      </c>
      <c r="AN681" s="41" t="n">
        <v>25221.99</v>
      </c>
      <c r="AO681" s="41" t="n">
        <v>3305845.22</v>
      </c>
      <c r="AP681" s="41" t="n">
        <v>4312782.54</v>
      </c>
      <c r="AQ681" s="41" t="n">
        <v>0</v>
      </c>
      <c r="AR681" s="41" t="n">
        <v>0</v>
      </c>
      <c r="AS681" s="41" t="n">
        <v>0</v>
      </c>
      <c r="AT681" s="41" t="n">
        <v>967561.34</v>
      </c>
      <c r="AU681" s="41" t="n">
        <v>275092.52</v>
      </c>
      <c r="AV681" s="41" t="n">
        <v>41362621.04</v>
      </c>
    </row>
    <row r="682" customFormat="false" ht="12" hidden="false" customHeight="true" outlineLevel="0" collapsed="false">
      <c r="A682" s="35" t="s">
        <v>1075</v>
      </c>
      <c r="B682" s="35" t="s">
        <v>1076</v>
      </c>
      <c r="C682" s="44" t="s">
        <v>967</v>
      </c>
      <c r="D682" s="35" t="n">
        <v>4</v>
      </c>
      <c r="E682" s="41" t="n">
        <v>71236.28</v>
      </c>
      <c r="F682" s="41" t="n">
        <v>205222.78</v>
      </c>
      <c r="G682" s="41" t="n">
        <v>371085.54</v>
      </c>
      <c r="H682" s="41" t="n">
        <v>29121.5</v>
      </c>
      <c r="I682" s="41" t="n">
        <v>32748.8</v>
      </c>
      <c r="J682" s="41" t="n">
        <v>548036.35</v>
      </c>
      <c r="K682" s="41" t="n">
        <v>66810.92</v>
      </c>
      <c r="L682" s="41" t="n">
        <v>277843.23</v>
      </c>
      <c r="M682" s="41" t="n">
        <v>157962.39</v>
      </c>
      <c r="N682" s="41" t="n">
        <v>1394273.78</v>
      </c>
      <c r="O682" s="41" t="n">
        <v>72643.96</v>
      </c>
      <c r="P682" s="41" t="n">
        <v>39304.35</v>
      </c>
      <c r="Q682" s="41" t="n">
        <v>26298.58</v>
      </c>
      <c r="R682" s="41" t="n">
        <v>1261670.14</v>
      </c>
      <c r="S682" s="41" t="n">
        <v>92813.15</v>
      </c>
      <c r="T682" s="41" t="n">
        <v>43293.17</v>
      </c>
      <c r="U682" s="41" t="n">
        <v>234570.81</v>
      </c>
      <c r="V682" s="41" t="n">
        <v>69558.81</v>
      </c>
      <c r="W682" s="41" t="n">
        <v>28998.72</v>
      </c>
      <c r="X682" s="41" t="n">
        <v>51165.64</v>
      </c>
      <c r="Y682" s="41" t="n">
        <v>75157.75</v>
      </c>
      <c r="Z682" s="41" t="n">
        <v>77832.56</v>
      </c>
      <c r="AA682" s="41" t="n">
        <v>108314.63</v>
      </c>
      <c r="AB682" s="41" t="n">
        <v>34833.82</v>
      </c>
      <c r="AC682" s="41" t="n">
        <v>227766.51</v>
      </c>
      <c r="AD682" s="41" t="n">
        <v>2330913.81</v>
      </c>
      <c r="AE682" s="41" t="n">
        <v>522665.04</v>
      </c>
      <c r="AF682" s="41" t="n">
        <v>35275.94</v>
      </c>
      <c r="AG682" s="41" t="n">
        <v>126760.97</v>
      </c>
      <c r="AH682" s="41" t="n">
        <v>528423.38</v>
      </c>
      <c r="AI682" s="41" t="n">
        <v>243721.07</v>
      </c>
      <c r="AJ682" s="41" t="n">
        <v>630021.46</v>
      </c>
      <c r="AK682" s="41" t="n">
        <v>98568.83</v>
      </c>
      <c r="AL682" s="41" t="n">
        <v>177414.02</v>
      </c>
      <c r="AM682" s="41" t="n">
        <v>104497.65</v>
      </c>
      <c r="AN682" s="41" t="n">
        <v>821693.82</v>
      </c>
      <c r="AO682" s="41" t="n">
        <v>226510.73</v>
      </c>
      <c r="AP682" s="41" t="n">
        <v>80956.21</v>
      </c>
      <c r="AQ682" s="41" t="n">
        <v>215925.4</v>
      </c>
      <c r="AR682" s="41" t="n">
        <v>261718.21</v>
      </c>
      <c r="AS682" s="41" t="n">
        <v>57305.16</v>
      </c>
      <c r="AT682" s="41" t="n">
        <v>101419.36</v>
      </c>
      <c r="AU682" s="41" t="n">
        <v>18997.55</v>
      </c>
      <c r="AV682" s="41" t="n">
        <v>12181352.78</v>
      </c>
    </row>
    <row r="683" customFormat="false" ht="12" hidden="false" customHeight="true" outlineLevel="0" collapsed="false">
      <c r="A683" s="35" t="s">
        <v>1077</v>
      </c>
      <c r="B683" s="35" t="s">
        <v>1078</v>
      </c>
      <c r="C683" s="44" t="s">
        <v>967</v>
      </c>
      <c r="D683" s="35" t="n">
        <v>6</v>
      </c>
      <c r="E683" s="41" t="n">
        <v>30427.53</v>
      </c>
      <c r="F683" s="41" t="n">
        <v>85266.56</v>
      </c>
      <c r="G683" s="41" t="n">
        <v>371085.54</v>
      </c>
      <c r="H683" s="41" t="n">
        <v>19311.21</v>
      </c>
      <c r="I683" s="41" t="n">
        <v>25579.59</v>
      </c>
      <c r="J683" s="41" t="n">
        <v>548036.35</v>
      </c>
      <c r="K683" s="41" t="n">
        <v>51969.63</v>
      </c>
      <c r="L683" s="41" t="n">
        <v>277843.23</v>
      </c>
      <c r="M683" s="41" t="n">
        <v>71960.02</v>
      </c>
      <c r="N683" s="41" t="n">
        <v>23567.19</v>
      </c>
      <c r="O683" s="41" t="n">
        <v>72355.41</v>
      </c>
      <c r="P683" s="41" t="n">
        <v>32235.92</v>
      </c>
      <c r="Q683" s="41" t="n">
        <v>12078.24</v>
      </c>
      <c r="R683" s="41" t="n">
        <v>362177.06</v>
      </c>
      <c r="S683" s="41" t="n">
        <v>54328.44</v>
      </c>
      <c r="T683" s="41" t="n">
        <v>43293.17</v>
      </c>
      <c r="U683" s="41" t="n">
        <v>51712.9</v>
      </c>
      <c r="V683" s="41" t="n">
        <v>68703.09</v>
      </c>
      <c r="W683" s="41" t="n">
        <v>22897.14</v>
      </c>
      <c r="X683" s="41" t="n">
        <v>51165.64</v>
      </c>
      <c r="Y683" s="41" t="n">
        <v>54362.34</v>
      </c>
      <c r="Z683" s="41" t="n">
        <v>27051.54</v>
      </c>
      <c r="AA683" s="41" t="n">
        <v>89670.78</v>
      </c>
      <c r="AB683" s="41" t="n">
        <v>34833.82</v>
      </c>
      <c r="AC683" s="41" t="n">
        <v>227766.51</v>
      </c>
      <c r="AD683" s="41" t="n">
        <v>1858342.88</v>
      </c>
      <c r="AE683" s="41" t="n">
        <v>37411.87</v>
      </c>
      <c r="AF683" s="41" t="n">
        <v>35275.94</v>
      </c>
      <c r="AG683" s="41" t="n">
        <v>25484.29</v>
      </c>
      <c r="AH683" s="41" t="n">
        <v>286871.63</v>
      </c>
      <c r="AI683" s="41" t="n">
        <v>18842.48</v>
      </c>
      <c r="AJ683" s="41" t="n">
        <v>361981.46</v>
      </c>
      <c r="AK683" s="41" t="n">
        <v>49989.63</v>
      </c>
      <c r="AL683" s="41" t="n">
        <v>28028.6</v>
      </c>
      <c r="AM683" s="41" t="n">
        <v>78224.48</v>
      </c>
      <c r="AN683" s="41" t="n">
        <v>819423.82</v>
      </c>
      <c r="AO683" s="41" t="n">
        <v>226510.73</v>
      </c>
      <c r="AP683" s="41" t="n">
        <v>72349.78</v>
      </c>
      <c r="AQ683" s="41" t="n">
        <v>28862.63</v>
      </c>
      <c r="AR683" s="41" t="n">
        <v>34116.42</v>
      </c>
      <c r="AS683" s="41" t="n">
        <v>48754.96</v>
      </c>
      <c r="AT683" s="41" t="n">
        <v>69739.41</v>
      </c>
      <c r="AU683" s="41" t="n">
        <v>18617.66</v>
      </c>
      <c r="AV683" s="41" t="n">
        <v>6808507.52</v>
      </c>
    </row>
    <row r="684" customFormat="false" ht="12" hidden="false" customHeight="true" outlineLevel="0" collapsed="false">
      <c r="A684" s="35" t="s">
        <v>1079</v>
      </c>
      <c r="B684" s="35" t="s">
        <v>1080</v>
      </c>
      <c r="C684" s="44" t="s">
        <v>967</v>
      </c>
      <c r="D684" s="35" t="n">
        <v>6</v>
      </c>
      <c r="E684" s="41" t="n">
        <v>40808.75</v>
      </c>
      <c r="F684" s="41" t="n">
        <v>119956.22</v>
      </c>
      <c r="G684" s="41" t="n">
        <v>0</v>
      </c>
      <c r="H684" s="41" t="n">
        <v>9810.29</v>
      </c>
      <c r="I684" s="41" t="n">
        <v>7169.21</v>
      </c>
      <c r="J684" s="41" t="n">
        <v>0</v>
      </c>
      <c r="K684" s="41" t="n">
        <v>14841.29</v>
      </c>
      <c r="L684" s="41" t="n">
        <v>0</v>
      </c>
      <c r="M684" s="41" t="n">
        <v>86002.37</v>
      </c>
      <c r="N684" s="41" t="n">
        <v>1370706.59</v>
      </c>
      <c r="O684" s="41" t="n">
        <v>288.55</v>
      </c>
      <c r="P684" s="41" t="n">
        <v>7068.43</v>
      </c>
      <c r="Q684" s="41" t="n">
        <v>14220.34</v>
      </c>
      <c r="R684" s="41" t="n">
        <v>899493.08</v>
      </c>
      <c r="S684" s="41" t="n">
        <v>38484.71</v>
      </c>
      <c r="T684" s="41" t="n">
        <v>0</v>
      </c>
      <c r="U684" s="41" t="n">
        <v>182857.91</v>
      </c>
      <c r="V684" s="41" t="n">
        <v>855.72</v>
      </c>
      <c r="W684" s="41" t="n">
        <v>6101.58</v>
      </c>
      <c r="X684" s="41" t="n">
        <v>0</v>
      </c>
      <c r="Y684" s="41" t="n">
        <v>20795.41</v>
      </c>
      <c r="Z684" s="41" t="n">
        <v>50781.02</v>
      </c>
      <c r="AA684" s="41" t="n">
        <v>18643.85</v>
      </c>
      <c r="AB684" s="41" t="n">
        <v>0</v>
      </c>
      <c r="AC684" s="41" t="n">
        <v>0</v>
      </c>
      <c r="AD684" s="41" t="n">
        <v>472570.93</v>
      </c>
      <c r="AE684" s="41" t="n">
        <v>485253.17</v>
      </c>
      <c r="AF684" s="41" t="n">
        <v>0</v>
      </c>
      <c r="AG684" s="41" t="n">
        <v>101276.68</v>
      </c>
      <c r="AH684" s="41" t="n">
        <v>241551.75</v>
      </c>
      <c r="AI684" s="41" t="n">
        <v>224878.59</v>
      </c>
      <c r="AJ684" s="41" t="n">
        <v>268040</v>
      </c>
      <c r="AK684" s="41" t="n">
        <v>48579.2</v>
      </c>
      <c r="AL684" s="41" t="n">
        <v>149385.42</v>
      </c>
      <c r="AM684" s="41" t="n">
        <v>26273.17</v>
      </c>
      <c r="AN684" s="41" t="n">
        <v>2270</v>
      </c>
      <c r="AO684" s="41" t="n">
        <v>0</v>
      </c>
      <c r="AP684" s="41" t="n">
        <v>8606.43</v>
      </c>
      <c r="AQ684" s="41" t="n">
        <v>187062.77</v>
      </c>
      <c r="AR684" s="41" t="n">
        <v>227601.79</v>
      </c>
      <c r="AS684" s="41" t="n">
        <v>8550.2</v>
      </c>
      <c r="AT684" s="41" t="n">
        <v>31679.95</v>
      </c>
      <c r="AU684" s="41" t="n">
        <v>379.89</v>
      </c>
      <c r="AV684" s="41" t="n">
        <v>5372845.26</v>
      </c>
    </row>
    <row r="685" customFormat="false" ht="12" hidden="false" customHeight="true" outlineLevel="0" collapsed="false">
      <c r="A685" s="35" t="s">
        <v>1081</v>
      </c>
      <c r="B685" s="35" t="s">
        <v>1082</v>
      </c>
      <c r="C685" s="44" t="s">
        <v>967</v>
      </c>
      <c r="D685" s="35" t="n">
        <v>4</v>
      </c>
      <c r="E685" s="41" t="n">
        <v>26161.46</v>
      </c>
      <c r="F685" s="41" t="n">
        <v>548662.88</v>
      </c>
      <c r="G685" s="41" t="n">
        <v>2204356.39</v>
      </c>
      <c r="H685" s="41" t="n">
        <v>36891.3</v>
      </c>
      <c r="I685" s="41" t="n">
        <v>118507.97</v>
      </c>
      <c r="J685" s="41" t="n">
        <v>1825172.13</v>
      </c>
      <c r="K685" s="41" t="n">
        <v>447515.73</v>
      </c>
      <c r="L685" s="41" t="n">
        <v>5817.28</v>
      </c>
      <c r="M685" s="41" t="n">
        <v>585469.86</v>
      </c>
      <c r="N685" s="41" t="n">
        <v>16529</v>
      </c>
      <c r="O685" s="41" t="n">
        <v>303695.76</v>
      </c>
      <c r="P685" s="41" t="n">
        <v>545677.25</v>
      </c>
      <c r="Q685" s="41" t="n">
        <v>268910.78</v>
      </c>
      <c r="R685" s="41" t="n">
        <v>385089.78</v>
      </c>
      <c r="S685" s="41" t="n">
        <v>857939.6</v>
      </c>
      <c r="T685" s="41" t="n">
        <v>467337.76</v>
      </c>
      <c r="U685" s="41" t="n">
        <v>3406142.47</v>
      </c>
      <c r="V685" s="41" t="n">
        <v>1111660.35</v>
      </c>
      <c r="W685" s="41" t="n">
        <v>358927</v>
      </c>
      <c r="X685" s="41" t="n">
        <v>2293444</v>
      </c>
      <c r="Y685" s="41" t="n">
        <v>915174.36</v>
      </c>
      <c r="Z685" s="41" t="n">
        <v>507594.46</v>
      </c>
      <c r="AA685" s="41" t="n">
        <v>116152.7</v>
      </c>
      <c r="AB685" s="41" t="n">
        <v>57984.01</v>
      </c>
      <c r="AC685" s="41" t="n">
        <v>2898545.09</v>
      </c>
      <c r="AD685" s="41" t="n">
        <v>11291939.74</v>
      </c>
      <c r="AE685" s="41" t="n">
        <v>228523.13</v>
      </c>
      <c r="AF685" s="41" t="n">
        <v>37638.43</v>
      </c>
      <c r="AG685" s="41" t="n">
        <v>210140.03</v>
      </c>
      <c r="AH685" s="41" t="n">
        <v>378759.75</v>
      </c>
      <c r="AI685" s="41" t="n">
        <v>79013.69</v>
      </c>
      <c r="AJ685" s="41" t="n">
        <v>154698.29</v>
      </c>
      <c r="AK685" s="41" t="n">
        <v>0</v>
      </c>
      <c r="AL685" s="41" t="n">
        <v>150753.22</v>
      </c>
      <c r="AM685" s="41" t="n">
        <v>0</v>
      </c>
      <c r="AN685" s="41" t="n">
        <v>32608.64</v>
      </c>
      <c r="AO685" s="41" t="n">
        <v>1932115.27</v>
      </c>
      <c r="AP685" s="41" t="n">
        <v>3264662.84</v>
      </c>
      <c r="AQ685" s="41" t="n">
        <v>217012.82</v>
      </c>
      <c r="AR685" s="41" t="n">
        <v>1737.59</v>
      </c>
      <c r="AS685" s="41" t="n">
        <v>495747.05</v>
      </c>
      <c r="AT685" s="41" t="n">
        <v>1598520.9</v>
      </c>
      <c r="AU685" s="41" t="n">
        <v>514609.13</v>
      </c>
      <c r="AV685" s="41" t="n">
        <v>40897839.89</v>
      </c>
    </row>
    <row r="686" customFormat="false" ht="12" hidden="false" customHeight="true" outlineLevel="0" collapsed="false">
      <c r="A686" s="35" t="s">
        <v>1083</v>
      </c>
      <c r="B686" s="35" t="s">
        <v>1084</v>
      </c>
      <c r="C686" s="44" t="s">
        <v>967</v>
      </c>
      <c r="D686" s="35" t="n">
        <v>6</v>
      </c>
      <c r="E686" s="41" t="n">
        <v>26161.46</v>
      </c>
      <c r="F686" s="41" t="n">
        <v>188496.69</v>
      </c>
      <c r="G686" s="41" t="n">
        <v>965071.73</v>
      </c>
      <c r="H686" s="41" t="n">
        <v>36891.3</v>
      </c>
      <c r="I686" s="41" t="n">
        <v>54864.99</v>
      </c>
      <c r="J686" s="41" t="n">
        <v>1155805.17</v>
      </c>
      <c r="K686" s="41" t="n">
        <v>265577.56</v>
      </c>
      <c r="L686" s="41" t="n">
        <v>0</v>
      </c>
      <c r="M686" s="41" t="n">
        <v>336983.29</v>
      </c>
      <c r="N686" s="41" t="n">
        <v>0</v>
      </c>
      <c r="O686" s="41" t="n">
        <v>90536.43</v>
      </c>
      <c r="P686" s="41" t="n">
        <v>545677.25</v>
      </c>
      <c r="Q686" s="41" t="n">
        <v>123370.55</v>
      </c>
      <c r="R686" s="41" t="n">
        <v>0</v>
      </c>
      <c r="S686" s="41" t="n">
        <v>361644.74</v>
      </c>
      <c r="T686" s="41" t="n">
        <v>364778.79</v>
      </c>
      <c r="U686" s="41" t="n">
        <v>3157872.34</v>
      </c>
      <c r="V686" s="41" t="n">
        <v>955731.08</v>
      </c>
      <c r="W686" s="41" t="n">
        <v>358265.53</v>
      </c>
      <c r="X686" s="41" t="n">
        <v>2172544.88</v>
      </c>
      <c r="Y686" s="41" t="n">
        <v>752700.63</v>
      </c>
      <c r="Z686" s="41" t="n">
        <v>497138.98</v>
      </c>
      <c r="AA686" s="41" t="n">
        <v>116152.7</v>
      </c>
      <c r="AB686" s="41" t="n">
        <v>57984.01</v>
      </c>
      <c r="AC686" s="41" t="n">
        <v>2784830.58</v>
      </c>
      <c r="AD686" s="41" t="n">
        <v>9119927.28</v>
      </c>
      <c r="AE686" s="41" t="n">
        <v>90467.35</v>
      </c>
      <c r="AF686" s="41" t="n">
        <v>32547.56</v>
      </c>
      <c r="AG686" s="41" t="n">
        <v>167998.37</v>
      </c>
      <c r="AH686" s="41" t="n">
        <v>365370.53</v>
      </c>
      <c r="AI686" s="41" t="n">
        <v>0</v>
      </c>
      <c r="AJ686" s="41" t="n">
        <v>154698.29</v>
      </c>
      <c r="AK686" s="41" t="n">
        <v>0</v>
      </c>
      <c r="AL686" s="41" t="n">
        <v>69249.7</v>
      </c>
      <c r="AM686" s="41" t="n">
        <v>0</v>
      </c>
      <c r="AN686" s="41" t="n">
        <v>32608.64</v>
      </c>
      <c r="AO686" s="41" t="n">
        <v>1669598.89</v>
      </c>
      <c r="AP686" s="41" t="n">
        <v>2919704.18</v>
      </c>
      <c r="AQ686" s="41" t="n">
        <v>217012.82</v>
      </c>
      <c r="AR686" s="41" t="n">
        <v>0</v>
      </c>
      <c r="AS686" s="41" t="n">
        <v>460210.14</v>
      </c>
      <c r="AT686" s="41" t="n">
        <v>1258157.71</v>
      </c>
      <c r="AU686" s="41" t="n">
        <v>508172.73</v>
      </c>
      <c r="AV686" s="41" t="n">
        <v>32434804.87</v>
      </c>
    </row>
    <row r="687" customFormat="false" ht="12" hidden="false" customHeight="true" outlineLevel="0" collapsed="false">
      <c r="A687" s="35" t="s">
        <v>1085</v>
      </c>
      <c r="B687" s="35" t="s">
        <v>1086</v>
      </c>
      <c r="C687" s="44" t="s">
        <v>967</v>
      </c>
      <c r="D687" s="35" t="n">
        <v>6</v>
      </c>
      <c r="E687" s="41" t="n">
        <v>0</v>
      </c>
      <c r="F687" s="41" t="n">
        <v>0</v>
      </c>
      <c r="G687" s="41" t="n">
        <v>0</v>
      </c>
      <c r="H687" s="41" t="n">
        <v>0</v>
      </c>
      <c r="I687" s="41" t="n">
        <v>0</v>
      </c>
      <c r="J687" s="41" t="n">
        <v>0</v>
      </c>
      <c r="K687" s="41" t="n">
        <v>0</v>
      </c>
      <c r="L687" s="41" t="n">
        <v>0</v>
      </c>
      <c r="M687" s="41" t="n">
        <v>0</v>
      </c>
      <c r="N687" s="41" t="n">
        <v>0</v>
      </c>
      <c r="O687" s="41" t="n">
        <v>0</v>
      </c>
      <c r="P687" s="41" t="n">
        <v>0</v>
      </c>
      <c r="Q687" s="41" t="n">
        <v>0</v>
      </c>
      <c r="R687" s="41" t="n">
        <v>0</v>
      </c>
      <c r="S687" s="41" t="n">
        <v>0</v>
      </c>
      <c r="T687" s="41" t="n">
        <v>0</v>
      </c>
      <c r="U687" s="41" t="n">
        <v>0</v>
      </c>
      <c r="V687" s="41" t="n">
        <v>0</v>
      </c>
      <c r="W687" s="41" t="n">
        <v>0</v>
      </c>
      <c r="X687" s="41" t="n">
        <v>0</v>
      </c>
      <c r="Y687" s="41" t="n">
        <v>0</v>
      </c>
      <c r="Z687" s="41" t="n">
        <v>0</v>
      </c>
      <c r="AA687" s="41" t="n">
        <v>0</v>
      </c>
      <c r="AB687" s="41" t="n">
        <v>0</v>
      </c>
      <c r="AC687" s="41" t="n">
        <v>0</v>
      </c>
      <c r="AD687" s="41" t="n">
        <v>0</v>
      </c>
      <c r="AE687" s="41" t="n">
        <v>0</v>
      </c>
      <c r="AF687" s="41" t="n">
        <v>0</v>
      </c>
      <c r="AG687" s="41" t="n">
        <v>0</v>
      </c>
      <c r="AH687" s="41" t="n">
        <v>0</v>
      </c>
      <c r="AI687" s="41" t="n">
        <v>0</v>
      </c>
      <c r="AJ687" s="41" t="n">
        <v>0</v>
      </c>
      <c r="AK687" s="41" t="n">
        <v>0</v>
      </c>
      <c r="AL687" s="41" t="n">
        <v>0</v>
      </c>
      <c r="AM687" s="41" t="n">
        <v>0</v>
      </c>
      <c r="AN687" s="41" t="n">
        <v>0</v>
      </c>
      <c r="AO687" s="41" t="n">
        <v>0</v>
      </c>
      <c r="AP687" s="41" t="n">
        <v>0</v>
      </c>
      <c r="AQ687" s="41" t="n">
        <v>0</v>
      </c>
      <c r="AR687" s="41" t="n">
        <v>0</v>
      </c>
      <c r="AS687" s="41" t="n">
        <v>0</v>
      </c>
      <c r="AT687" s="41" t="n">
        <v>0</v>
      </c>
      <c r="AU687" s="41" t="n">
        <v>0</v>
      </c>
      <c r="AV687" s="41" t="n">
        <v>0</v>
      </c>
    </row>
    <row r="688" customFormat="false" ht="12" hidden="false" customHeight="true" outlineLevel="0" collapsed="false">
      <c r="A688" s="35" t="s">
        <v>1087</v>
      </c>
      <c r="B688" s="35" t="s">
        <v>1088</v>
      </c>
      <c r="C688" s="44" t="s">
        <v>967</v>
      </c>
      <c r="D688" s="35" t="n">
        <v>6</v>
      </c>
      <c r="E688" s="41" t="n">
        <v>0</v>
      </c>
      <c r="F688" s="41" t="n">
        <v>360166.19</v>
      </c>
      <c r="G688" s="41" t="n">
        <v>1239284.66</v>
      </c>
      <c r="H688" s="41" t="n">
        <v>0</v>
      </c>
      <c r="I688" s="41" t="n">
        <v>63642.98</v>
      </c>
      <c r="J688" s="41" t="n">
        <v>669366.96</v>
      </c>
      <c r="K688" s="41" t="n">
        <v>181938.17</v>
      </c>
      <c r="L688" s="41" t="n">
        <v>5817.28</v>
      </c>
      <c r="M688" s="41" t="n">
        <v>248486.57</v>
      </c>
      <c r="N688" s="41" t="n">
        <v>16529</v>
      </c>
      <c r="O688" s="41" t="n">
        <v>213159.33</v>
      </c>
      <c r="P688" s="41" t="n">
        <v>0</v>
      </c>
      <c r="Q688" s="41" t="n">
        <v>145540.23</v>
      </c>
      <c r="R688" s="41" t="n">
        <v>385089.78</v>
      </c>
      <c r="S688" s="41" t="n">
        <v>496294.86</v>
      </c>
      <c r="T688" s="41" t="n">
        <v>102558.97</v>
      </c>
      <c r="U688" s="41" t="n">
        <v>248270.13</v>
      </c>
      <c r="V688" s="41" t="n">
        <v>155929.27</v>
      </c>
      <c r="W688" s="41" t="n">
        <v>661.47</v>
      </c>
      <c r="X688" s="41" t="n">
        <v>120899.12</v>
      </c>
      <c r="Y688" s="41" t="n">
        <v>162473.73</v>
      </c>
      <c r="Z688" s="41" t="n">
        <v>10455.48</v>
      </c>
      <c r="AA688" s="41" t="n">
        <v>0</v>
      </c>
      <c r="AB688" s="41" t="n">
        <v>0</v>
      </c>
      <c r="AC688" s="41" t="n">
        <v>113714.51</v>
      </c>
      <c r="AD688" s="41" t="n">
        <v>2172012.46</v>
      </c>
      <c r="AE688" s="41" t="n">
        <v>138055.78</v>
      </c>
      <c r="AF688" s="41" t="n">
        <v>5090.87</v>
      </c>
      <c r="AG688" s="41" t="n">
        <v>42141.66</v>
      </c>
      <c r="AH688" s="41" t="n">
        <v>13389.22</v>
      </c>
      <c r="AI688" s="41" t="n">
        <v>79013.69</v>
      </c>
      <c r="AJ688" s="41" t="n">
        <v>0</v>
      </c>
      <c r="AK688" s="41" t="n">
        <v>0</v>
      </c>
      <c r="AL688" s="41" t="n">
        <v>81503.52</v>
      </c>
      <c r="AM688" s="41" t="n">
        <v>0</v>
      </c>
      <c r="AN688" s="41" t="n">
        <v>0</v>
      </c>
      <c r="AO688" s="41" t="n">
        <v>262516.38</v>
      </c>
      <c r="AP688" s="41" t="n">
        <v>344958.66</v>
      </c>
      <c r="AQ688" s="41" t="n">
        <v>0</v>
      </c>
      <c r="AR688" s="41" t="n">
        <v>1737.59</v>
      </c>
      <c r="AS688" s="41" t="n">
        <v>35536.91</v>
      </c>
      <c r="AT688" s="41" t="n">
        <v>340363.19</v>
      </c>
      <c r="AU688" s="41" t="n">
        <v>6436.4</v>
      </c>
      <c r="AV688" s="41" t="n">
        <v>8463035.02</v>
      </c>
    </row>
    <row r="689" customFormat="false" ht="12" hidden="false" customHeight="true" outlineLevel="0" collapsed="false">
      <c r="A689" s="35" t="s">
        <v>1089</v>
      </c>
      <c r="B689" s="35" t="s">
        <v>1090</v>
      </c>
      <c r="C689" s="44" t="s">
        <v>967</v>
      </c>
      <c r="D689" s="35" t="n">
        <v>4</v>
      </c>
      <c r="E689" s="41" t="n">
        <v>0</v>
      </c>
      <c r="F689" s="41" t="n">
        <v>223548.2</v>
      </c>
      <c r="G689" s="41" t="n">
        <v>3143623.71</v>
      </c>
      <c r="H689" s="41" t="n">
        <v>48642.28</v>
      </c>
      <c r="I689" s="41" t="n">
        <v>122139.18</v>
      </c>
      <c r="J689" s="41" t="n">
        <v>0</v>
      </c>
      <c r="K689" s="41" t="n">
        <v>102182.1</v>
      </c>
      <c r="L689" s="41" t="n">
        <v>54711.5</v>
      </c>
      <c r="M689" s="41" t="n">
        <v>0</v>
      </c>
      <c r="N689" s="41" t="n">
        <v>92729.93</v>
      </c>
      <c r="O689" s="41" t="n">
        <v>7067.75</v>
      </c>
      <c r="P689" s="41" t="n">
        <v>0</v>
      </c>
      <c r="Q689" s="41" t="n">
        <v>3385742.21</v>
      </c>
      <c r="R689" s="41" t="n">
        <v>63567.25</v>
      </c>
      <c r="S689" s="41" t="n">
        <v>48180.92</v>
      </c>
      <c r="T689" s="41" t="n">
        <v>0</v>
      </c>
      <c r="U689" s="41" t="n">
        <v>25872.36</v>
      </c>
      <c r="V689" s="41" t="n">
        <v>0</v>
      </c>
      <c r="W689" s="41" t="n">
        <v>44482.62</v>
      </c>
      <c r="X689" s="41" t="n">
        <v>34360.13</v>
      </c>
      <c r="Y689" s="41" t="n">
        <v>56</v>
      </c>
      <c r="Z689" s="41" t="n">
        <v>20591.15</v>
      </c>
      <c r="AA689" s="41" t="n">
        <v>15496.88</v>
      </c>
      <c r="AB689" s="41" t="n">
        <v>4410.37</v>
      </c>
      <c r="AC689" s="41" t="n">
        <v>0</v>
      </c>
      <c r="AD689" s="41" t="n">
        <v>161051.78</v>
      </c>
      <c r="AE689" s="41" t="n">
        <v>1521.9</v>
      </c>
      <c r="AF689" s="41" t="n">
        <v>10739.74</v>
      </c>
      <c r="AG689" s="41" t="n">
        <v>0</v>
      </c>
      <c r="AH689" s="41" t="n">
        <v>180000</v>
      </c>
      <c r="AI689" s="41" t="n">
        <v>103.44</v>
      </c>
      <c r="AJ689" s="41" t="n">
        <v>0</v>
      </c>
      <c r="AK689" s="41" t="n">
        <v>229696.79</v>
      </c>
      <c r="AL689" s="41" t="n">
        <v>18435.17</v>
      </c>
      <c r="AM689" s="41" t="n">
        <v>136327.54</v>
      </c>
      <c r="AN689" s="41" t="n">
        <v>473191.52</v>
      </c>
      <c r="AO689" s="41" t="n">
        <v>98484.12</v>
      </c>
      <c r="AP689" s="41" t="n">
        <v>15149.1</v>
      </c>
      <c r="AQ689" s="41" t="n">
        <v>0</v>
      </c>
      <c r="AR689" s="41" t="n">
        <v>53895.29</v>
      </c>
      <c r="AS689" s="41" t="n">
        <v>240</v>
      </c>
      <c r="AT689" s="41" t="n">
        <v>10044.53</v>
      </c>
      <c r="AU689" s="41" t="n">
        <v>1363.5</v>
      </c>
      <c r="AV689" s="41" t="n">
        <v>8827648.96</v>
      </c>
    </row>
    <row r="690" customFormat="false" ht="12" hidden="false" customHeight="true" outlineLevel="0" collapsed="false">
      <c r="A690" s="35" t="s">
        <v>1091</v>
      </c>
      <c r="B690" s="35" t="s">
        <v>1092</v>
      </c>
      <c r="C690" s="44" t="s">
        <v>967</v>
      </c>
      <c r="D690" s="35" t="n">
        <v>4</v>
      </c>
      <c r="E690" s="41" t="n">
        <v>0</v>
      </c>
      <c r="F690" s="41" t="n">
        <v>0</v>
      </c>
      <c r="G690" s="41" t="n">
        <v>9137.09</v>
      </c>
      <c r="H690" s="41" t="n">
        <v>0</v>
      </c>
      <c r="I690" s="41" t="n">
        <v>0</v>
      </c>
      <c r="J690" s="41" t="n">
        <v>0</v>
      </c>
      <c r="K690" s="41" t="n">
        <v>0</v>
      </c>
      <c r="L690" s="41" t="n">
        <v>0</v>
      </c>
      <c r="M690" s="41" t="n">
        <v>0</v>
      </c>
      <c r="N690" s="41" t="n">
        <v>0</v>
      </c>
      <c r="O690" s="41" t="n">
        <v>0</v>
      </c>
      <c r="P690" s="41" t="n">
        <v>0</v>
      </c>
      <c r="Q690" s="41" t="n">
        <v>0</v>
      </c>
      <c r="R690" s="41" t="n">
        <v>0</v>
      </c>
      <c r="S690" s="41" t="n">
        <v>0</v>
      </c>
      <c r="T690" s="41" t="n">
        <v>0</v>
      </c>
      <c r="U690" s="41" t="n">
        <v>0</v>
      </c>
      <c r="V690" s="41" t="n">
        <v>0</v>
      </c>
      <c r="W690" s="41" t="n">
        <v>0</v>
      </c>
      <c r="X690" s="41" t="n">
        <v>0</v>
      </c>
      <c r="Y690" s="41" t="n">
        <v>0</v>
      </c>
      <c r="Z690" s="41" t="n">
        <v>6841.1</v>
      </c>
      <c r="AA690" s="41" t="n">
        <v>0</v>
      </c>
      <c r="AB690" s="41" t="n">
        <v>0</v>
      </c>
      <c r="AC690" s="41" t="n">
        <v>0</v>
      </c>
      <c r="AD690" s="41" t="n">
        <v>0</v>
      </c>
      <c r="AE690" s="41" t="n">
        <v>0</v>
      </c>
      <c r="AF690" s="41" t="n">
        <v>0</v>
      </c>
      <c r="AG690" s="41" t="n">
        <v>0</v>
      </c>
      <c r="AH690" s="41" t="n">
        <v>0</v>
      </c>
      <c r="AI690" s="41" t="n">
        <v>0</v>
      </c>
      <c r="AJ690" s="41" t="n">
        <v>0</v>
      </c>
      <c r="AK690" s="41" t="n">
        <v>0</v>
      </c>
      <c r="AL690" s="41" t="n">
        <v>0</v>
      </c>
      <c r="AM690" s="41" t="n">
        <v>0</v>
      </c>
      <c r="AN690" s="41" t="n">
        <v>0</v>
      </c>
      <c r="AO690" s="41" t="n">
        <v>0</v>
      </c>
      <c r="AP690" s="41" t="n">
        <v>0</v>
      </c>
      <c r="AQ690" s="41" t="n">
        <v>0</v>
      </c>
      <c r="AR690" s="41" t="n">
        <v>0</v>
      </c>
      <c r="AS690" s="41" t="n">
        <v>0</v>
      </c>
      <c r="AT690" s="41" t="n">
        <v>0</v>
      </c>
      <c r="AU690" s="41" t="n">
        <v>0</v>
      </c>
      <c r="AV690" s="41" t="n">
        <v>15978.19</v>
      </c>
    </row>
    <row r="691" customFormat="false" ht="12" hidden="false" customHeight="true" outlineLevel="0" collapsed="false">
      <c r="A691" s="35" t="s">
        <v>1093</v>
      </c>
      <c r="B691" s="35" t="s">
        <v>1094</v>
      </c>
      <c r="C691" s="44" t="s">
        <v>967</v>
      </c>
      <c r="D691" s="35" t="n">
        <v>4</v>
      </c>
      <c r="E691" s="41" t="n">
        <v>0</v>
      </c>
      <c r="F691" s="41" t="n">
        <v>0</v>
      </c>
      <c r="G691" s="41" t="n">
        <v>0</v>
      </c>
      <c r="H691" s="41" t="n">
        <v>0</v>
      </c>
      <c r="I691" s="41" t="n">
        <v>0</v>
      </c>
      <c r="J691" s="41" t="n">
        <v>0</v>
      </c>
      <c r="K691" s="41" t="n">
        <v>0</v>
      </c>
      <c r="L691" s="41" t="n">
        <v>0</v>
      </c>
      <c r="M691" s="41" t="n">
        <v>0</v>
      </c>
      <c r="N691" s="41" t="n">
        <v>0</v>
      </c>
      <c r="O691" s="41" t="n">
        <v>0</v>
      </c>
      <c r="P691" s="41" t="n">
        <v>0</v>
      </c>
      <c r="Q691" s="41" t="n">
        <v>0</v>
      </c>
      <c r="R691" s="41" t="n">
        <v>0</v>
      </c>
      <c r="S691" s="41" t="n">
        <v>0</v>
      </c>
      <c r="T691" s="41" t="n">
        <v>0</v>
      </c>
      <c r="U691" s="41" t="n">
        <v>0</v>
      </c>
      <c r="V691" s="41" t="n">
        <v>0</v>
      </c>
      <c r="W691" s="41" t="n">
        <v>0</v>
      </c>
      <c r="X691" s="41" t="n">
        <v>0</v>
      </c>
      <c r="Y691" s="41" t="n">
        <v>0</v>
      </c>
      <c r="Z691" s="41" t="n">
        <v>0</v>
      </c>
      <c r="AA691" s="41" t="n">
        <v>0</v>
      </c>
      <c r="AB691" s="41" t="n">
        <v>0</v>
      </c>
      <c r="AC691" s="41" t="n">
        <v>0</v>
      </c>
      <c r="AD691" s="41" t="n">
        <v>0</v>
      </c>
      <c r="AE691" s="41" t="n">
        <v>0</v>
      </c>
      <c r="AF691" s="41" t="n">
        <v>0</v>
      </c>
      <c r="AG691" s="41" t="n">
        <v>0</v>
      </c>
      <c r="AH691" s="41" t="n">
        <v>0</v>
      </c>
      <c r="AI691" s="41" t="n">
        <v>0</v>
      </c>
      <c r="AJ691" s="41" t="n">
        <v>0</v>
      </c>
      <c r="AK691" s="41" t="n">
        <v>0</v>
      </c>
      <c r="AL691" s="41" t="n">
        <v>0</v>
      </c>
      <c r="AM691" s="41" t="n">
        <v>0</v>
      </c>
      <c r="AN691" s="41" t="n">
        <v>0</v>
      </c>
      <c r="AO691" s="41" t="n">
        <v>0</v>
      </c>
      <c r="AP691" s="41" t="n">
        <v>0</v>
      </c>
      <c r="AQ691" s="41" t="n">
        <v>0</v>
      </c>
      <c r="AR691" s="41" t="n">
        <v>0</v>
      </c>
      <c r="AS691" s="41" t="n">
        <v>0</v>
      </c>
      <c r="AT691" s="41" t="n">
        <v>0</v>
      </c>
      <c r="AU691" s="41" t="n">
        <v>0</v>
      </c>
      <c r="AV691" s="41" t="n">
        <v>0</v>
      </c>
    </row>
    <row r="692" customFormat="false" ht="12" hidden="false" customHeight="true" outlineLevel="0" collapsed="false">
      <c r="A692" s="35" t="s">
        <v>1095</v>
      </c>
      <c r="B692" s="35" t="s">
        <v>718</v>
      </c>
      <c r="C692" s="44" t="s">
        <v>967</v>
      </c>
      <c r="D692" s="35" t="n">
        <v>6</v>
      </c>
      <c r="E692" s="41" t="n">
        <v>0</v>
      </c>
      <c r="F692" s="41" t="n">
        <v>0</v>
      </c>
      <c r="G692" s="41" t="n">
        <v>0</v>
      </c>
      <c r="H692" s="41" t="n">
        <v>0</v>
      </c>
      <c r="I692" s="41" t="n">
        <v>0</v>
      </c>
      <c r="J692" s="41" t="n">
        <v>0</v>
      </c>
      <c r="K692" s="41" t="n">
        <v>0</v>
      </c>
      <c r="L692" s="41" t="n">
        <v>0</v>
      </c>
      <c r="M692" s="41" t="n">
        <v>0</v>
      </c>
      <c r="N692" s="41" t="n">
        <v>0</v>
      </c>
      <c r="O692" s="41" t="n">
        <v>0</v>
      </c>
      <c r="P692" s="41" t="n">
        <v>0</v>
      </c>
      <c r="Q692" s="41" t="n">
        <v>0</v>
      </c>
      <c r="R692" s="41" t="n">
        <v>0</v>
      </c>
      <c r="S692" s="41" t="n">
        <v>0</v>
      </c>
      <c r="T692" s="41" t="n">
        <v>0</v>
      </c>
      <c r="U692" s="41" t="n">
        <v>0</v>
      </c>
      <c r="V692" s="41" t="n">
        <v>0</v>
      </c>
      <c r="W692" s="41" t="n">
        <v>0</v>
      </c>
      <c r="X692" s="41" t="n">
        <v>0</v>
      </c>
      <c r="Y692" s="41" t="n">
        <v>0</v>
      </c>
      <c r="Z692" s="41" t="n">
        <v>0</v>
      </c>
      <c r="AA692" s="41" t="n">
        <v>0</v>
      </c>
      <c r="AB692" s="41" t="n">
        <v>0</v>
      </c>
      <c r="AC692" s="41" t="n">
        <v>0</v>
      </c>
      <c r="AD692" s="41" t="n">
        <v>0</v>
      </c>
      <c r="AE692" s="41" t="n">
        <v>0</v>
      </c>
      <c r="AF692" s="41" t="n">
        <v>0</v>
      </c>
      <c r="AG692" s="41" t="n">
        <v>0</v>
      </c>
      <c r="AH692" s="41" t="n">
        <v>0</v>
      </c>
      <c r="AI692" s="41" t="n">
        <v>0</v>
      </c>
      <c r="AJ692" s="41" t="n">
        <v>0</v>
      </c>
      <c r="AK692" s="41" t="n">
        <v>0</v>
      </c>
      <c r="AL692" s="41" t="n">
        <v>0</v>
      </c>
      <c r="AM692" s="41" t="n">
        <v>0</v>
      </c>
      <c r="AN692" s="41" t="n">
        <v>0</v>
      </c>
      <c r="AO692" s="41" t="n">
        <v>0</v>
      </c>
      <c r="AP692" s="41" t="n">
        <v>0</v>
      </c>
      <c r="AQ692" s="41" t="n">
        <v>0</v>
      </c>
      <c r="AR692" s="41" t="n">
        <v>0</v>
      </c>
      <c r="AS692" s="41" t="n">
        <v>0</v>
      </c>
      <c r="AT692" s="41" t="n">
        <v>0</v>
      </c>
      <c r="AU692" s="41" t="n">
        <v>0</v>
      </c>
      <c r="AV692" s="41" t="n">
        <v>0</v>
      </c>
    </row>
    <row r="693" customFormat="false" ht="12" hidden="false" customHeight="true" outlineLevel="0" collapsed="false">
      <c r="A693" s="35" t="s">
        <v>1096</v>
      </c>
      <c r="B693" s="35" t="s">
        <v>720</v>
      </c>
      <c r="C693" s="44" t="s">
        <v>967</v>
      </c>
      <c r="D693" s="35" t="n">
        <v>6</v>
      </c>
      <c r="E693" s="41" t="n">
        <v>0</v>
      </c>
      <c r="F693" s="41" t="n">
        <v>0</v>
      </c>
      <c r="G693" s="41" t="n">
        <v>0</v>
      </c>
      <c r="H693" s="41" t="n">
        <v>0</v>
      </c>
      <c r="I693" s="41" t="n">
        <v>0</v>
      </c>
      <c r="J693" s="41" t="n">
        <v>0</v>
      </c>
      <c r="K693" s="41" t="n">
        <v>0</v>
      </c>
      <c r="L693" s="41" t="n">
        <v>0</v>
      </c>
      <c r="M693" s="41" t="n">
        <v>0</v>
      </c>
      <c r="N693" s="41" t="n">
        <v>0</v>
      </c>
      <c r="O693" s="41" t="n">
        <v>0</v>
      </c>
      <c r="P693" s="41" t="n">
        <v>0</v>
      </c>
      <c r="Q693" s="41" t="n">
        <v>0</v>
      </c>
      <c r="R693" s="41" t="n">
        <v>0</v>
      </c>
      <c r="S693" s="41" t="n">
        <v>0</v>
      </c>
      <c r="T693" s="41" t="n">
        <v>0</v>
      </c>
      <c r="U693" s="41" t="n">
        <v>0</v>
      </c>
      <c r="V693" s="41" t="n">
        <v>0</v>
      </c>
      <c r="W693" s="41" t="n">
        <v>0</v>
      </c>
      <c r="X693" s="41" t="n">
        <v>0</v>
      </c>
      <c r="Y693" s="41" t="n">
        <v>0</v>
      </c>
      <c r="Z693" s="41" t="n">
        <v>0</v>
      </c>
      <c r="AA693" s="41" t="n">
        <v>0</v>
      </c>
      <c r="AB693" s="41" t="n">
        <v>0</v>
      </c>
      <c r="AC693" s="41" t="n">
        <v>0</v>
      </c>
      <c r="AD693" s="41" t="n">
        <v>0</v>
      </c>
      <c r="AE693" s="41" t="n">
        <v>0</v>
      </c>
      <c r="AF693" s="41" t="n">
        <v>0</v>
      </c>
      <c r="AG693" s="41" t="n">
        <v>0</v>
      </c>
      <c r="AH693" s="41" t="n">
        <v>0</v>
      </c>
      <c r="AI693" s="41" t="n">
        <v>0</v>
      </c>
      <c r="AJ693" s="41" t="n">
        <v>0</v>
      </c>
      <c r="AK693" s="41" t="n">
        <v>0</v>
      </c>
      <c r="AL693" s="41" t="n">
        <v>0</v>
      </c>
      <c r="AM693" s="41" t="n">
        <v>0</v>
      </c>
      <c r="AN693" s="41" t="n">
        <v>0</v>
      </c>
      <c r="AO693" s="41" t="n">
        <v>0</v>
      </c>
      <c r="AP693" s="41" t="n">
        <v>0</v>
      </c>
      <c r="AQ693" s="41" t="n">
        <v>0</v>
      </c>
      <c r="AR693" s="41" t="n">
        <v>0</v>
      </c>
      <c r="AS693" s="41" t="n">
        <v>0</v>
      </c>
      <c r="AT693" s="41" t="n">
        <v>0</v>
      </c>
      <c r="AU693" s="41" t="n">
        <v>0</v>
      </c>
      <c r="AV693" s="41" t="n">
        <v>0</v>
      </c>
    </row>
    <row r="694" customFormat="false" ht="12" hidden="false" customHeight="true" outlineLevel="0" collapsed="false">
      <c r="A694" s="35" t="s">
        <v>1097</v>
      </c>
      <c r="B694" s="35" t="s">
        <v>722</v>
      </c>
      <c r="C694" s="44" t="s">
        <v>967</v>
      </c>
      <c r="D694" s="35" t="n">
        <v>6</v>
      </c>
      <c r="E694" s="41" t="n">
        <v>0</v>
      </c>
      <c r="F694" s="41" t="n">
        <v>0</v>
      </c>
      <c r="G694" s="41" t="n">
        <v>0</v>
      </c>
      <c r="H694" s="41" t="n">
        <v>0</v>
      </c>
      <c r="I694" s="41" t="n">
        <v>0</v>
      </c>
      <c r="J694" s="41" t="n">
        <v>0</v>
      </c>
      <c r="K694" s="41" t="n">
        <v>0</v>
      </c>
      <c r="L694" s="41" t="n">
        <v>0</v>
      </c>
      <c r="M694" s="41" t="n">
        <v>0</v>
      </c>
      <c r="N694" s="41" t="n">
        <v>0</v>
      </c>
      <c r="O694" s="41" t="n">
        <v>0</v>
      </c>
      <c r="P694" s="41" t="n">
        <v>0</v>
      </c>
      <c r="Q694" s="41" t="n">
        <v>0</v>
      </c>
      <c r="R694" s="41" t="n">
        <v>0</v>
      </c>
      <c r="S694" s="41" t="n">
        <v>0</v>
      </c>
      <c r="T694" s="41" t="n">
        <v>0</v>
      </c>
      <c r="U694" s="41" t="n">
        <v>0</v>
      </c>
      <c r="V694" s="41" t="n">
        <v>0</v>
      </c>
      <c r="W694" s="41" t="n">
        <v>0</v>
      </c>
      <c r="X694" s="41" t="n">
        <v>0</v>
      </c>
      <c r="Y694" s="41" t="n">
        <v>0</v>
      </c>
      <c r="Z694" s="41" t="n">
        <v>0</v>
      </c>
      <c r="AA694" s="41" t="n">
        <v>0</v>
      </c>
      <c r="AB694" s="41" t="n">
        <v>0</v>
      </c>
      <c r="AC694" s="41" t="n">
        <v>0</v>
      </c>
      <c r="AD694" s="41" t="n">
        <v>0</v>
      </c>
      <c r="AE694" s="41" t="n">
        <v>0</v>
      </c>
      <c r="AF694" s="41" t="n">
        <v>0</v>
      </c>
      <c r="AG694" s="41" t="n">
        <v>0</v>
      </c>
      <c r="AH694" s="41" t="n">
        <v>0</v>
      </c>
      <c r="AI694" s="41" t="n">
        <v>0</v>
      </c>
      <c r="AJ694" s="41" t="n">
        <v>0</v>
      </c>
      <c r="AK694" s="41" t="n">
        <v>0</v>
      </c>
      <c r="AL694" s="41" t="n">
        <v>0</v>
      </c>
      <c r="AM694" s="41" t="n">
        <v>0</v>
      </c>
      <c r="AN694" s="41" t="n">
        <v>0</v>
      </c>
      <c r="AO694" s="41" t="n">
        <v>0</v>
      </c>
      <c r="AP694" s="41" t="n">
        <v>0</v>
      </c>
      <c r="AQ694" s="41" t="n">
        <v>0</v>
      </c>
      <c r="AR694" s="41" t="n">
        <v>0</v>
      </c>
      <c r="AS694" s="41" t="n">
        <v>0</v>
      </c>
      <c r="AT694" s="41" t="n">
        <v>0</v>
      </c>
      <c r="AU694" s="41" t="n">
        <v>0</v>
      </c>
      <c r="AV694" s="41" t="n">
        <v>0</v>
      </c>
    </row>
    <row r="695" customFormat="false" ht="12" hidden="false" customHeight="true" outlineLevel="0" collapsed="false">
      <c r="A695" s="35" t="s">
        <v>1098</v>
      </c>
      <c r="B695" s="35" t="s">
        <v>1099</v>
      </c>
      <c r="C695" s="44" t="s">
        <v>967</v>
      </c>
      <c r="D695" s="35" t="n">
        <v>4</v>
      </c>
      <c r="E695" s="41" t="n">
        <v>0</v>
      </c>
      <c r="F695" s="41" t="n">
        <v>0</v>
      </c>
      <c r="G695" s="41" t="n">
        <v>0</v>
      </c>
      <c r="H695" s="41" t="n">
        <v>0</v>
      </c>
      <c r="I695" s="41" t="n">
        <v>25980.08</v>
      </c>
      <c r="J695" s="41" t="n">
        <v>0</v>
      </c>
      <c r="K695" s="41" t="n">
        <v>0</v>
      </c>
      <c r="L695" s="41" t="n">
        <v>0</v>
      </c>
      <c r="M695" s="41" t="n">
        <v>0</v>
      </c>
      <c r="N695" s="41" t="n">
        <v>0</v>
      </c>
      <c r="O695" s="41" t="n">
        <v>0</v>
      </c>
      <c r="P695" s="41" t="n">
        <v>0</v>
      </c>
      <c r="Q695" s="41" t="n">
        <v>0</v>
      </c>
      <c r="R695" s="41" t="n">
        <v>0</v>
      </c>
      <c r="S695" s="41" t="n">
        <v>5798.87</v>
      </c>
      <c r="T695" s="41" t="n">
        <v>0</v>
      </c>
      <c r="U695" s="41" t="n">
        <v>0</v>
      </c>
      <c r="V695" s="41" t="n">
        <v>0</v>
      </c>
      <c r="W695" s="41" t="n">
        <v>0</v>
      </c>
      <c r="X695" s="41" t="n">
        <v>0</v>
      </c>
      <c r="Y695" s="41" t="n">
        <v>0</v>
      </c>
      <c r="Z695" s="41" t="n">
        <v>0</v>
      </c>
      <c r="AA695" s="41" t="n">
        <v>0</v>
      </c>
      <c r="AB695" s="41" t="n">
        <v>0</v>
      </c>
      <c r="AC695" s="41" t="n">
        <v>0</v>
      </c>
      <c r="AD695" s="41" t="n">
        <v>20.1</v>
      </c>
      <c r="AE695" s="41" t="n">
        <v>0</v>
      </c>
      <c r="AF695" s="41" t="n">
        <v>0</v>
      </c>
      <c r="AG695" s="41" t="n">
        <v>0</v>
      </c>
      <c r="AH695" s="41" t="n">
        <v>0</v>
      </c>
      <c r="AI695" s="41" t="n">
        <v>28104.42</v>
      </c>
      <c r="AJ695" s="41" t="n">
        <v>0</v>
      </c>
      <c r="AK695" s="41" t="n">
        <v>0</v>
      </c>
      <c r="AL695" s="41" t="n">
        <v>0</v>
      </c>
      <c r="AM695" s="41" t="n">
        <v>0</v>
      </c>
      <c r="AN695" s="41" t="n">
        <v>0</v>
      </c>
      <c r="AO695" s="41" t="n">
        <v>0</v>
      </c>
      <c r="AP695" s="41" t="n">
        <v>0</v>
      </c>
      <c r="AQ695" s="41" t="n">
        <v>0</v>
      </c>
      <c r="AR695" s="41" t="n">
        <v>0</v>
      </c>
      <c r="AS695" s="41" t="n">
        <v>0</v>
      </c>
      <c r="AT695" s="41" t="n">
        <v>0</v>
      </c>
      <c r="AU695" s="41" t="n">
        <v>0</v>
      </c>
      <c r="AV695" s="41" t="n">
        <v>59903.47</v>
      </c>
    </row>
    <row r="696" customFormat="false" ht="12" hidden="false" customHeight="true" outlineLevel="0" collapsed="false">
      <c r="A696" s="35" t="s">
        <v>1100</v>
      </c>
      <c r="B696" s="35" t="s">
        <v>1101</v>
      </c>
      <c r="C696" s="44" t="s">
        <v>967</v>
      </c>
      <c r="D696" s="35" t="n">
        <v>4</v>
      </c>
      <c r="E696" s="41" t="n">
        <v>0</v>
      </c>
      <c r="F696" s="41" t="n">
        <v>0</v>
      </c>
      <c r="G696" s="41" t="n">
        <v>0</v>
      </c>
      <c r="H696" s="41" t="n">
        <v>0</v>
      </c>
      <c r="I696" s="41" t="n">
        <v>0</v>
      </c>
      <c r="J696" s="41" t="n">
        <v>0</v>
      </c>
      <c r="K696" s="41" t="n">
        <v>0</v>
      </c>
      <c r="L696" s="41" t="n">
        <v>0</v>
      </c>
      <c r="M696" s="41" t="n">
        <v>0</v>
      </c>
      <c r="N696" s="41" t="n">
        <v>0</v>
      </c>
      <c r="O696" s="41" t="n">
        <v>0</v>
      </c>
      <c r="P696" s="41" t="n">
        <v>0</v>
      </c>
      <c r="Q696" s="41" t="n">
        <v>0</v>
      </c>
      <c r="R696" s="41" t="n">
        <v>0</v>
      </c>
      <c r="S696" s="41" t="n">
        <v>0</v>
      </c>
      <c r="T696" s="41" t="n">
        <v>0</v>
      </c>
      <c r="U696" s="41" t="n">
        <v>0</v>
      </c>
      <c r="V696" s="41" t="n">
        <v>0</v>
      </c>
      <c r="W696" s="41" t="n">
        <v>0</v>
      </c>
      <c r="X696" s="41" t="n">
        <v>0</v>
      </c>
      <c r="Y696" s="41" t="n">
        <v>0</v>
      </c>
      <c r="Z696" s="41" t="n">
        <v>0</v>
      </c>
      <c r="AA696" s="41" t="n">
        <v>0</v>
      </c>
      <c r="AB696" s="41" t="n">
        <v>0</v>
      </c>
      <c r="AC696" s="41" t="n">
        <v>6080.81</v>
      </c>
      <c r="AD696" s="41" t="n">
        <v>0</v>
      </c>
      <c r="AE696" s="41" t="n">
        <v>0</v>
      </c>
      <c r="AF696" s="41" t="n">
        <v>0</v>
      </c>
      <c r="AG696" s="41" t="n">
        <v>0</v>
      </c>
      <c r="AH696" s="41" t="n">
        <v>0</v>
      </c>
      <c r="AI696" s="41" t="n">
        <v>0</v>
      </c>
      <c r="AJ696" s="41" t="n">
        <v>0</v>
      </c>
      <c r="AK696" s="41" t="n">
        <v>0</v>
      </c>
      <c r="AL696" s="41" t="n">
        <v>0</v>
      </c>
      <c r="AM696" s="41" t="n">
        <v>0</v>
      </c>
      <c r="AN696" s="41" t="n">
        <v>0</v>
      </c>
      <c r="AO696" s="41" t="n">
        <v>0</v>
      </c>
      <c r="AP696" s="41" t="n">
        <v>0</v>
      </c>
      <c r="AQ696" s="41" t="n">
        <v>0</v>
      </c>
      <c r="AR696" s="41" t="n">
        <v>0</v>
      </c>
      <c r="AS696" s="41" t="n">
        <v>0</v>
      </c>
      <c r="AT696" s="41" t="n">
        <v>0</v>
      </c>
      <c r="AU696" s="41" t="n">
        <v>0</v>
      </c>
      <c r="AV696" s="41" t="n">
        <v>6080.81</v>
      </c>
    </row>
    <row r="697" customFormat="false" ht="12" hidden="false" customHeight="true" outlineLevel="0" collapsed="false">
      <c r="A697" s="35" t="s">
        <v>1102</v>
      </c>
      <c r="B697" s="35" t="s">
        <v>1103</v>
      </c>
      <c r="C697" s="44" t="s">
        <v>967</v>
      </c>
      <c r="D697" s="35" t="n">
        <v>4</v>
      </c>
      <c r="E697" s="41" t="n">
        <v>1160993.89</v>
      </c>
      <c r="F697" s="41" t="n">
        <v>1154160.37</v>
      </c>
      <c r="G697" s="41" t="n">
        <v>3407708.55</v>
      </c>
      <c r="H697" s="41" t="n">
        <v>559037.34</v>
      </c>
      <c r="I697" s="41" t="n">
        <v>525936.39</v>
      </c>
      <c r="J697" s="41" t="n">
        <v>4309442.09</v>
      </c>
      <c r="K697" s="41" t="n">
        <v>95308.01</v>
      </c>
      <c r="L697" s="41" t="n">
        <v>532168.14</v>
      </c>
      <c r="M697" s="41" t="n">
        <v>485602.6</v>
      </c>
      <c r="N697" s="41" t="n">
        <v>72756.24</v>
      </c>
      <c r="O697" s="41" t="n">
        <v>739826.05</v>
      </c>
      <c r="P697" s="41" t="n">
        <v>2840474.71</v>
      </c>
      <c r="Q697" s="41" t="n">
        <v>276496.71</v>
      </c>
      <c r="R697" s="41" t="n">
        <v>1570643.71</v>
      </c>
      <c r="S697" s="41" t="n">
        <v>431892.71</v>
      </c>
      <c r="T697" s="41" t="n">
        <v>173049.73</v>
      </c>
      <c r="U697" s="41" t="n">
        <v>3158518.3</v>
      </c>
      <c r="V697" s="41" t="n">
        <v>655665.03</v>
      </c>
      <c r="W697" s="41" t="n">
        <v>222821.9</v>
      </c>
      <c r="X697" s="41" t="n">
        <v>2991222.07</v>
      </c>
      <c r="Y697" s="41" t="n">
        <v>623445.04</v>
      </c>
      <c r="Z697" s="41" t="n">
        <v>598891.06</v>
      </c>
      <c r="AA697" s="41" t="n">
        <v>1020101</v>
      </c>
      <c r="AB697" s="41" t="n">
        <v>410490.67</v>
      </c>
      <c r="AC697" s="41" t="n">
        <v>13283721.35</v>
      </c>
      <c r="AD697" s="41" t="n">
        <v>32318540.08</v>
      </c>
      <c r="AE697" s="41" t="n">
        <v>218297.9</v>
      </c>
      <c r="AF697" s="41" t="n">
        <v>142000.12</v>
      </c>
      <c r="AG697" s="41" t="n">
        <v>526456.3</v>
      </c>
      <c r="AH697" s="41" t="n">
        <v>2494556.56</v>
      </c>
      <c r="AI697" s="41" t="n">
        <v>498041.53</v>
      </c>
      <c r="AJ697" s="41" t="n">
        <v>6636516.66</v>
      </c>
      <c r="AK697" s="41" t="n">
        <v>111068.67</v>
      </c>
      <c r="AL697" s="41" t="n">
        <v>940771.23</v>
      </c>
      <c r="AM697" s="41" t="n">
        <v>5433390.38</v>
      </c>
      <c r="AN697" s="41" t="n">
        <v>266684.87</v>
      </c>
      <c r="AO697" s="41" t="n">
        <v>670676.39</v>
      </c>
      <c r="AP697" s="41" t="n">
        <v>3108860.68</v>
      </c>
      <c r="AQ697" s="41" t="n">
        <v>403758.13</v>
      </c>
      <c r="AR697" s="41" t="n">
        <v>409869.04</v>
      </c>
      <c r="AS697" s="41" t="n">
        <v>6783657.71</v>
      </c>
      <c r="AT697" s="41" t="n">
        <v>753564.89</v>
      </c>
      <c r="AU697" s="41" t="n">
        <v>272419.47</v>
      </c>
      <c r="AV697" s="41" t="n">
        <v>103289504.27</v>
      </c>
    </row>
    <row r="698" customFormat="false" ht="12" hidden="false" customHeight="true" outlineLevel="0" collapsed="false">
      <c r="A698" s="35" t="s">
        <v>1104</v>
      </c>
      <c r="B698" s="35" t="s">
        <v>1105</v>
      </c>
      <c r="C698" s="44" t="s">
        <v>967</v>
      </c>
      <c r="D698" s="35" t="n">
        <v>6</v>
      </c>
      <c r="E698" s="41" t="n">
        <v>0</v>
      </c>
      <c r="F698" s="41" t="n">
        <v>0</v>
      </c>
      <c r="G698" s="41" t="n">
        <v>0</v>
      </c>
      <c r="H698" s="41" t="n">
        <v>0</v>
      </c>
      <c r="I698" s="41" t="n">
        <v>0</v>
      </c>
      <c r="J698" s="41" t="n">
        <v>0</v>
      </c>
      <c r="K698" s="41" t="n">
        <v>0</v>
      </c>
      <c r="L698" s="41" t="n">
        <v>0</v>
      </c>
      <c r="M698" s="41" t="n">
        <v>0</v>
      </c>
      <c r="N698" s="41" t="n">
        <v>0</v>
      </c>
      <c r="O698" s="41" t="n">
        <v>0</v>
      </c>
      <c r="P698" s="41" t="n">
        <v>0</v>
      </c>
      <c r="Q698" s="41" t="n">
        <v>0</v>
      </c>
      <c r="R698" s="41" t="n">
        <v>0</v>
      </c>
      <c r="S698" s="41" t="n">
        <v>0</v>
      </c>
      <c r="T698" s="41" t="n">
        <v>0</v>
      </c>
      <c r="U698" s="41" t="n">
        <v>0</v>
      </c>
      <c r="V698" s="41" t="n">
        <v>0</v>
      </c>
      <c r="W698" s="41" t="n">
        <v>0</v>
      </c>
      <c r="X698" s="41" t="n">
        <v>53389.74</v>
      </c>
      <c r="Y698" s="41" t="n">
        <v>550.41</v>
      </c>
      <c r="Z698" s="41" t="n">
        <v>0</v>
      </c>
      <c r="AA698" s="41" t="n">
        <v>0</v>
      </c>
      <c r="AB698" s="41" t="n">
        <v>0</v>
      </c>
      <c r="AC698" s="41" t="n">
        <v>0</v>
      </c>
      <c r="AD698" s="41" t="n">
        <v>0</v>
      </c>
      <c r="AE698" s="41" t="n">
        <v>80.74</v>
      </c>
      <c r="AF698" s="41" t="n">
        <v>0</v>
      </c>
      <c r="AG698" s="41" t="n">
        <v>0</v>
      </c>
      <c r="AH698" s="41" t="n">
        <v>0</v>
      </c>
      <c r="AI698" s="41" t="n">
        <v>0</v>
      </c>
      <c r="AJ698" s="41" t="n">
        <v>0</v>
      </c>
      <c r="AK698" s="41" t="n">
        <v>0</v>
      </c>
      <c r="AL698" s="41" t="n">
        <v>0</v>
      </c>
      <c r="AM698" s="41" t="n">
        <v>0</v>
      </c>
      <c r="AN698" s="41" t="n">
        <v>0</v>
      </c>
      <c r="AO698" s="41" t="n">
        <v>0</v>
      </c>
      <c r="AP698" s="41" t="n">
        <v>0</v>
      </c>
      <c r="AQ698" s="41" t="n">
        <v>0</v>
      </c>
      <c r="AR698" s="41" t="n">
        <v>0</v>
      </c>
      <c r="AS698" s="41" t="n">
        <v>14987.41</v>
      </c>
      <c r="AT698" s="41" t="n">
        <v>0</v>
      </c>
      <c r="AU698" s="41" t="n">
        <v>0</v>
      </c>
      <c r="AV698" s="41" t="n">
        <v>69008.3</v>
      </c>
    </row>
    <row r="699" customFormat="false" ht="12" hidden="false" customHeight="true" outlineLevel="0" collapsed="false">
      <c r="A699" s="35" t="s">
        <v>1106</v>
      </c>
      <c r="B699" s="35" t="s">
        <v>1107</v>
      </c>
      <c r="C699" s="44" t="s">
        <v>967</v>
      </c>
      <c r="D699" s="35" t="n">
        <v>6</v>
      </c>
      <c r="E699" s="41" t="n">
        <v>0</v>
      </c>
      <c r="F699" s="41" t="n">
        <v>29137.44</v>
      </c>
      <c r="G699" s="41" t="n">
        <v>0</v>
      </c>
      <c r="H699" s="41" t="n">
        <v>279.25</v>
      </c>
      <c r="I699" s="41" t="n">
        <v>250</v>
      </c>
      <c r="J699" s="41" t="n">
        <v>268.34</v>
      </c>
      <c r="K699" s="41" t="n">
        <v>0</v>
      </c>
      <c r="L699" s="41" t="n">
        <v>813.44</v>
      </c>
      <c r="M699" s="41" t="n">
        <v>3074.01</v>
      </c>
      <c r="N699" s="41" t="n">
        <v>205</v>
      </c>
      <c r="O699" s="41" t="n">
        <v>1376.38</v>
      </c>
      <c r="P699" s="41" t="n">
        <v>7</v>
      </c>
      <c r="Q699" s="41" t="n">
        <v>500</v>
      </c>
      <c r="R699" s="41" t="n">
        <v>48060.72</v>
      </c>
      <c r="S699" s="41" t="n">
        <v>2955.34</v>
      </c>
      <c r="T699" s="41" t="n">
        <v>54.22</v>
      </c>
      <c r="U699" s="41" t="n">
        <v>2645.49</v>
      </c>
      <c r="V699" s="41" t="n">
        <v>652.61</v>
      </c>
      <c r="W699" s="41" t="n">
        <v>0</v>
      </c>
      <c r="X699" s="41" t="n">
        <v>30921.27</v>
      </c>
      <c r="Y699" s="41" t="n">
        <v>1143.98</v>
      </c>
      <c r="Z699" s="41" t="n">
        <v>748.3</v>
      </c>
      <c r="AA699" s="41" t="n">
        <v>17367.02</v>
      </c>
      <c r="AB699" s="41" t="n">
        <v>0</v>
      </c>
      <c r="AC699" s="41" t="n">
        <v>3000</v>
      </c>
      <c r="AD699" s="41" t="n">
        <v>47994.24</v>
      </c>
      <c r="AE699" s="41" t="n">
        <v>185.86</v>
      </c>
      <c r="AF699" s="41" t="n">
        <v>9275.78</v>
      </c>
      <c r="AG699" s="41" t="n">
        <v>0</v>
      </c>
      <c r="AH699" s="41" t="n">
        <v>695.62</v>
      </c>
      <c r="AI699" s="41" t="n">
        <v>495.29</v>
      </c>
      <c r="AJ699" s="41" t="n">
        <v>2003.12</v>
      </c>
      <c r="AK699" s="41" t="n">
        <v>3835.37</v>
      </c>
      <c r="AL699" s="41" t="n">
        <v>4033.73</v>
      </c>
      <c r="AM699" s="41" t="n">
        <v>0</v>
      </c>
      <c r="AN699" s="41" t="n">
        <v>6072.63</v>
      </c>
      <c r="AO699" s="41" t="n">
        <v>2790.93</v>
      </c>
      <c r="AP699" s="41" t="n">
        <v>13.79</v>
      </c>
      <c r="AQ699" s="41" t="n">
        <v>0</v>
      </c>
      <c r="AR699" s="41" t="n">
        <v>40</v>
      </c>
      <c r="AS699" s="41" t="n">
        <v>184.14</v>
      </c>
      <c r="AT699" s="41" t="n">
        <v>1198.4</v>
      </c>
      <c r="AU699" s="41" t="n">
        <v>0</v>
      </c>
      <c r="AV699" s="41" t="n">
        <v>222278.71</v>
      </c>
    </row>
    <row r="700" customFormat="false" ht="12" hidden="false" customHeight="true" outlineLevel="0" collapsed="false">
      <c r="A700" s="35" t="s">
        <v>1108</v>
      </c>
      <c r="B700" s="35" t="s">
        <v>1109</v>
      </c>
      <c r="C700" s="44" t="s">
        <v>967</v>
      </c>
      <c r="D700" s="35" t="n">
        <v>6</v>
      </c>
      <c r="E700" s="41" t="n">
        <v>1160993.89</v>
      </c>
      <c r="F700" s="41" t="n">
        <v>1125022.93</v>
      </c>
      <c r="G700" s="41" t="n">
        <v>3407708.55</v>
      </c>
      <c r="H700" s="41" t="n">
        <v>558758.09</v>
      </c>
      <c r="I700" s="41" t="n">
        <v>525686.39</v>
      </c>
      <c r="J700" s="41" t="n">
        <v>4309173.75</v>
      </c>
      <c r="K700" s="41" t="n">
        <v>95308.01</v>
      </c>
      <c r="L700" s="41" t="n">
        <v>531354.7</v>
      </c>
      <c r="M700" s="41" t="n">
        <v>482528.59</v>
      </c>
      <c r="N700" s="41" t="n">
        <v>72551.24</v>
      </c>
      <c r="O700" s="41" t="n">
        <v>738449.67</v>
      </c>
      <c r="P700" s="41" t="n">
        <v>2840467.71</v>
      </c>
      <c r="Q700" s="41" t="n">
        <v>275996.71</v>
      </c>
      <c r="R700" s="41" t="n">
        <v>1522582.99</v>
      </c>
      <c r="S700" s="41" t="n">
        <v>428937.37</v>
      </c>
      <c r="T700" s="41" t="n">
        <v>172995.51</v>
      </c>
      <c r="U700" s="41" t="n">
        <v>3155872.81</v>
      </c>
      <c r="V700" s="41" t="n">
        <v>655012.42</v>
      </c>
      <c r="W700" s="41" t="n">
        <v>222821.9</v>
      </c>
      <c r="X700" s="41" t="n">
        <v>2906911.06</v>
      </c>
      <c r="Y700" s="41" t="n">
        <v>621750.65</v>
      </c>
      <c r="Z700" s="41" t="n">
        <v>598142.76</v>
      </c>
      <c r="AA700" s="41" t="n">
        <v>1002733.98</v>
      </c>
      <c r="AB700" s="41" t="n">
        <v>410490.67</v>
      </c>
      <c r="AC700" s="41" t="n">
        <v>13280721.35</v>
      </c>
      <c r="AD700" s="41" t="n">
        <v>32270545.84</v>
      </c>
      <c r="AE700" s="41" t="n">
        <v>218031.3</v>
      </c>
      <c r="AF700" s="41" t="n">
        <v>132724.34</v>
      </c>
      <c r="AG700" s="41" t="n">
        <v>526456.3</v>
      </c>
      <c r="AH700" s="41" t="n">
        <v>2493860.94</v>
      </c>
      <c r="AI700" s="41" t="n">
        <v>497546.24</v>
      </c>
      <c r="AJ700" s="41" t="n">
        <v>6634513.54</v>
      </c>
      <c r="AK700" s="41" t="n">
        <v>107233.3</v>
      </c>
      <c r="AL700" s="41" t="n">
        <v>936737.5</v>
      </c>
      <c r="AM700" s="41" t="n">
        <v>5433390.38</v>
      </c>
      <c r="AN700" s="41" t="n">
        <v>260612.24</v>
      </c>
      <c r="AO700" s="41" t="n">
        <v>667885.46</v>
      </c>
      <c r="AP700" s="41" t="n">
        <v>3108846.89</v>
      </c>
      <c r="AQ700" s="41" t="n">
        <v>403758.13</v>
      </c>
      <c r="AR700" s="41" t="n">
        <v>409829.04</v>
      </c>
      <c r="AS700" s="41" t="n">
        <v>6768486.16</v>
      </c>
      <c r="AT700" s="41" t="n">
        <v>752366.49</v>
      </c>
      <c r="AU700" s="41" t="n">
        <v>272419.47</v>
      </c>
      <c r="AV700" s="41" t="n">
        <v>102998217.26</v>
      </c>
    </row>
    <row r="701" customFormat="false" ht="12" hidden="false" customHeight="true" outlineLevel="0" collapsed="false">
      <c r="A701" s="35" t="s">
        <v>1110</v>
      </c>
      <c r="B701" s="35" t="s">
        <v>1052</v>
      </c>
      <c r="C701" s="44" t="s">
        <v>967</v>
      </c>
      <c r="D701" s="35" t="n">
        <v>2</v>
      </c>
      <c r="E701" s="41" t="n">
        <v>0</v>
      </c>
      <c r="F701" s="41" t="n">
        <v>11264425.76</v>
      </c>
      <c r="G701" s="41" t="n">
        <v>4841828.87</v>
      </c>
      <c r="H701" s="41" t="n">
        <v>6550752.4</v>
      </c>
      <c r="I701" s="41" t="n">
        <v>4615433.25</v>
      </c>
      <c r="J701" s="41" t="n">
        <v>32317711.07</v>
      </c>
      <c r="K701" s="41" t="n">
        <v>13222956.79</v>
      </c>
      <c r="L701" s="41" t="n">
        <v>24040163.45</v>
      </c>
      <c r="M701" s="41" t="n">
        <v>32315944.24</v>
      </c>
      <c r="N701" s="41" t="n">
        <v>201297.59</v>
      </c>
      <c r="O701" s="41" t="n">
        <v>0</v>
      </c>
      <c r="P701" s="41" t="n">
        <v>3949789.98</v>
      </c>
      <c r="Q701" s="41" t="n">
        <v>6223630.49</v>
      </c>
      <c r="R701" s="41" t="n">
        <v>21689192.16</v>
      </c>
      <c r="S701" s="41" t="n">
        <v>2402528.32</v>
      </c>
      <c r="T701" s="41" t="n">
        <v>0</v>
      </c>
      <c r="U701" s="41" t="n">
        <v>18789438.66</v>
      </c>
      <c r="V701" s="41" t="n">
        <v>0</v>
      </c>
      <c r="W701" s="41" t="n">
        <v>0</v>
      </c>
      <c r="X701" s="41" t="n">
        <v>7228931.37</v>
      </c>
      <c r="Y701" s="41" t="n">
        <v>0</v>
      </c>
      <c r="Z701" s="41" t="n">
        <v>21996516.3</v>
      </c>
      <c r="AA701" s="41" t="n">
        <v>30536001.24</v>
      </c>
      <c r="AB701" s="41" t="n">
        <v>1914634.1</v>
      </c>
      <c r="AC701" s="41" t="n">
        <v>46517411.04</v>
      </c>
      <c r="AD701" s="41" t="n">
        <v>0</v>
      </c>
      <c r="AE701" s="41" t="n">
        <v>3331159.73</v>
      </c>
      <c r="AF701" s="41" t="n">
        <v>2840365.47</v>
      </c>
      <c r="AG701" s="41" t="n">
        <v>3792063.18</v>
      </c>
      <c r="AH701" s="41" t="n">
        <v>9119622.12</v>
      </c>
      <c r="AI701" s="41" t="n">
        <v>0</v>
      </c>
      <c r="AJ701" s="41" t="n">
        <v>10137546.25</v>
      </c>
      <c r="AK701" s="41" t="n">
        <v>3043288.98</v>
      </c>
      <c r="AL701" s="41" t="n">
        <v>5223460.28</v>
      </c>
      <c r="AM701" s="41" t="n">
        <v>0</v>
      </c>
      <c r="AN701" s="41" t="n">
        <v>2297673.74</v>
      </c>
      <c r="AO701" s="41" t="n">
        <v>7286003.64</v>
      </c>
      <c r="AP701" s="41" t="n">
        <v>7084983.49</v>
      </c>
      <c r="AQ701" s="41" t="n">
        <v>10059667.6</v>
      </c>
      <c r="AR701" s="41" t="n">
        <v>209694.28</v>
      </c>
      <c r="AS701" s="41" t="n">
        <v>8045854.2</v>
      </c>
      <c r="AT701" s="41" t="n">
        <v>0</v>
      </c>
      <c r="AU701" s="41" t="n">
        <v>0</v>
      </c>
      <c r="AV701" s="41" t="n">
        <v>363089970.04</v>
      </c>
    </row>
    <row r="702" customFormat="false" ht="12" hidden="false" customHeight="true" outlineLevel="0" collapsed="false">
      <c r="A702" s="35" t="s">
        <v>1111</v>
      </c>
      <c r="B702" s="35" t="s">
        <v>1112</v>
      </c>
      <c r="C702" s="44" t="s">
        <v>967</v>
      </c>
      <c r="D702" s="35" t="n">
        <v>4</v>
      </c>
      <c r="E702" s="41" t="n">
        <v>0</v>
      </c>
      <c r="F702" s="41" t="n">
        <v>0</v>
      </c>
      <c r="G702" s="41" t="n">
        <v>0</v>
      </c>
      <c r="H702" s="41" t="n">
        <v>0</v>
      </c>
      <c r="I702" s="41" t="n">
        <v>0</v>
      </c>
      <c r="J702" s="41" t="n">
        <v>0</v>
      </c>
      <c r="K702" s="41" t="n">
        <v>0</v>
      </c>
      <c r="L702" s="41" t="n">
        <v>0</v>
      </c>
      <c r="M702" s="41" t="n">
        <v>0</v>
      </c>
      <c r="N702" s="41" t="n">
        <v>0</v>
      </c>
      <c r="O702" s="41" t="n">
        <v>0</v>
      </c>
      <c r="P702" s="41" t="n">
        <v>0</v>
      </c>
      <c r="Q702" s="41" t="n">
        <v>0</v>
      </c>
      <c r="R702" s="41" t="n">
        <v>0</v>
      </c>
      <c r="S702" s="41" t="n">
        <v>0</v>
      </c>
      <c r="T702" s="41" t="n">
        <v>0</v>
      </c>
      <c r="U702" s="41" t="n">
        <v>0</v>
      </c>
      <c r="V702" s="41" t="n">
        <v>0</v>
      </c>
      <c r="W702" s="41" t="n">
        <v>0</v>
      </c>
      <c r="X702" s="41" t="n">
        <v>0</v>
      </c>
      <c r="Y702" s="41" t="n">
        <v>0</v>
      </c>
      <c r="Z702" s="41" t="n">
        <v>0</v>
      </c>
      <c r="AA702" s="41" t="n">
        <v>0</v>
      </c>
      <c r="AB702" s="41" t="n">
        <v>0</v>
      </c>
      <c r="AC702" s="41" t="n">
        <v>0</v>
      </c>
      <c r="AD702" s="41" t="n">
        <v>0</v>
      </c>
      <c r="AE702" s="41" t="n">
        <v>0</v>
      </c>
      <c r="AF702" s="41" t="n">
        <v>0</v>
      </c>
      <c r="AG702" s="41" t="n">
        <v>0</v>
      </c>
      <c r="AH702" s="41" t="n">
        <v>0</v>
      </c>
      <c r="AI702" s="41" t="n">
        <v>0</v>
      </c>
      <c r="AJ702" s="41" t="n">
        <v>0</v>
      </c>
      <c r="AK702" s="41" t="n">
        <v>0</v>
      </c>
      <c r="AL702" s="41" t="n">
        <v>0</v>
      </c>
      <c r="AM702" s="41" t="n">
        <v>0</v>
      </c>
      <c r="AN702" s="41" t="n">
        <v>0</v>
      </c>
      <c r="AO702" s="41" t="n">
        <v>0</v>
      </c>
      <c r="AP702" s="41" t="n">
        <v>0</v>
      </c>
      <c r="AQ702" s="41" t="n">
        <v>0</v>
      </c>
      <c r="AR702" s="41" t="n">
        <v>0</v>
      </c>
      <c r="AS702" s="41" t="n">
        <v>0</v>
      </c>
      <c r="AT702" s="41" t="n">
        <v>0</v>
      </c>
      <c r="AU702" s="41" t="n">
        <v>0</v>
      </c>
      <c r="AV702" s="41" t="n">
        <v>0</v>
      </c>
    </row>
    <row r="703" customFormat="false" ht="12" hidden="false" customHeight="true" outlineLevel="0" collapsed="false">
      <c r="A703" s="35" t="s">
        <v>1113</v>
      </c>
      <c r="B703" s="35" t="s">
        <v>1114</v>
      </c>
      <c r="C703" s="44" t="s">
        <v>967</v>
      </c>
      <c r="D703" s="35" t="n">
        <v>4</v>
      </c>
      <c r="E703" s="41" t="n">
        <v>0</v>
      </c>
      <c r="F703" s="41" t="n">
        <v>0</v>
      </c>
      <c r="G703" s="41" t="n">
        <v>3750000</v>
      </c>
      <c r="H703" s="41" t="n">
        <v>0</v>
      </c>
      <c r="I703" s="41" t="n">
        <v>313409.62</v>
      </c>
      <c r="J703" s="41" t="n">
        <v>4617710.98</v>
      </c>
      <c r="K703" s="41" t="n">
        <v>0</v>
      </c>
      <c r="L703" s="41" t="n">
        <v>0</v>
      </c>
      <c r="M703" s="41" t="n">
        <v>1083333.18</v>
      </c>
      <c r="N703" s="41" t="n">
        <v>201297.59</v>
      </c>
      <c r="O703" s="41" t="n">
        <v>0</v>
      </c>
      <c r="P703" s="41" t="n">
        <v>0</v>
      </c>
      <c r="Q703" s="41" t="n">
        <v>0</v>
      </c>
      <c r="R703" s="41" t="n">
        <v>11752160.47</v>
      </c>
      <c r="S703" s="41" t="n">
        <v>0</v>
      </c>
      <c r="T703" s="41" t="n">
        <v>0</v>
      </c>
      <c r="U703" s="41" t="n">
        <v>0</v>
      </c>
      <c r="V703" s="41" t="n">
        <v>0</v>
      </c>
      <c r="W703" s="41" t="n">
        <v>0</v>
      </c>
      <c r="X703" s="41" t="n">
        <v>7228931.37</v>
      </c>
      <c r="Y703" s="41" t="n">
        <v>0</v>
      </c>
      <c r="Z703" s="41" t="n">
        <v>0</v>
      </c>
      <c r="AA703" s="41" t="n">
        <v>0</v>
      </c>
      <c r="AB703" s="41" t="n">
        <v>0</v>
      </c>
      <c r="AC703" s="41" t="n">
        <v>0</v>
      </c>
      <c r="AD703" s="41" t="n">
        <v>0</v>
      </c>
      <c r="AE703" s="41" t="n">
        <v>0</v>
      </c>
      <c r="AF703" s="41" t="n">
        <v>0</v>
      </c>
      <c r="AG703" s="41" t="n">
        <v>0</v>
      </c>
      <c r="AH703" s="41" t="n">
        <v>0</v>
      </c>
      <c r="AI703" s="41" t="n">
        <v>0</v>
      </c>
      <c r="AJ703" s="41" t="n">
        <v>0</v>
      </c>
      <c r="AK703" s="41" t="n">
        <v>114602.08</v>
      </c>
      <c r="AL703" s="41" t="n">
        <v>0</v>
      </c>
      <c r="AM703" s="41" t="n">
        <v>0</v>
      </c>
      <c r="AN703" s="41" t="n">
        <v>0</v>
      </c>
      <c r="AO703" s="41" t="n">
        <v>0</v>
      </c>
      <c r="AP703" s="41" t="n">
        <v>0</v>
      </c>
      <c r="AQ703" s="41" t="n">
        <v>0</v>
      </c>
      <c r="AR703" s="41" t="n">
        <v>0</v>
      </c>
      <c r="AS703" s="41" t="n">
        <v>0</v>
      </c>
      <c r="AT703" s="41" t="n">
        <v>0</v>
      </c>
      <c r="AU703" s="41" t="n">
        <v>0</v>
      </c>
      <c r="AV703" s="41" t="n">
        <v>29061445.29</v>
      </c>
    </row>
    <row r="704" customFormat="false" ht="12" hidden="false" customHeight="true" outlineLevel="0" collapsed="false">
      <c r="A704" s="35" t="s">
        <v>1115</v>
      </c>
      <c r="B704" s="35" t="s">
        <v>1116</v>
      </c>
      <c r="C704" s="44" t="s">
        <v>967</v>
      </c>
      <c r="D704" s="35" t="n">
        <v>6</v>
      </c>
      <c r="E704" s="41" t="n">
        <v>0</v>
      </c>
      <c r="F704" s="41" t="n">
        <v>0</v>
      </c>
      <c r="G704" s="41" t="n">
        <v>156250</v>
      </c>
      <c r="H704" s="41" t="n">
        <v>0</v>
      </c>
      <c r="I704" s="41" t="n">
        <v>0</v>
      </c>
      <c r="J704" s="41" t="n">
        <v>0</v>
      </c>
      <c r="K704" s="41" t="n">
        <v>0</v>
      </c>
      <c r="L704" s="41" t="n">
        <v>0</v>
      </c>
      <c r="M704" s="41" t="n">
        <v>122726.42</v>
      </c>
      <c r="N704" s="41" t="n">
        <v>0</v>
      </c>
      <c r="O704" s="41" t="n">
        <v>0</v>
      </c>
      <c r="P704" s="41" t="n">
        <v>0</v>
      </c>
      <c r="Q704" s="41" t="n">
        <v>0</v>
      </c>
      <c r="R704" s="41" t="n">
        <v>0</v>
      </c>
      <c r="S704" s="41" t="n">
        <v>0</v>
      </c>
      <c r="T704" s="41" t="n">
        <v>0</v>
      </c>
      <c r="U704" s="41" t="n">
        <v>0</v>
      </c>
      <c r="V704" s="41" t="n">
        <v>0</v>
      </c>
      <c r="W704" s="41" t="n">
        <v>0</v>
      </c>
      <c r="X704" s="41" t="n">
        <v>0</v>
      </c>
      <c r="Y704" s="41" t="n">
        <v>0</v>
      </c>
      <c r="Z704" s="41" t="n">
        <v>0</v>
      </c>
      <c r="AA704" s="41" t="n">
        <v>0</v>
      </c>
      <c r="AB704" s="41" t="n">
        <v>0</v>
      </c>
      <c r="AC704" s="41" t="n">
        <v>0</v>
      </c>
      <c r="AD704" s="41" t="n">
        <v>0</v>
      </c>
      <c r="AE704" s="41" t="n">
        <v>0</v>
      </c>
      <c r="AF704" s="41" t="n">
        <v>0</v>
      </c>
      <c r="AG704" s="41" t="n">
        <v>0</v>
      </c>
      <c r="AH704" s="41" t="n">
        <v>0</v>
      </c>
      <c r="AI704" s="41" t="n">
        <v>0</v>
      </c>
      <c r="AJ704" s="41" t="n">
        <v>0</v>
      </c>
      <c r="AK704" s="41" t="n">
        <v>0</v>
      </c>
      <c r="AL704" s="41" t="n">
        <v>0</v>
      </c>
      <c r="AM704" s="41" t="n">
        <v>0</v>
      </c>
      <c r="AN704" s="41" t="n">
        <v>0</v>
      </c>
      <c r="AO704" s="41" t="n">
        <v>0</v>
      </c>
      <c r="AP704" s="41" t="n">
        <v>0</v>
      </c>
      <c r="AQ704" s="41" t="n">
        <v>0</v>
      </c>
      <c r="AR704" s="41" t="n">
        <v>0</v>
      </c>
      <c r="AS704" s="41" t="n">
        <v>0</v>
      </c>
      <c r="AT704" s="41" t="n">
        <v>0</v>
      </c>
      <c r="AU704" s="41" t="n">
        <v>0</v>
      </c>
      <c r="AV704" s="41" t="n">
        <v>278976.42</v>
      </c>
    </row>
    <row r="705" customFormat="false" ht="12" hidden="false" customHeight="true" outlineLevel="0" collapsed="false">
      <c r="A705" s="35" t="s">
        <v>1117</v>
      </c>
      <c r="B705" s="35" t="s">
        <v>1118</v>
      </c>
      <c r="C705" s="44" t="s">
        <v>967</v>
      </c>
      <c r="D705" s="35" t="n">
        <v>6</v>
      </c>
      <c r="E705" s="41" t="n">
        <v>0</v>
      </c>
      <c r="F705" s="41" t="n">
        <v>0</v>
      </c>
      <c r="G705" s="41" t="n">
        <v>156250</v>
      </c>
      <c r="H705" s="41" t="n">
        <v>0</v>
      </c>
      <c r="I705" s="41" t="n">
        <v>0</v>
      </c>
      <c r="J705" s="41" t="n">
        <v>0</v>
      </c>
      <c r="K705" s="41" t="n">
        <v>0</v>
      </c>
      <c r="L705" s="41" t="n">
        <v>0</v>
      </c>
      <c r="M705" s="41" t="n">
        <v>79213.27</v>
      </c>
      <c r="N705" s="41" t="n">
        <v>0</v>
      </c>
      <c r="O705" s="41" t="n">
        <v>0</v>
      </c>
      <c r="P705" s="41" t="n">
        <v>0</v>
      </c>
      <c r="Q705" s="41" t="n">
        <v>0</v>
      </c>
      <c r="R705" s="41" t="n">
        <v>0</v>
      </c>
      <c r="S705" s="41" t="n">
        <v>0</v>
      </c>
      <c r="T705" s="41" t="n">
        <v>0</v>
      </c>
      <c r="U705" s="41" t="n">
        <v>0</v>
      </c>
      <c r="V705" s="41" t="n">
        <v>0</v>
      </c>
      <c r="W705" s="41" t="n">
        <v>0</v>
      </c>
      <c r="X705" s="41" t="n">
        <v>0</v>
      </c>
      <c r="Y705" s="41" t="n">
        <v>0</v>
      </c>
      <c r="Z705" s="41" t="n">
        <v>0</v>
      </c>
      <c r="AA705" s="41" t="n">
        <v>0</v>
      </c>
      <c r="AB705" s="41" t="n">
        <v>0</v>
      </c>
      <c r="AC705" s="41" t="n">
        <v>0</v>
      </c>
      <c r="AD705" s="41" t="n">
        <v>0</v>
      </c>
      <c r="AE705" s="41" t="n">
        <v>0</v>
      </c>
      <c r="AF705" s="41" t="n">
        <v>0</v>
      </c>
      <c r="AG705" s="41" t="n">
        <v>0</v>
      </c>
      <c r="AH705" s="41" t="n">
        <v>0</v>
      </c>
      <c r="AI705" s="41" t="n">
        <v>0</v>
      </c>
      <c r="AJ705" s="41" t="n">
        <v>0</v>
      </c>
      <c r="AK705" s="41" t="n">
        <v>0</v>
      </c>
      <c r="AL705" s="41" t="n">
        <v>0</v>
      </c>
      <c r="AM705" s="41" t="n">
        <v>0</v>
      </c>
      <c r="AN705" s="41" t="n">
        <v>0</v>
      </c>
      <c r="AO705" s="41" t="n">
        <v>0</v>
      </c>
      <c r="AP705" s="41" t="n">
        <v>0</v>
      </c>
      <c r="AQ705" s="41" t="n">
        <v>0</v>
      </c>
      <c r="AR705" s="41" t="n">
        <v>0</v>
      </c>
      <c r="AS705" s="41" t="n">
        <v>0</v>
      </c>
      <c r="AT705" s="41" t="n">
        <v>0</v>
      </c>
      <c r="AU705" s="41" t="n">
        <v>0</v>
      </c>
      <c r="AV705" s="41" t="n">
        <v>235463.27</v>
      </c>
    </row>
    <row r="706" customFormat="false" ht="12" hidden="false" customHeight="true" outlineLevel="0" collapsed="false">
      <c r="A706" s="35" t="s">
        <v>1119</v>
      </c>
      <c r="B706" s="35" t="s">
        <v>1120</v>
      </c>
      <c r="C706" s="44" t="s">
        <v>967</v>
      </c>
      <c r="D706" s="35" t="n">
        <v>6</v>
      </c>
      <c r="E706" s="41" t="n">
        <v>0</v>
      </c>
      <c r="F706" s="41" t="n">
        <v>0</v>
      </c>
      <c r="G706" s="41" t="n">
        <v>468750</v>
      </c>
      <c r="H706" s="41" t="n">
        <v>0</v>
      </c>
      <c r="I706" s="41" t="n">
        <v>0</v>
      </c>
      <c r="J706" s="41" t="n">
        <v>0</v>
      </c>
      <c r="K706" s="41" t="n">
        <v>0</v>
      </c>
      <c r="L706" s="41" t="n">
        <v>0</v>
      </c>
      <c r="M706" s="41" t="n">
        <v>121221.97</v>
      </c>
      <c r="N706" s="41" t="n">
        <v>0</v>
      </c>
      <c r="O706" s="41" t="n">
        <v>0</v>
      </c>
      <c r="P706" s="41" t="n">
        <v>0</v>
      </c>
      <c r="Q706" s="41" t="n">
        <v>0</v>
      </c>
      <c r="R706" s="41" t="n">
        <v>0</v>
      </c>
      <c r="S706" s="41" t="n">
        <v>0</v>
      </c>
      <c r="T706" s="41" t="n">
        <v>0</v>
      </c>
      <c r="U706" s="41" t="n">
        <v>0</v>
      </c>
      <c r="V706" s="41" t="n">
        <v>0</v>
      </c>
      <c r="W706" s="41" t="n">
        <v>0</v>
      </c>
      <c r="X706" s="41" t="n">
        <v>0</v>
      </c>
      <c r="Y706" s="41" t="n">
        <v>0</v>
      </c>
      <c r="Z706" s="41" t="n">
        <v>0</v>
      </c>
      <c r="AA706" s="41" t="n">
        <v>0</v>
      </c>
      <c r="AB706" s="41" t="n">
        <v>0</v>
      </c>
      <c r="AC706" s="41" t="n">
        <v>0</v>
      </c>
      <c r="AD706" s="41" t="n">
        <v>0</v>
      </c>
      <c r="AE706" s="41" t="n">
        <v>0</v>
      </c>
      <c r="AF706" s="41" t="n">
        <v>0</v>
      </c>
      <c r="AG706" s="41" t="n">
        <v>0</v>
      </c>
      <c r="AH706" s="41" t="n">
        <v>0</v>
      </c>
      <c r="AI706" s="41" t="n">
        <v>0</v>
      </c>
      <c r="AJ706" s="41" t="n">
        <v>0</v>
      </c>
      <c r="AK706" s="41" t="n">
        <v>0</v>
      </c>
      <c r="AL706" s="41" t="n">
        <v>0</v>
      </c>
      <c r="AM706" s="41" t="n">
        <v>0</v>
      </c>
      <c r="AN706" s="41" t="n">
        <v>0</v>
      </c>
      <c r="AO706" s="41" t="n">
        <v>0</v>
      </c>
      <c r="AP706" s="41" t="n">
        <v>0</v>
      </c>
      <c r="AQ706" s="41" t="n">
        <v>0</v>
      </c>
      <c r="AR706" s="41" t="n">
        <v>0</v>
      </c>
      <c r="AS706" s="41" t="n">
        <v>0</v>
      </c>
      <c r="AT706" s="41" t="n">
        <v>0</v>
      </c>
      <c r="AU706" s="41" t="n">
        <v>0</v>
      </c>
      <c r="AV706" s="41" t="n">
        <v>589971.97</v>
      </c>
    </row>
    <row r="707" customFormat="false" ht="12" hidden="false" customHeight="true" outlineLevel="0" collapsed="false">
      <c r="A707" s="35" t="s">
        <v>1121</v>
      </c>
      <c r="B707" s="35" t="s">
        <v>1122</v>
      </c>
      <c r="C707" s="44" t="s">
        <v>967</v>
      </c>
      <c r="D707" s="35" t="n">
        <v>6</v>
      </c>
      <c r="E707" s="41" t="n">
        <v>0</v>
      </c>
      <c r="F707" s="41" t="n">
        <v>0</v>
      </c>
      <c r="G707" s="41" t="n">
        <v>937500</v>
      </c>
      <c r="H707" s="41" t="n">
        <v>0</v>
      </c>
      <c r="I707" s="41" t="n">
        <v>0</v>
      </c>
      <c r="J707" s="41" t="n">
        <v>0</v>
      </c>
      <c r="K707" s="41" t="n">
        <v>0</v>
      </c>
      <c r="L707" s="41" t="n">
        <v>0</v>
      </c>
      <c r="M707" s="41" t="n">
        <v>246099.48</v>
      </c>
      <c r="N707" s="41" t="n">
        <v>0</v>
      </c>
      <c r="O707" s="41" t="n">
        <v>0</v>
      </c>
      <c r="P707" s="41" t="n">
        <v>0</v>
      </c>
      <c r="Q707" s="41" t="n">
        <v>0</v>
      </c>
      <c r="R707" s="41" t="n">
        <v>0</v>
      </c>
      <c r="S707" s="41" t="n">
        <v>0</v>
      </c>
      <c r="T707" s="41" t="n">
        <v>0</v>
      </c>
      <c r="U707" s="41" t="n">
        <v>0</v>
      </c>
      <c r="V707" s="41" t="n">
        <v>0</v>
      </c>
      <c r="W707" s="41" t="n">
        <v>0</v>
      </c>
      <c r="X707" s="41" t="n">
        <v>0</v>
      </c>
      <c r="Y707" s="41" t="n">
        <v>0</v>
      </c>
      <c r="Z707" s="41" t="n">
        <v>0</v>
      </c>
      <c r="AA707" s="41" t="n">
        <v>0</v>
      </c>
      <c r="AB707" s="41" t="n">
        <v>0</v>
      </c>
      <c r="AC707" s="41" t="n">
        <v>0</v>
      </c>
      <c r="AD707" s="41" t="n">
        <v>0</v>
      </c>
      <c r="AE707" s="41" t="n">
        <v>0</v>
      </c>
      <c r="AF707" s="41" t="n">
        <v>0</v>
      </c>
      <c r="AG707" s="41" t="n">
        <v>0</v>
      </c>
      <c r="AH707" s="41" t="n">
        <v>0</v>
      </c>
      <c r="AI707" s="41" t="n">
        <v>0</v>
      </c>
      <c r="AJ707" s="41" t="n">
        <v>0</v>
      </c>
      <c r="AK707" s="41" t="n">
        <v>0</v>
      </c>
      <c r="AL707" s="41" t="n">
        <v>0</v>
      </c>
      <c r="AM707" s="41" t="n">
        <v>0</v>
      </c>
      <c r="AN707" s="41" t="n">
        <v>0</v>
      </c>
      <c r="AO707" s="41" t="n">
        <v>0</v>
      </c>
      <c r="AP707" s="41" t="n">
        <v>0</v>
      </c>
      <c r="AQ707" s="41" t="n">
        <v>0</v>
      </c>
      <c r="AR707" s="41" t="n">
        <v>0</v>
      </c>
      <c r="AS707" s="41" t="n">
        <v>0</v>
      </c>
      <c r="AT707" s="41" t="n">
        <v>0</v>
      </c>
      <c r="AU707" s="41" t="n">
        <v>0</v>
      </c>
      <c r="AV707" s="41" t="n">
        <v>1183599.48</v>
      </c>
    </row>
    <row r="708" customFormat="false" ht="12" hidden="false" customHeight="true" outlineLevel="0" collapsed="false">
      <c r="A708" s="35" t="s">
        <v>1123</v>
      </c>
      <c r="B708" s="35" t="s">
        <v>1124</v>
      </c>
      <c r="C708" s="44" t="s">
        <v>967</v>
      </c>
      <c r="D708" s="35" t="n">
        <v>6</v>
      </c>
      <c r="E708" s="41" t="n">
        <v>0</v>
      </c>
      <c r="F708" s="41" t="n">
        <v>0</v>
      </c>
      <c r="G708" s="41" t="n">
        <v>2031250</v>
      </c>
      <c r="H708" s="41" t="n">
        <v>0</v>
      </c>
      <c r="I708" s="41" t="n">
        <v>0</v>
      </c>
      <c r="J708" s="41" t="n">
        <v>0</v>
      </c>
      <c r="K708" s="41" t="n">
        <v>0</v>
      </c>
      <c r="L708" s="41" t="n">
        <v>0</v>
      </c>
      <c r="M708" s="41" t="n">
        <v>514072.04</v>
      </c>
      <c r="N708" s="41" t="n">
        <v>0</v>
      </c>
      <c r="O708" s="41" t="n">
        <v>0</v>
      </c>
      <c r="P708" s="41" t="n">
        <v>0</v>
      </c>
      <c r="Q708" s="41" t="n">
        <v>0</v>
      </c>
      <c r="R708" s="41" t="n">
        <v>0</v>
      </c>
      <c r="S708" s="41" t="n">
        <v>0</v>
      </c>
      <c r="T708" s="41" t="n">
        <v>0</v>
      </c>
      <c r="U708" s="41" t="n">
        <v>0</v>
      </c>
      <c r="V708" s="41" t="n">
        <v>0</v>
      </c>
      <c r="W708" s="41" t="n">
        <v>0</v>
      </c>
      <c r="X708" s="41" t="n">
        <v>0</v>
      </c>
      <c r="Y708" s="41" t="n">
        <v>0</v>
      </c>
      <c r="Z708" s="41" t="n">
        <v>0</v>
      </c>
      <c r="AA708" s="41" t="n">
        <v>0</v>
      </c>
      <c r="AB708" s="41" t="n">
        <v>0</v>
      </c>
      <c r="AC708" s="41" t="n">
        <v>0</v>
      </c>
      <c r="AD708" s="41" t="n">
        <v>0</v>
      </c>
      <c r="AE708" s="41" t="n">
        <v>0</v>
      </c>
      <c r="AF708" s="41" t="n">
        <v>0</v>
      </c>
      <c r="AG708" s="41" t="n">
        <v>0</v>
      </c>
      <c r="AH708" s="41" t="n">
        <v>0</v>
      </c>
      <c r="AI708" s="41" t="n">
        <v>0</v>
      </c>
      <c r="AJ708" s="41" t="n">
        <v>0</v>
      </c>
      <c r="AK708" s="41" t="n">
        <v>0</v>
      </c>
      <c r="AL708" s="41" t="n">
        <v>0</v>
      </c>
      <c r="AM708" s="41" t="n">
        <v>0</v>
      </c>
      <c r="AN708" s="41" t="n">
        <v>0</v>
      </c>
      <c r="AO708" s="41" t="n">
        <v>0</v>
      </c>
      <c r="AP708" s="41" t="n">
        <v>0</v>
      </c>
      <c r="AQ708" s="41" t="n">
        <v>0</v>
      </c>
      <c r="AR708" s="41" t="n">
        <v>0</v>
      </c>
      <c r="AS708" s="41" t="n">
        <v>0</v>
      </c>
      <c r="AT708" s="41" t="n">
        <v>0</v>
      </c>
      <c r="AU708" s="41" t="n">
        <v>0</v>
      </c>
      <c r="AV708" s="41" t="n">
        <v>2545322.04</v>
      </c>
    </row>
    <row r="709" customFormat="false" ht="12" hidden="false" customHeight="true" outlineLevel="0" collapsed="false">
      <c r="A709" s="35" t="s">
        <v>1125</v>
      </c>
      <c r="B709" s="35" t="s">
        <v>1126</v>
      </c>
      <c r="C709" s="44" t="s">
        <v>967</v>
      </c>
      <c r="D709" s="35" t="n">
        <v>6</v>
      </c>
      <c r="E709" s="41" t="n">
        <v>0</v>
      </c>
      <c r="F709" s="41" t="n">
        <v>0</v>
      </c>
      <c r="G709" s="41" t="n">
        <v>0</v>
      </c>
      <c r="H709" s="41" t="n">
        <v>0</v>
      </c>
      <c r="I709" s="41" t="n">
        <v>43569.87</v>
      </c>
      <c r="J709" s="41" t="n">
        <v>511809.66</v>
      </c>
      <c r="K709" s="41" t="n">
        <v>0</v>
      </c>
      <c r="L709" s="41" t="n">
        <v>0</v>
      </c>
      <c r="M709" s="41" t="n">
        <v>0</v>
      </c>
      <c r="N709" s="41" t="n">
        <v>28227.22</v>
      </c>
      <c r="O709" s="41" t="n">
        <v>0</v>
      </c>
      <c r="P709" s="41" t="n">
        <v>0</v>
      </c>
      <c r="Q709" s="41" t="n">
        <v>0</v>
      </c>
      <c r="R709" s="41" t="n">
        <v>512295.47</v>
      </c>
      <c r="S709" s="41" t="n">
        <v>0</v>
      </c>
      <c r="T709" s="41" t="n">
        <v>0</v>
      </c>
      <c r="U709" s="41" t="n">
        <v>0</v>
      </c>
      <c r="V709" s="41" t="n">
        <v>0</v>
      </c>
      <c r="W709" s="41" t="n">
        <v>0</v>
      </c>
      <c r="X709" s="41" t="n">
        <v>260768.06</v>
      </c>
      <c r="Y709" s="41" t="n">
        <v>0</v>
      </c>
      <c r="Z709" s="41" t="n">
        <v>0</v>
      </c>
      <c r="AA709" s="41" t="n">
        <v>0</v>
      </c>
      <c r="AB709" s="41" t="n">
        <v>0</v>
      </c>
      <c r="AC709" s="41" t="n">
        <v>0</v>
      </c>
      <c r="AD709" s="41" t="n">
        <v>0</v>
      </c>
      <c r="AE709" s="41" t="n">
        <v>0</v>
      </c>
      <c r="AF709" s="41" t="n">
        <v>0</v>
      </c>
      <c r="AG709" s="41" t="n">
        <v>0</v>
      </c>
      <c r="AH709" s="41" t="n">
        <v>0</v>
      </c>
      <c r="AI709" s="41" t="n">
        <v>0</v>
      </c>
      <c r="AJ709" s="41" t="n">
        <v>0</v>
      </c>
      <c r="AK709" s="41" t="n">
        <v>114602.08</v>
      </c>
      <c r="AL709" s="41" t="n">
        <v>0</v>
      </c>
      <c r="AM709" s="41" t="n">
        <v>0</v>
      </c>
      <c r="AN709" s="41" t="n">
        <v>0</v>
      </c>
      <c r="AO709" s="41" t="n">
        <v>0</v>
      </c>
      <c r="AP709" s="41" t="n">
        <v>0</v>
      </c>
      <c r="AQ709" s="41" t="n">
        <v>0</v>
      </c>
      <c r="AR709" s="41" t="n">
        <v>0</v>
      </c>
      <c r="AS709" s="41" t="n">
        <v>0</v>
      </c>
      <c r="AT709" s="41" t="n">
        <v>0</v>
      </c>
      <c r="AU709" s="41" t="n">
        <v>0</v>
      </c>
      <c r="AV709" s="41" t="n">
        <v>1471272.36</v>
      </c>
    </row>
    <row r="710" customFormat="false" ht="12" hidden="false" customHeight="true" outlineLevel="0" collapsed="false">
      <c r="A710" s="35" t="s">
        <v>1127</v>
      </c>
      <c r="B710" s="35" t="s">
        <v>1128</v>
      </c>
      <c r="C710" s="44" t="s">
        <v>967</v>
      </c>
      <c r="D710" s="35" t="n">
        <v>6</v>
      </c>
      <c r="E710" s="41" t="n">
        <v>0</v>
      </c>
      <c r="F710" s="41" t="n">
        <v>0</v>
      </c>
      <c r="G710" s="41" t="n">
        <v>0</v>
      </c>
      <c r="H710" s="41" t="n">
        <v>0</v>
      </c>
      <c r="I710" s="41" t="n">
        <v>88360.97</v>
      </c>
      <c r="J710" s="41" t="n">
        <v>583121.67</v>
      </c>
      <c r="K710" s="41" t="n">
        <v>0</v>
      </c>
      <c r="L710" s="41" t="n">
        <v>0</v>
      </c>
      <c r="M710" s="41" t="n">
        <v>0</v>
      </c>
      <c r="N710" s="41" t="n">
        <v>56915.54</v>
      </c>
      <c r="O710" s="41" t="n">
        <v>0</v>
      </c>
      <c r="P710" s="41" t="n">
        <v>0</v>
      </c>
      <c r="Q710" s="41" t="n">
        <v>0</v>
      </c>
      <c r="R710" s="41" t="n">
        <v>1030033.65</v>
      </c>
      <c r="S710" s="41" t="n">
        <v>0</v>
      </c>
      <c r="T710" s="41" t="n">
        <v>0</v>
      </c>
      <c r="U710" s="41" t="n">
        <v>0</v>
      </c>
      <c r="V710" s="41" t="n">
        <v>0</v>
      </c>
      <c r="W710" s="41" t="n">
        <v>0</v>
      </c>
      <c r="X710" s="41" t="n">
        <v>826043.58</v>
      </c>
      <c r="Y710" s="41" t="n">
        <v>0</v>
      </c>
      <c r="Z710" s="41" t="n">
        <v>0</v>
      </c>
      <c r="AA710" s="41" t="n">
        <v>0</v>
      </c>
      <c r="AB710" s="41" t="n">
        <v>0</v>
      </c>
      <c r="AC710" s="41" t="n">
        <v>0</v>
      </c>
      <c r="AD710" s="41" t="n">
        <v>0</v>
      </c>
      <c r="AE710" s="41" t="n">
        <v>0</v>
      </c>
      <c r="AF710" s="41" t="n">
        <v>0</v>
      </c>
      <c r="AG710" s="41" t="n">
        <v>0</v>
      </c>
      <c r="AH710" s="41" t="n">
        <v>0</v>
      </c>
      <c r="AI710" s="41" t="n">
        <v>0</v>
      </c>
      <c r="AJ710" s="41" t="n">
        <v>0</v>
      </c>
      <c r="AK710" s="41" t="n">
        <v>0</v>
      </c>
      <c r="AL710" s="41" t="n">
        <v>0</v>
      </c>
      <c r="AM710" s="41" t="n">
        <v>0</v>
      </c>
      <c r="AN710" s="41" t="n">
        <v>0</v>
      </c>
      <c r="AO710" s="41" t="n">
        <v>0</v>
      </c>
      <c r="AP710" s="41" t="n">
        <v>0</v>
      </c>
      <c r="AQ710" s="41" t="n">
        <v>0</v>
      </c>
      <c r="AR710" s="41" t="n">
        <v>0</v>
      </c>
      <c r="AS710" s="41" t="n">
        <v>0</v>
      </c>
      <c r="AT710" s="41" t="n">
        <v>0</v>
      </c>
      <c r="AU710" s="41" t="n">
        <v>0</v>
      </c>
      <c r="AV710" s="41" t="n">
        <v>2584475.41</v>
      </c>
    </row>
    <row r="711" customFormat="false" ht="12" hidden="false" customHeight="true" outlineLevel="0" collapsed="false">
      <c r="A711" s="35" t="s">
        <v>1129</v>
      </c>
      <c r="B711" s="35" t="s">
        <v>1130</v>
      </c>
      <c r="C711" s="44" t="s">
        <v>967</v>
      </c>
      <c r="D711" s="35" t="n">
        <v>6</v>
      </c>
      <c r="E711" s="41" t="n">
        <v>0</v>
      </c>
      <c r="F711" s="41" t="n">
        <v>0</v>
      </c>
      <c r="G711" s="41" t="n">
        <v>0</v>
      </c>
      <c r="H711" s="41" t="n">
        <v>0</v>
      </c>
      <c r="I711" s="41" t="n">
        <v>135548.19</v>
      </c>
      <c r="J711" s="41" t="n">
        <v>672168.7</v>
      </c>
      <c r="K711" s="41" t="n">
        <v>0</v>
      </c>
      <c r="L711" s="41" t="n">
        <v>0</v>
      </c>
      <c r="M711" s="41" t="n">
        <v>0</v>
      </c>
      <c r="N711" s="41" t="n">
        <v>86851.54</v>
      </c>
      <c r="O711" s="41" t="n">
        <v>0</v>
      </c>
      <c r="P711" s="41" t="n">
        <v>0</v>
      </c>
      <c r="Q711" s="41" t="n">
        <v>0</v>
      </c>
      <c r="R711" s="41" t="n">
        <v>1578959.98</v>
      </c>
      <c r="S711" s="41" t="n">
        <v>0</v>
      </c>
      <c r="T711" s="41" t="n">
        <v>0</v>
      </c>
      <c r="U711" s="41" t="n">
        <v>0</v>
      </c>
      <c r="V711" s="41" t="n">
        <v>0</v>
      </c>
      <c r="W711" s="41" t="n">
        <v>0</v>
      </c>
      <c r="X711" s="41" t="n">
        <v>818858.2</v>
      </c>
      <c r="Y711" s="41" t="n">
        <v>0</v>
      </c>
      <c r="Z711" s="41" t="n">
        <v>0</v>
      </c>
      <c r="AA711" s="41" t="n">
        <v>0</v>
      </c>
      <c r="AB711" s="41" t="n">
        <v>0</v>
      </c>
      <c r="AC711" s="41" t="n">
        <v>0</v>
      </c>
      <c r="AD711" s="41" t="n">
        <v>0</v>
      </c>
      <c r="AE711" s="41" t="n">
        <v>0</v>
      </c>
      <c r="AF711" s="41" t="n">
        <v>0</v>
      </c>
      <c r="AG711" s="41" t="n">
        <v>0</v>
      </c>
      <c r="AH711" s="41" t="n">
        <v>0</v>
      </c>
      <c r="AI711" s="41" t="n">
        <v>0</v>
      </c>
      <c r="AJ711" s="41" t="n">
        <v>0</v>
      </c>
      <c r="AK711" s="41" t="n">
        <v>0</v>
      </c>
      <c r="AL711" s="41" t="n">
        <v>0</v>
      </c>
      <c r="AM711" s="41" t="n">
        <v>0</v>
      </c>
      <c r="AN711" s="41" t="n">
        <v>0</v>
      </c>
      <c r="AO711" s="41" t="n">
        <v>0</v>
      </c>
      <c r="AP711" s="41" t="n">
        <v>0</v>
      </c>
      <c r="AQ711" s="41" t="n">
        <v>0</v>
      </c>
      <c r="AR711" s="41" t="n">
        <v>0</v>
      </c>
      <c r="AS711" s="41" t="n">
        <v>0</v>
      </c>
      <c r="AT711" s="41" t="n">
        <v>0</v>
      </c>
      <c r="AU711" s="41" t="n">
        <v>0</v>
      </c>
      <c r="AV711" s="41" t="n">
        <v>3292386.61</v>
      </c>
    </row>
    <row r="712" customFormat="false" ht="12" hidden="false" customHeight="true" outlineLevel="0" collapsed="false">
      <c r="A712" s="35" t="s">
        <v>1131</v>
      </c>
      <c r="B712" s="35" t="s">
        <v>1132</v>
      </c>
      <c r="C712" s="44" t="s">
        <v>967</v>
      </c>
      <c r="D712" s="35" t="n">
        <v>6</v>
      </c>
      <c r="E712" s="41" t="n">
        <v>0</v>
      </c>
      <c r="F712" s="41" t="n">
        <v>0</v>
      </c>
      <c r="G712" s="41" t="n">
        <v>0</v>
      </c>
      <c r="H712" s="41" t="n">
        <v>0</v>
      </c>
      <c r="I712" s="41" t="n">
        <v>45930.59</v>
      </c>
      <c r="J712" s="41" t="n">
        <v>923759.42</v>
      </c>
      <c r="K712" s="41" t="n">
        <v>0</v>
      </c>
      <c r="L712" s="41" t="n">
        <v>0</v>
      </c>
      <c r="M712" s="41" t="n">
        <v>0</v>
      </c>
      <c r="N712" s="41" t="n">
        <v>29303.29</v>
      </c>
      <c r="O712" s="41" t="n">
        <v>0</v>
      </c>
      <c r="P712" s="41" t="n">
        <v>0</v>
      </c>
      <c r="Q712" s="41" t="n">
        <v>0</v>
      </c>
      <c r="R712" s="41" t="n">
        <v>3232949.14</v>
      </c>
      <c r="S712" s="41" t="n">
        <v>0</v>
      </c>
      <c r="T712" s="41" t="n">
        <v>0</v>
      </c>
      <c r="U712" s="41" t="n">
        <v>0</v>
      </c>
      <c r="V712" s="41" t="n">
        <v>0</v>
      </c>
      <c r="W712" s="41" t="n">
        <v>0</v>
      </c>
      <c r="X712" s="41" t="n">
        <v>1399169.35</v>
      </c>
      <c r="Y712" s="41" t="n">
        <v>0</v>
      </c>
      <c r="Z712" s="41" t="n">
        <v>0</v>
      </c>
      <c r="AA712" s="41" t="n">
        <v>0</v>
      </c>
      <c r="AB712" s="41" t="n">
        <v>0</v>
      </c>
      <c r="AC712" s="41" t="n">
        <v>0</v>
      </c>
      <c r="AD712" s="41" t="n">
        <v>0</v>
      </c>
      <c r="AE712" s="41" t="n">
        <v>0</v>
      </c>
      <c r="AF712" s="41" t="n">
        <v>0</v>
      </c>
      <c r="AG712" s="41" t="n">
        <v>0</v>
      </c>
      <c r="AH712" s="41" t="n">
        <v>0</v>
      </c>
      <c r="AI712" s="41" t="n">
        <v>0</v>
      </c>
      <c r="AJ712" s="41" t="n">
        <v>0</v>
      </c>
      <c r="AK712" s="41" t="n">
        <v>0</v>
      </c>
      <c r="AL712" s="41" t="n">
        <v>0</v>
      </c>
      <c r="AM712" s="41" t="n">
        <v>0</v>
      </c>
      <c r="AN712" s="41" t="n">
        <v>0</v>
      </c>
      <c r="AO712" s="41" t="n">
        <v>0</v>
      </c>
      <c r="AP712" s="41" t="n">
        <v>0</v>
      </c>
      <c r="AQ712" s="41" t="n">
        <v>0</v>
      </c>
      <c r="AR712" s="41" t="n">
        <v>0</v>
      </c>
      <c r="AS712" s="41" t="n">
        <v>0</v>
      </c>
      <c r="AT712" s="41" t="n">
        <v>0</v>
      </c>
      <c r="AU712" s="41" t="n">
        <v>0</v>
      </c>
      <c r="AV712" s="41" t="n">
        <v>5631111.79</v>
      </c>
    </row>
    <row r="713" customFormat="false" ht="12" hidden="false" customHeight="true" outlineLevel="0" collapsed="false">
      <c r="A713" s="35" t="s">
        <v>1133</v>
      </c>
      <c r="B713" s="35" t="s">
        <v>1134</v>
      </c>
      <c r="C713" s="44" t="s">
        <v>967</v>
      </c>
      <c r="D713" s="35" t="n">
        <v>6</v>
      </c>
      <c r="E713" s="41" t="n">
        <v>0</v>
      </c>
      <c r="F713" s="41" t="n">
        <v>0</v>
      </c>
      <c r="G713" s="41" t="n">
        <v>0</v>
      </c>
      <c r="H713" s="41" t="n">
        <v>0</v>
      </c>
      <c r="I713" s="41" t="n">
        <v>0</v>
      </c>
      <c r="J713" s="41" t="n">
        <v>1926851.53</v>
      </c>
      <c r="K713" s="41" t="n">
        <v>0</v>
      </c>
      <c r="L713" s="41" t="n">
        <v>0</v>
      </c>
      <c r="M713" s="41" t="n">
        <v>0</v>
      </c>
      <c r="N713" s="41" t="n">
        <v>0</v>
      </c>
      <c r="O713" s="41" t="n">
        <v>0</v>
      </c>
      <c r="P713" s="41" t="n">
        <v>0</v>
      </c>
      <c r="Q713" s="41" t="n">
        <v>0</v>
      </c>
      <c r="R713" s="41" t="n">
        <v>5397922.23</v>
      </c>
      <c r="S713" s="41" t="n">
        <v>0</v>
      </c>
      <c r="T713" s="41" t="n">
        <v>0</v>
      </c>
      <c r="U713" s="41" t="n">
        <v>0</v>
      </c>
      <c r="V713" s="41" t="n">
        <v>0</v>
      </c>
      <c r="W713" s="41" t="n">
        <v>0</v>
      </c>
      <c r="X713" s="41" t="n">
        <v>3924092.18</v>
      </c>
      <c r="Y713" s="41" t="n">
        <v>0</v>
      </c>
      <c r="Z713" s="41" t="n">
        <v>0</v>
      </c>
      <c r="AA713" s="41" t="n">
        <v>0</v>
      </c>
      <c r="AB713" s="41" t="n">
        <v>0</v>
      </c>
      <c r="AC713" s="41" t="n">
        <v>0</v>
      </c>
      <c r="AD713" s="41" t="n">
        <v>0</v>
      </c>
      <c r="AE713" s="41" t="n">
        <v>0</v>
      </c>
      <c r="AF713" s="41" t="n">
        <v>0</v>
      </c>
      <c r="AG713" s="41" t="n">
        <v>0</v>
      </c>
      <c r="AH713" s="41" t="n">
        <v>0</v>
      </c>
      <c r="AI713" s="41" t="n">
        <v>0</v>
      </c>
      <c r="AJ713" s="41" t="n">
        <v>0</v>
      </c>
      <c r="AK713" s="41" t="n">
        <v>0</v>
      </c>
      <c r="AL713" s="41" t="n">
        <v>0</v>
      </c>
      <c r="AM713" s="41" t="n">
        <v>0</v>
      </c>
      <c r="AN713" s="41" t="n">
        <v>0</v>
      </c>
      <c r="AO713" s="41" t="n">
        <v>0</v>
      </c>
      <c r="AP713" s="41" t="n">
        <v>0</v>
      </c>
      <c r="AQ713" s="41" t="n">
        <v>0</v>
      </c>
      <c r="AR713" s="41" t="n">
        <v>0</v>
      </c>
      <c r="AS713" s="41" t="n">
        <v>0</v>
      </c>
      <c r="AT713" s="41" t="n">
        <v>0</v>
      </c>
      <c r="AU713" s="41" t="n">
        <v>0</v>
      </c>
      <c r="AV713" s="41" t="n">
        <v>11248865.94</v>
      </c>
    </row>
    <row r="714" customFormat="false" ht="12" hidden="false" customHeight="true" outlineLevel="0" collapsed="false">
      <c r="A714" s="35" t="s">
        <v>1135</v>
      </c>
      <c r="B714" s="35" t="s">
        <v>1136</v>
      </c>
      <c r="C714" s="44" t="s">
        <v>967</v>
      </c>
      <c r="D714" s="35" t="n">
        <v>4</v>
      </c>
      <c r="E714" s="41" t="n">
        <v>0</v>
      </c>
      <c r="F714" s="41" t="n">
        <v>5000000</v>
      </c>
      <c r="G714" s="41" t="n">
        <v>0</v>
      </c>
      <c r="H714" s="41" t="n">
        <v>0</v>
      </c>
      <c r="I714" s="41" t="n">
        <v>0</v>
      </c>
      <c r="J714" s="41" t="n">
        <v>27700000.09</v>
      </c>
      <c r="K714" s="41" t="n">
        <v>2333332</v>
      </c>
      <c r="L714" s="41" t="n">
        <v>1666666.68</v>
      </c>
      <c r="M714" s="41" t="n">
        <v>6666666</v>
      </c>
      <c r="N714" s="41" t="n">
        <v>0</v>
      </c>
      <c r="O714" s="41" t="n">
        <v>0</v>
      </c>
      <c r="P714" s="41" t="n">
        <v>0</v>
      </c>
      <c r="Q714" s="41" t="n">
        <v>0</v>
      </c>
      <c r="R714" s="41" t="n">
        <v>6479208.64</v>
      </c>
      <c r="S714" s="41" t="n">
        <v>0</v>
      </c>
      <c r="T714" s="41" t="n">
        <v>0</v>
      </c>
      <c r="U714" s="41" t="n">
        <v>0</v>
      </c>
      <c r="V714" s="41" t="n">
        <v>0</v>
      </c>
      <c r="W714" s="41" t="n">
        <v>0</v>
      </c>
      <c r="X714" s="41" t="n">
        <v>0</v>
      </c>
      <c r="Y714" s="41" t="n">
        <v>0</v>
      </c>
      <c r="Z714" s="41" t="n">
        <v>3333332</v>
      </c>
      <c r="AA714" s="41" t="n">
        <v>9166667</v>
      </c>
      <c r="AB714" s="41" t="n">
        <v>150000</v>
      </c>
      <c r="AC714" s="41" t="n">
        <v>25858398.66</v>
      </c>
      <c r="AD714" s="41" t="n">
        <v>0</v>
      </c>
      <c r="AE714" s="41" t="n">
        <v>0</v>
      </c>
      <c r="AF714" s="41" t="n">
        <v>0</v>
      </c>
      <c r="AG714" s="41" t="n">
        <v>1600000</v>
      </c>
      <c r="AH714" s="41" t="n">
        <v>0</v>
      </c>
      <c r="AI714" s="41" t="n">
        <v>0</v>
      </c>
      <c r="AJ714" s="41" t="n">
        <v>7097000</v>
      </c>
      <c r="AK714" s="41" t="n">
        <v>0</v>
      </c>
      <c r="AL714" s="41" t="n">
        <v>0</v>
      </c>
      <c r="AM714" s="41" t="n">
        <v>0</v>
      </c>
      <c r="AN714" s="41" t="n">
        <v>0</v>
      </c>
      <c r="AO714" s="41" t="n">
        <v>0</v>
      </c>
      <c r="AP714" s="41" t="n">
        <v>0</v>
      </c>
      <c r="AQ714" s="41" t="n">
        <v>6581499.3</v>
      </c>
      <c r="AR714" s="41" t="n">
        <v>0</v>
      </c>
      <c r="AS714" s="41" t="n">
        <v>0</v>
      </c>
      <c r="AT714" s="41" t="n">
        <v>0</v>
      </c>
      <c r="AU714" s="41" t="n">
        <v>0</v>
      </c>
      <c r="AV714" s="41" t="n">
        <v>103632770.37</v>
      </c>
    </row>
    <row r="715" customFormat="false" ht="12" hidden="false" customHeight="true" outlineLevel="0" collapsed="false">
      <c r="A715" s="35" t="s">
        <v>1137</v>
      </c>
      <c r="B715" s="35" t="s">
        <v>166</v>
      </c>
      <c r="C715" s="44" t="s">
        <v>967</v>
      </c>
      <c r="D715" s="35" t="n">
        <v>6</v>
      </c>
      <c r="E715" s="41" t="n">
        <v>0</v>
      </c>
      <c r="F715" s="41" t="n">
        <v>0</v>
      </c>
      <c r="G715" s="41" t="n">
        <v>0</v>
      </c>
      <c r="H715" s="41" t="n">
        <v>0</v>
      </c>
      <c r="I715" s="41" t="n">
        <v>0</v>
      </c>
      <c r="J715" s="41" t="n">
        <v>535714.29</v>
      </c>
      <c r="K715" s="41" t="n">
        <v>0</v>
      </c>
      <c r="L715" s="41" t="n">
        <v>0</v>
      </c>
      <c r="M715" s="41" t="n">
        <v>0</v>
      </c>
      <c r="N715" s="41" t="n">
        <v>0</v>
      </c>
      <c r="O715" s="41" t="n">
        <v>0</v>
      </c>
      <c r="P715" s="41" t="n">
        <v>0</v>
      </c>
      <c r="Q715" s="41" t="n">
        <v>0</v>
      </c>
      <c r="R715" s="41" t="n">
        <v>0</v>
      </c>
      <c r="S715" s="41" t="n">
        <v>0</v>
      </c>
      <c r="T715" s="41" t="n">
        <v>0</v>
      </c>
      <c r="U715" s="41" t="n">
        <v>0</v>
      </c>
      <c r="V715" s="41" t="n">
        <v>0</v>
      </c>
      <c r="W715" s="41" t="n">
        <v>0</v>
      </c>
      <c r="X715" s="41" t="n">
        <v>0</v>
      </c>
      <c r="Y715" s="41" t="n">
        <v>0</v>
      </c>
      <c r="Z715" s="41" t="n">
        <v>0</v>
      </c>
      <c r="AA715" s="41" t="n">
        <v>1499998</v>
      </c>
      <c r="AB715" s="41" t="n">
        <v>0</v>
      </c>
      <c r="AC715" s="41" t="n">
        <v>1645833.34</v>
      </c>
      <c r="AD715" s="41" t="n">
        <v>0</v>
      </c>
      <c r="AE715" s="41" t="n">
        <v>0</v>
      </c>
      <c r="AF715" s="41" t="n">
        <v>0</v>
      </c>
      <c r="AG715" s="41" t="n">
        <v>0</v>
      </c>
      <c r="AH715" s="41" t="n">
        <v>0</v>
      </c>
      <c r="AI715" s="41" t="n">
        <v>0</v>
      </c>
      <c r="AJ715" s="41" t="n">
        <v>1100000</v>
      </c>
      <c r="AK715" s="41" t="n">
        <v>0</v>
      </c>
      <c r="AL715" s="41" t="n">
        <v>0</v>
      </c>
      <c r="AM715" s="41" t="n">
        <v>0</v>
      </c>
      <c r="AN715" s="41" t="n">
        <v>0</v>
      </c>
      <c r="AO715" s="41" t="n">
        <v>0</v>
      </c>
      <c r="AP715" s="41" t="n">
        <v>0</v>
      </c>
      <c r="AQ715" s="41" t="n">
        <v>0</v>
      </c>
      <c r="AR715" s="41" t="n">
        <v>0</v>
      </c>
      <c r="AS715" s="41" t="n">
        <v>0</v>
      </c>
      <c r="AT715" s="41" t="n">
        <v>0</v>
      </c>
      <c r="AU715" s="41" t="n">
        <v>0</v>
      </c>
      <c r="AV715" s="41" t="n">
        <v>4781545.63</v>
      </c>
    </row>
    <row r="716" customFormat="false" ht="12" hidden="false" customHeight="true" outlineLevel="0" collapsed="false">
      <c r="A716" s="35" t="s">
        <v>1138</v>
      </c>
      <c r="B716" s="35" t="s">
        <v>168</v>
      </c>
      <c r="C716" s="44" t="s">
        <v>967</v>
      </c>
      <c r="D716" s="35" t="n">
        <v>6</v>
      </c>
      <c r="E716" s="41" t="n">
        <v>0</v>
      </c>
      <c r="F716" s="41" t="n">
        <v>0</v>
      </c>
      <c r="G716" s="41" t="n">
        <v>0</v>
      </c>
      <c r="H716" s="41" t="n">
        <v>0</v>
      </c>
      <c r="I716" s="41" t="n">
        <v>0</v>
      </c>
      <c r="J716" s="41" t="n">
        <v>1400000</v>
      </c>
      <c r="K716" s="41" t="n">
        <v>0</v>
      </c>
      <c r="L716" s="41" t="n">
        <v>0</v>
      </c>
      <c r="M716" s="41" t="n">
        <v>0</v>
      </c>
      <c r="N716" s="41" t="n">
        <v>0</v>
      </c>
      <c r="O716" s="41" t="n">
        <v>0</v>
      </c>
      <c r="P716" s="41" t="n">
        <v>0</v>
      </c>
      <c r="Q716" s="41" t="n">
        <v>0</v>
      </c>
      <c r="R716" s="41" t="n">
        <v>0</v>
      </c>
      <c r="S716" s="41" t="n">
        <v>0</v>
      </c>
      <c r="T716" s="41" t="n">
        <v>0</v>
      </c>
      <c r="U716" s="41" t="n">
        <v>0</v>
      </c>
      <c r="V716" s="41" t="n">
        <v>0</v>
      </c>
      <c r="W716" s="41" t="n">
        <v>0</v>
      </c>
      <c r="X716" s="41" t="n">
        <v>0</v>
      </c>
      <c r="Y716" s="41" t="n">
        <v>0</v>
      </c>
      <c r="Z716" s="41" t="n">
        <v>0</v>
      </c>
      <c r="AA716" s="41" t="n">
        <v>0</v>
      </c>
      <c r="AB716" s="41" t="n">
        <v>0</v>
      </c>
      <c r="AC716" s="41" t="n">
        <v>2000000</v>
      </c>
      <c r="AD716" s="41" t="n">
        <v>0</v>
      </c>
      <c r="AE716" s="41" t="n">
        <v>0</v>
      </c>
      <c r="AF716" s="41" t="n">
        <v>0</v>
      </c>
      <c r="AG716" s="41" t="n">
        <v>0</v>
      </c>
      <c r="AH716" s="41" t="n">
        <v>0</v>
      </c>
      <c r="AI716" s="41" t="n">
        <v>0</v>
      </c>
      <c r="AJ716" s="41" t="n">
        <v>0</v>
      </c>
      <c r="AK716" s="41" t="n">
        <v>0</v>
      </c>
      <c r="AL716" s="41" t="n">
        <v>0</v>
      </c>
      <c r="AM716" s="41" t="n">
        <v>0</v>
      </c>
      <c r="AN716" s="41" t="n">
        <v>0</v>
      </c>
      <c r="AO716" s="41" t="n">
        <v>0</v>
      </c>
      <c r="AP716" s="41" t="n">
        <v>0</v>
      </c>
      <c r="AQ716" s="41" t="n">
        <v>0</v>
      </c>
      <c r="AR716" s="41" t="n">
        <v>0</v>
      </c>
      <c r="AS716" s="41" t="n">
        <v>0</v>
      </c>
      <c r="AT716" s="41" t="n">
        <v>0</v>
      </c>
      <c r="AU716" s="41" t="n">
        <v>0</v>
      </c>
      <c r="AV716" s="41" t="n">
        <v>3400000</v>
      </c>
    </row>
    <row r="717" customFormat="false" ht="12" hidden="false" customHeight="true" outlineLevel="0" collapsed="false">
      <c r="A717" s="35" t="s">
        <v>1139</v>
      </c>
      <c r="B717" s="35" t="s">
        <v>170</v>
      </c>
      <c r="C717" s="44" t="s">
        <v>967</v>
      </c>
      <c r="D717" s="35" t="n">
        <v>6</v>
      </c>
      <c r="E717" s="41" t="n">
        <v>0</v>
      </c>
      <c r="F717" s="41" t="n">
        <v>0</v>
      </c>
      <c r="G717" s="41" t="n">
        <v>0</v>
      </c>
      <c r="H717" s="41" t="n">
        <v>0</v>
      </c>
      <c r="I717" s="41" t="n">
        <v>0</v>
      </c>
      <c r="J717" s="41" t="n">
        <v>2935714.29</v>
      </c>
      <c r="K717" s="41" t="n">
        <v>1166667</v>
      </c>
      <c r="L717" s="41" t="n">
        <v>833333.33</v>
      </c>
      <c r="M717" s="41" t="n">
        <v>1333334</v>
      </c>
      <c r="N717" s="41" t="n">
        <v>0</v>
      </c>
      <c r="O717" s="41" t="n">
        <v>0</v>
      </c>
      <c r="P717" s="41" t="n">
        <v>0</v>
      </c>
      <c r="Q717" s="41" t="n">
        <v>0</v>
      </c>
      <c r="R717" s="41" t="n">
        <v>0</v>
      </c>
      <c r="S717" s="41" t="n">
        <v>0</v>
      </c>
      <c r="T717" s="41" t="n">
        <v>0</v>
      </c>
      <c r="U717" s="41" t="n">
        <v>0</v>
      </c>
      <c r="V717" s="41" t="n">
        <v>0</v>
      </c>
      <c r="W717" s="41" t="n">
        <v>0</v>
      </c>
      <c r="X717" s="41" t="n">
        <v>0</v>
      </c>
      <c r="Y717" s="41" t="n">
        <v>0</v>
      </c>
      <c r="Z717" s="41" t="n">
        <v>833334</v>
      </c>
      <c r="AA717" s="41" t="n">
        <v>333333</v>
      </c>
      <c r="AB717" s="41" t="n">
        <v>0</v>
      </c>
      <c r="AC717" s="41" t="n">
        <v>2645833.33</v>
      </c>
      <c r="AD717" s="41" t="n">
        <v>0</v>
      </c>
      <c r="AE717" s="41" t="n">
        <v>0</v>
      </c>
      <c r="AF717" s="41" t="n">
        <v>0</v>
      </c>
      <c r="AG717" s="41" t="n">
        <v>400000</v>
      </c>
      <c r="AH717" s="41" t="n">
        <v>0</v>
      </c>
      <c r="AI717" s="41" t="n">
        <v>0</v>
      </c>
      <c r="AJ717" s="41" t="n">
        <v>1001000</v>
      </c>
      <c r="AK717" s="41" t="n">
        <v>0</v>
      </c>
      <c r="AL717" s="41" t="n">
        <v>0</v>
      </c>
      <c r="AM717" s="41" t="n">
        <v>0</v>
      </c>
      <c r="AN717" s="41" t="n">
        <v>0</v>
      </c>
      <c r="AO717" s="41" t="n">
        <v>0</v>
      </c>
      <c r="AP717" s="41" t="n">
        <v>0</v>
      </c>
      <c r="AQ717" s="41" t="n">
        <v>0</v>
      </c>
      <c r="AR717" s="41" t="n">
        <v>0</v>
      </c>
      <c r="AS717" s="41" t="n">
        <v>0</v>
      </c>
      <c r="AT717" s="41" t="n">
        <v>0</v>
      </c>
      <c r="AU717" s="41" t="n">
        <v>0</v>
      </c>
      <c r="AV717" s="41" t="n">
        <v>11482548.95</v>
      </c>
    </row>
    <row r="718" customFormat="false" ht="12" hidden="false" customHeight="true" outlineLevel="0" collapsed="false">
      <c r="A718" s="35" t="s">
        <v>1140</v>
      </c>
      <c r="B718" s="35" t="s">
        <v>172</v>
      </c>
      <c r="C718" s="44" t="s">
        <v>967</v>
      </c>
      <c r="D718" s="35" t="n">
        <v>6</v>
      </c>
      <c r="E718" s="41" t="n">
        <v>0</v>
      </c>
      <c r="F718" s="41" t="n">
        <v>0</v>
      </c>
      <c r="G718" s="41" t="n">
        <v>0</v>
      </c>
      <c r="H718" s="41" t="n">
        <v>0</v>
      </c>
      <c r="I718" s="41" t="n">
        <v>0</v>
      </c>
      <c r="J718" s="41" t="n">
        <v>5521428.58</v>
      </c>
      <c r="K718" s="41" t="n">
        <v>1166665</v>
      </c>
      <c r="L718" s="41" t="n">
        <v>833333.35</v>
      </c>
      <c r="M718" s="41" t="n">
        <v>1333334</v>
      </c>
      <c r="N718" s="41" t="n">
        <v>0</v>
      </c>
      <c r="O718" s="41" t="n">
        <v>0</v>
      </c>
      <c r="P718" s="41" t="n">
        <v>0</v>
      </c>
      <c r="Q718" s="41" t="n">
        <v>0</v>
      </c>
      <c r="R718" s="41" t="n">
        <v>1616037.8</v>
      </c>
      <c r="S718" s="41" t="n">
        <v>0</v>
      </c>
      <c r="T718" s="41" t="n">
        <v>0</v>
      </c>
      <c r="U718" s="41" t="n">
        <v>0</v>
      </c>
      <c r="V718" s="41" t="n">
        <v>0</v>
      </c>
      <c r="W718" s="41" t="n">
        <v>0</v>
      </c>
      <c r="X718" s="41" t="n">
        <v>0</v>
      </c>
      <c r="Y718" s="41" t="n">
        <v>0</v>
      </c>
      <c r="Z718" s="41" t="n">
        <v>833334</v>
      </c>
      <c r="AA718" s="41" t="n">
        <v>666666</v>
      </c>
      <c r="AB718" s="41" t="n">
        <v>0</v>
      </c>
      <c r="AC718" s="41" t="n">
        <v>3440117.25</v>
      </c>
      <c r="AD718" s="41" t="n">
        <v>0</v>
      </c>
      <c r="AE718" s="41" t="n">
        <v>0</v>
      </c>
      <c r="AF718" s="41" t="n">
        <v>0</v>
      </c>
      <c r="AG718" s="41" t="n">
        <v>400000</v>
      </c>
      <c r="AH718" s="41" t="n">
        <v>0</v>
      </c>
      <c r="AI718" s="41" t="n">
        <v>0</v>
      </c>
      <c r="AJ718" s="41" t="n">
        <v>1100000</v>
      </c>
      <c r="AK718" s="41" t="n">
        <v>0</v>
      </c>
      <c r="AL718" s="41" t="n">
        <v>0</v>
      </c>
      <c r="AM718" s="41" t="n">
        <v>0</v>
      </c>
      <c r="AN718" s="41" t="n">
        <v>0</v>
      </c>
      <c r="AO718" s="41" t="n">
        <v>0</v>
      </c>
      <c r="AP718" s="41" t="n">
        <v>0</v>
      </c>
      <c r="AQ718" s="41" t="n">
        <v>1000000</v>
      </c>
      <c r="AR718" s="41" t="n">
        <v>0</v>
      </c>
      <c r="AS718" s="41" t="n">
        <v>0</v>
      </c>
      <c r="AT718" s="41" t="n">
        <v>0</v>
      </c>
      <c r="AU718" s="41" t="n">
        <v>0</v>
      </c>
      <c r="AV718" s="41" t="n">
        <v>17910915.98</v>
      </c>
    </row>
    <row r="719" customFormat="false" ht="12" hidden="false" customHeight="true" outlineLevel="0" collapsed="false">
      <c r="A719" s="35" t="s">
        <v>1141</v>
      </c>
      <c r="B719" s="35" t="s">
        <v>174</v>
      </c>
      <c r="C719" s="44" t="s">
        <v>967</v>
      </c>
      <c r="D719" s="35" t="n">
        <v>6</v>
      </c>
      <c r="E719" s="41" t="n">
        <v>0</v>
      </c>
      <c r="F719" s="41" t="n">
        <v>5000000</v>
      </c>
      <c r="G719" s="41" t="n">
        <v>0</v>
      </c>
      <c r="H719" s="41" t="n">
        <v>0</v>
      </c>
      <c r="I719" s="41" t="n">
        <v>0</v>
      </c>
      <c r="J719" s="41" t="n">
        <v>17307142.93</v>
      </c>
      <c r="K719" s="41" t="n">
        <v>0</v>
      </c>
      <c r="L719" s="41" t="n">
        <v>0</v>
      </c>
      <c r="M719" s="41" t="n">
        <v>3999998</v>
      </c>
      <c r="N719" s="41" t="n">
        <v>0</v>
      </c>
      <c r="O719" s="41" t="n">
        <v>0</v>
      </c>
      <c r="P719" s="41" t="n">
        <v>0</v>
      </c>
      <c r="Q719" s="41" t="n">
        <v>0</v>
      </c>
      <c r="R719" s="41" t="n">
        <v>4863170.84</v>
      </c>
      <c r="S719" s="41" t="n">
        <v>0</v>
      </c>
      <c r="T719" s="41" t="n">
        <v>0</v>
      </c>
      <c r="U719" s="41" t="n">
        <v>0</v>
      </c>
      <c r="V719" s="41" t="n">
        <v>0</v>
      </c>
      <c r="W719" s="41" t="n">
        <v>0</v>
      </c>
      <c r="X719" s="41" t="n">
        <v>0</v>
      </c>
      <c r="Y719" s="41" t="n">
        <v>0</v>
      </c>
      <c r="Z719" s="41" t="n">
        <v>1666664</v>
      </c>
      <c r="AA719" s="41" t="n">
        <v>6666670</v>
      </c>
      <c r="AB719" s="41" t="n">
        <v>150000</v>
      </c>
      <c r="AC719" s="41" t="n">
        <v>16126614.74</v>
      </c>
      <c r="AD719" s="41" t="n">
        <v>0</v>
      </c>
      <c r="AE719" s="41" t="n">
        <v>0</v>
      </c>
      <c r="AF719" s="41" t="n">
        <v>0</v>
      </c>
      <c r="AG719" s="41" t="n">
        <v>800000</v>
      </c>
      <c r="AH719" s="41" t="n">
        <v>0</v>
      </c>
      <c r="AI719" s="41" t="n">
        <v>0</v>
      </c>
      <c r="AJ719" s="41" t="n">
        <v>3896000</v>
      </c>
      <c r="AK719" s="41" t="n">
        <v>0</v>
      </c>
      <c r="AL719" s="41" t="n">
        <v>0</v>
      </c>
      <c r="AM719" s="41" t="n">
        <v>0</v>
      </c>
      <c r="AN719" s="41" t="n">
        <v>0</v>
      </c>
      <c r="AO719" s="41" t="n">
        <v>0</v>
      </c>
      <c r="AP719" s="41" t="n">
        <v>0</v>
      </c>
      <c r="AQ719" s="41" t="n">
        <v>5581499.3</v>
      </c>
      <c r="AR719" s="41" t="n">
        <v>0</v>
      </c>
      <c r="AS719" s="41" t="n">
        <v>0</v>
      </c>
      <c r="AT719" s="41" t="n">
        <v>0</v>
      </c>
      <c r="AU719" s="41" t="n">
        <v>0</v>
      </c>
      <c r="AV719" s="41" t="n">
        <v>66057759.81</v>
      </c>
    </row>
    <row r="720" customFormat="false" ht="12" hidden="false" customHeight="true" outlineLevel="0" collapsed="false">
      <c r="A720" s="35" t="s">
        <v>1142</v>
      </c>
      <c r="B720" s="35" t="s">
        <v>1143</v>
      </c>
      <c r="C720" s="44" t="s">
        <v>967</v>
      </c>
      <c r="D720" s="35" t="n">
        <v>4</v>
      </c>
      <c r="E720" s="41" t="n">
        <v>0</v>
      </c>
      <c r="F720" s="41" t="n">
        <v>0</v>
      </c>
      <c r="G720" s="41" t="n">
        <v>0</v>
      </c>
      <c r="H720" s="41" t="n">
        <v>0</v>
      </c>
      <c r="I720" s="41" t="n">
        <v>0</v>
      </c>
      <c r="J720" s="41" t="n">
        <v>0</v>
      </c>
      <c r="K720" s="41" t="n">
        <v>0</v>
      </c>
      <c r="L720" s="41" t="n">
        <v>0</v>
      </c>
      <c r="M720" s="41" t="n">
        <v>0</v>
      </c>
      <c r="N720" s="41" t="n">
        <v>0</v>
      </c>
      <c r="O720" s="41" t="n">
        <v>0</v>
      </c>
      <c r="P720" s="41" t="n">
        <v>0</v>
      </c>
      <c r="Q720" s="41" t="n">
        <v>0</v>
      </c>
      <c r="R720" s="41" t="n">
        <v>0</v>
      </c>
      <c r="S720" s="41" t="n">
        <v>0</v>
      </c>
      <c r="T720" s="41" t="n">
        <v>0</v>
      </c>
      <c r="U720" s="41" t="n">
        <v>0</v>
      </c>
      <c r="V720" s="41" t="n">
        <v>0</v>
      </c>
      <c r="W720" s="41" t="n">
        <v>0</v>
      </c>
      <c r="X720" s="41" t="n">
        <v>0</v>
      </c>
      <c r="Y720" s="41" t="n">
        <v>0</v>
      </c>
      <c r="Z720" s="41" t="n">
        <v>0</v>
      </c>
      <c r="AA720" s="41" t="n">
        <v>0</v>
      </c>
      <c r="AB720" s="41" t="n">
        <v>0</v>
      </c>
      <c r="AC720" s="41" t="n">
        <v>0</v>
      </c>
      <c r="AD720" s="41" t="n">
        <v>0</v>
      </c>
      <c r="AE720" s="41" t="n">
        <v>0</v>
      </c>
      <c r="AF720" s="41" t="n">
        <v>0</v>
      </c>
      <c r="AG720" s="41" t="n">
        <v>0</v>
      </c>
      <c r="AH720" s="41" t="n">
        <v>0</v>
      </c>
      <c r="AI720" s="41" t="n">
        <v>0</v>
      </c>
      <c r="AJ720" s="41" t="n">
        <v>0</v>
      </c>
      <c r="AK720" s="41" t="n">
        <v>0</v>
      </c>
      <c r="AL720" s="41" t="n">
        <v>0</v>
      </c>
      <c r="AM720" s="41" t="n">
        <v>0</v>
      </c>
      <c r="AN720" s="41" t="n">
        <v>0</v>
      </c>
      <c r="AO720" s="41" t="n">
        <v>0</v>
      </c>
      <c r="AP720" s="41" t="n">
        <v>0</v>
      </c>
      <c r="AQ720" s="41" t="n">
        <v>0</v>
      </c>
      <c r="AR720" s="41" t="n">
        <v>0</v>
      </c>
      <c r="AS720" s="41" t="n">
        <v>0</v>
      </c>
      <c r="AT720" s="41" t="n">
        <v>0</v>
      </c>
      <c r="AU720" s="41" t="n">
        <v>0</v>
      </c>
      <c r="AV720" s="41" t="n">
        <v>0</v>
      </c>
    </row>
    <row r="721" customFormat="false" ht="12" hidden="false" customHeight="true" outlineLevel="0" collapsed="false">
      <c r="A721" s="35" t="s">
        <v>1144</v>
      </c>
      <c r="B721" s="35" t="s">
        <v>166</v>
      </c>
      <c r="C721" s="44" t="s">
        <v>967</v>
      </c>
      <c r="D721" s="35" t="n">
        <v>6</v>
      </c>
      <c r="E721" s="41" t="n">
        <v>0</v>
      </c>
      <c r="F721" s="41" t="n">
        <v>0</v>
      </c>
      <c r="G721" s="41" t="n">
        <v>0</v>
      </c>
      <c r="H721" s="41" t="n">
        <v>0</v>
      </c>
      <c r="I721" s="41" t="n">
        <v>0</v>
      </c>
      <c r="J721" s="41" t="n">
        <v>0</v>
      </c>
      <c r="K721" s="41" t="n">
        <v>0</v>
      </c>
      <c r="L721" s="41" t="n">
        <v>0</v>
      </c>
      <c r="M721" s="41" t="n">
        <v>0</v>
      </c>
      <c r="N721" s="41" t="n">
        <v>0</v>
      </c>
      <c r="O721" s="41" t="n">
        <v>0</v>
      </c>
      <c r="P721" s="41" t="n">
        <v>0</v>
      </c>
      <c r="Q721" s="41" t="n">
        <v>0</v>
      </c>
      <c r="R721" s="41" t="n">
        <v>0</v>
      </c>
      <c r="S721" s="41" t="n">
        <v>0</v>
      </c>
      <c r="T721" s="41" t="n">
        <v>0</v>
      </c>
      <c r="U721" s="41" t="n">
        <v>0</v>
      </c>
      <c r="V721" s="41" t="n">
        <v>0</v>
      </c>
      <c r="W721" s="41" t="n">
        <v>0</v>
      </c>
      <c r="X721" s="41" t="n">
        <v>0</v>
      </c>
      <c r="Y721" s="41" t="n">
        <v>0</v>
      </c>
      <c r="Z721" s="41" t="n">
        <v>0</v>
      </c>
      <c r="AA721" s="41" t="n">
        <v>0</v>
      </c>
      <c r="AB721" s="41" t="n">
        <v>0</v>
      </c>
      <c r="AC721" s="41" t="n">
        <v>0</v>
      </c>
      <c r="AD721" s="41" t="n">
        <v>0</v>
      </c>
      <c r="AE721" s="41" t="n">
        <v>0</v>
      </c>
      <c r="AF721" s="41" t="n">
        <v>0</v>
      </c>
      <c r="AG721" s="41" t="n">
        <v>0</v>
      </c>
      <c r="AH721" s="41" t="n">
        <v>0</v>
      </c>
      <c r="AI721" s="41" t="n">
        <v>0</v>
      </c>
      <c r="AJ721" s="41" t="n">
        <v>0</v>
      </c>
      <c r="AK721" s="41" t="n">
        <v>0</v>
      </c>
      <c r="AL721" s="41" t="n">
        <v>0</v>
      </c>
      <c r="AM721" s="41" t="n">
        <v>0</v>
      </c>
      <c r="AN721" s="41" t="n">
        <v>0</v>
      </c>
      <c r="AO721" s="41" t="n">
        <v>0</v>
      </c>
      <c r="AP721" s="41" t="n">
        <v>0</v>
      </c>
      <c r="AQ721" s="41" t="n">
        <v>0</v>
      </c>
      <c r="AR721" s="41" t="n">
        <v>0</v>
      </c>
      <c r="AS721" s="41" t="n">
        <v>0</v>
      </c>
      <c r="AT721" s="41" t="n">
        <v>0</v>
      </c>
      <c r="AU721" s="41" t="n">
        <v>0</v>
      </c>
      <c r="AV721" s="41" t="n">
        <v>0</v>
      </c>
    </row>
    <row r="722" customFormat="false" ht="12" hidden="false" customHeight="true" outlineLevel="0" collapsed="false">
      <c r="A722" s="35" t="s">
        <v>1145</v>
      </c>
      <c r="B722" s="35" t="s">
        <v>168</v>
      </c>
      <c r="C722" s="44" t="s">
        <v>967</v>
      </c>
      <c r="D722" s="35" t="n">
        <v>6</v>
      </c>
      <c r="E722" s="41" t="n">
        <v>0</v>
      </c>
      <c r="F722" s="41" t="n">
        <v>0</v>
      </c>
      <c r="G722" s="41" t="n">
        <v>0</v>
      </c>
      <c r="H722" s="41" t="n">
        <v>0</v>
      </c>
      <c r="I722" s="41" t="n">
        <v>0</v>
      </c>
      <c r="J722" s="41" t="n">
        <v>0</v>
      </c>
      <c r="K722" s="41" t="n">
        <v>0</v>
      </c>
      <c r="L722" s="41" t="n">
        <v>0</v>
      </c>
      <c r="M722" s="41" t="n">
        <v>0</v>
      </c>
      <c r="N722" s="41" t="n">
        <v>0</v>
      </c>
      <c r="O722" s="41" t="n">
        <v>0</v>
      </c>
      <c r="P722" s="41" t="n">
        <v>0</v>
      </c>
      <c r="Q722" s="41" t="n">
        <v>0</v>
      </c>
      <c r="R722" s="41" t="n">
        <v>0</v>
      </c>
      <c r="S722" s="41" t="n">
        <v>0</v>
      </c>
      <c r="T722" s="41" t="n">
        <v>0</v>
      </c>
      <c r="U722" s="41" t="n">
        <v>0</v>
      </c>
      <c r="V722" s="41" t="n">
        <v>0</v>
      </c>
      <c r="W722" s="41" t="n">
        <v>0</v>
      </c>
      <c r="X722" s="41" t="n">
        <v>0</v>
      </c>
      <c r="Y722" s="41" t="n">
        <v>0</v>
      </c>
      <c r="Z722" s="41" t="n">
        <v>0</v>
      </c>
      <c r="AA722" s="41" t="n">
        <v>0</v>
      </c>
      <c r="AB722" s="41" t="n">
        <v>0</v>
      </c>
      <c r="AC722" s="41" t="n">
        <v>0</v>
      </c>
      <c r="AD722" s="41" t="n">
        <v>0</v>
      </c>
      <c r="AE722" s="41" t="n">
        <v>0</v>
      </c>
      <c r="AF722" s="41" t="n">
        <v>0</v>
      </c>
      <c r="AG722" s="41" t="n">
        <v>0</v>
      </c>
      <c r="AH722" s="41" t="n">
        <v>0</v>
      </c>
      <c r="AI722" s="41" t="n">
        <v>0</v>
      </c>
      <c r="AJ722" s="41" t="n">
        <v>0</v>
      </c>
      <c r="AK722" s="41" t="n">
        <v>0</v>
      </c>
      <c r="AL722" s="41" t="n">
        <v>0</v>
      </c>
      <c r="AM722" s="41" t="n">
        <v>0</v>
      </c>
      <c r="AN722" s="41" t="n">
        <v>0</v>
      </c>
      <c r="AO722" s="41" t="n">
        <v>0</v>
      </c>
      <c r="AP722" s="41" t="n">
        <v>0</v>
      </c>
      <c r="AQ722" s="41" t="n">
        <v>0</v>
      </c>
      <c r="AR722" s="41" t="n">
        <v>0</v>
      </c>
      <c r="AS722" s="41" t="n">
        <v>0</v>
      </c>
      <c r="AT722" s="41" t="n">
        <v>0</v>
      </c>
      <c r="AU722" s="41" t="n">
        <v>0</v>
      </c>
      <c r="AV722" s="41" t="n">
        <v>0</v>
      </c>
    </row>
    <row r="723" customFormat="false" ht="12" hidden="false" customHeight="true" outlineLevel="0" collapsed="false">
      <c r="A723" s="35" t="s">
        <v>1146</v>
      </c>
      <c r="B723" s="35" t="s">
        <v>1147</v>
      </c>
      <c r="C723" s="44" t="s">
        <v>967</v>
      </c>
      <c r="D723" s="35" t="n">
        <v>6</v>
      </c>
      <c r="E723" s="41" t="n">
        <v>0</v>
      </c>
      <c r="F723" s="41" t="n">
        <v>0</v>
      </c>
      <c r="G723" s="41" t="n">
        <v>0</v>
      </c>
      <c r="H723" s="41" t="n">
        <v>0</v>
      </c>
      <c r="I723" s="41" t="n">
        <v>0</v>
      </c>
      <c r="J723" s="41" t="n">
        <v>0</v>
      </c>
      <c r="K723" s="41" t="n">
        <v>0</v>
      </c>
      <c r="L723" s="41" t="n">
        <v>0</v>
      </c>
      <c r="M723" s="41" t="n">
        <v>0</v>
      </c>
      <c r="N723" s="41" t="n">
        <v>0</v>
      </c>
      <c r="O723" s="41" t="n">
        <v>0</v>
      </c>
      <c r="P723" s="41" t="n">
        <v>0</v>
      </c>
      <c r="Q723" s="41" t="n">
        <v>0</v>
      </c>
      <c r="R723" s="41" t="n">
        <v>0</v>
      </c>
      <c r="S723" s="41" t="n">
        <v>0</v>
      </c>
      <c r="T723" s="41" t="n">
        <v>0</v>
      </c>
      <c r="U723" s="41" t="n">
        <v>0</v>
      </c>
      <c r="V723" s="41" t="n">
        <v>0</v>
      </c>
      <c r="W723" s="41" t="n">
        <v>0</v>
      </c>
      <c r="X723" s="41" t="n">
        <v>0</v>
      </c>
      <c r="Y723" s="41" t="n">
        <v>0</v>
      </c>
      <c r="Z723" s="41" t="n">
        <v>0</v>
      </c>
      <c r="AA723" s="41" t="n">
        <v>0</v>
      </c>
      <c r="AB723" s="41" t="n">
        <v>0</v>
      </c>
      <c r="AC723" s="41" t="n">
        <v>0</v>
      </c>
      <c r="AD723" s="41" t="n">
        <v>0</v>
      </c>
      <c r="AE723" s="41" t="n">
        <v>0</v>
      </c>
      <c r="AF723" s="41" t="n">
        <v>0</v>
      </c>
      <c r="AG723" s="41" t="n">
        <v>0</v>
      </c>
      <c r="AH723" s="41" t="n">
        <v>0</v>
      </c>
      <c r="AI723" s="41" t="n">
        <v>0</v>
      </c>
      <c r="AJ723" s="41" t="n">
        <v>0</v>
      </c>
      <c r="AK723" s="41" t="n">
        <v>0</v>
      </c>
      <c r="AL723" s="41" t="n">
        <v>0</v>
      </c>
      <c r="AM723" s="41" t="n">
        <v>0</v>
      </c>
      <c r="AN723" s="41" t="n">
        <v>0</v>
      </c>
      <c r="AO723" s="41" t="n">
        <v>0</v>
      </c>
      <c r="AP723" s="41" t="n">
        <v>0</v>
      </c>
      <c r="AQ723" s="41" t="n">
        <v>0</v>
      </c>
      <c r="AR723" s="41" t="n">
        <v>0</v>
      </c>
      <c r="AS723" s="41" t="n">
        <v>0</v>
      </c>
      <c r="AT723" s="41" t="n">
        <v>0</v>
      </c>
      <c r="AU723" s="41" t="n">
        <v>0</v>
      </c>
      <c r="AV723" s="41" t="n">
        <v>0</v>
      </c>
    </row>
    <row r="724" customFormat="false" ht="12" hidden="false" customHeight="true" outlineLevel="0" collapsed="false">
      <c r="A724" s="35" t="s">
        <v>1148</v>
      </c>
      <c r="B724" s="35" t="s">
        <v>1149</v>
      </c>
      <c r="C724" s="44" t="s">
        <v>967</v>
      </c>
      <c r="D724" s="35" t="n">
        <v>6</v>
      </c>
      <c r="E724" s="41" t="n">
        <v>0</v>
      </c>
      <c r="F724" s="41" t="n">
        <v>0</v>
      </c>
      <c r="G724" s="41" t="n">
        <v>0</v>
      </c>
      <c r="H724" s="41" t="n">
        <v>0</v>
      </c>
      <c r="I724" s="41" t="n">
        <v>0</v>
      </c>
      <c r="J724" s="41" t="n">
        <v>0</v>
      </c>
      <c r="K724" s="41" t="n">
        <v>0</v>
      </c>
      <c r="L724" s="41" t="n">
        <v>0</v>
      </c>
      <c r="M724" s="41" t="n">
        <v>0</v>
      </c>
      <c r="N724" s="41" t="n">
        <v>0</v>
      </c>
      <c r="O724" s="41" t="n">
        <v>0</v>
      </c>
      <c r="P724" s="41" t="n">
        <v>0</v>
      </c>
      <c r="Q724" s="41" t="n">
        <v>0</v>
      </c>
      <c r="R724" s="41" t="n">
        <v>0</v>
      </c>
      <c r="S724" s="41" t="n">
        <v>0</v>
      </c>
      <c r="T724" s="41" t="n">
        <v>0</v>
      </c>
      <c r="U724" s="41" t="n">
        <v>0</v>
      </c>
      <c r="V724" s="41" t="n">
        <v>0</v>
      </c>
      <c r="W724" s="41" t="n">
        <v>0</v>
      </c>
      <c r="X724" s="41" t="n">
        <v>0</v>
      </c>
      <c r="Y724" s="41" t="n">
        <v>0</v>
      </c>
      <c r="Z724" s="41" t="n">
        <v>0</v>
      </c>
      <c r="AA724" s="41" t="n">
        <v>0</v>
      </c>
      <c r="AB724" s="41" t="n">
        <v>0</v>
      </c>
      <c r="AC724" s="41" t="n">
        <v>0</v>
      </c>
      <c r="AD724" s="41" t="n">
        <v>0</v>
      </c>
      <c r="AE724" s="41" t="n">
        <v>0</v>
      </c>
      <c r="AF724" s="41" t="n">
        <v>0</v>
      </c>
      <c r="AG724" s="41" t="n">
        <v>0</v>
      </c>
      <c r="AH724" s="41" t="n">
        <v>0</v>
      </c>
      <c r="AI724" s="41" t="n">
        <v>0</v>
      </c>
      <c r="AJ724" s="41" t="n">
        <v>0</v>
      </c>
      <c r="AK724" s="41" t="n">
        <v>0</v>
      </c>
      <c r="AL724" s="41" t="n">
        <v>0</v>
      </c>
      <c r="AM724" s="41" t="n">
        <v>0</v>
      </c>
      <c r="AN724" s="41" t="n">
        <v>0</v>
      </c>
      <c r="AO724" s="41" t="n">
        <v>0</v>
      </c>
      <c r="AP724" s="41" t="n">
        <v>0</v>
      </c>
      <c r="AQ724" s="41" t="n">
        <v>0</v>
      </c>
      <c r="AR724" s="41" t="n">
        <v>0</v>
      </c>
      <c r="AS724" s="41" t="n">
        <v>0</v>
      </c>
      <c r="AT724" s="41" t="n">
        <v>0</v>
      </c>
      <c r="AU724" s="41" t="n">
        <v>0</v>
      </c>
      <c r="AV724" s="41" t="n">
        <v>0</v>
      </c>
    </row>
    <row r="725" customFormat="false" ht="12" hidden="false" customHeight="true" outlineLevel="0" collapsed="false">
      <c r="A725" s="35" t="s">
        <v>1150</v>
      </c>
      <c r="B725" s="35" t="s">
        <v>1151</v>
      </c>
      <c r="C725" s="44" t="s">
        <v>967</v>
      </c>
      <c r="D725" s="35" t="n">
        <v>6</v>
      </c>
      <c r="E725" s="41" t="n">
        <v>0</v>
      </c>
      <c r="F725" s="41" t="n">
        <v>0</v>
      </c>
      <c r="G725" s="41" t="n">
        <v>0</v>
      </c>
      <c r="H725" s="41" t="n">
        <v>0</v>
      </c>
      <c r="I725" s="41" t="n">
        <v>0</v>
      </c>
      <c r="J725" s="41" t="n">
        <v>0</v>
      </c>
      <c r="K725" s="41" t="n">
        <v>0</v>
      </c>
      <c r="L725" s="41" t="n">
        <v>0</v>
      </c>
      <c r="M725" s="41" t="n">
        <v>0</v>
      </c>
      <c r="N725" s="41" t="n">
        <v>0</v>
      </c>
      <c r="O725" s="41" t="n">
        <v>0</v>
      </c>
      <c r="P725" s="41" t="n">
        <v>0</v>
      </c>
      <c r="Q725" s="41" t="n">
        <v>0</v>
      </c>
      <c r="R725" s="41" t="n">
        <v>0</v>
      </c>
      <c r="S725" s="41" t="n">
        <v>0</v>
      </c>
      <c r="T725" s="41" t="n">
        <v>0</v>
      </c>
      <c r="U725" s="41" t="n">
        <v>0</v>
      </c>
      <c r="V725" s="41" t="n">
        <v>0</v>
      </c>
      <c r="W725" s="41" t="n">
        <v>0</v>
      </c>
      <c r="X725" s="41" t="n">
        <v>0</v>
      </c>
      <c r="Y725" s="41" t="n">
        <v>0</v>
      </c>
      <c r="Z725" s="41" t="n">
        <v>0</v>
      </c>
      <c r="AA725" s="41" t="n">
        <v>0</v>
      </c>
      <c r="AB725" s="41" t="n">
        <v>0</v>
      </c>
      <c r="AC725" s="41" t="n">
        <v>0</v>
      </c>
      <c r="AD725" s="41" t="n">
        <v>0</v>
      </c>
      <c r="AE725" s="41" t="n">
        <v>0</v>
      </c>
      <c r="AF725" s="41" t="n">
        <v>0</v>
      </c>
      <c r="AG725" s="41" t="n">
        <v>0</v>
      </c>
      <c r="AH725" s="41" t="n">
        <v>0</v>
      </c>
      <c r="AI725" s="41" t="n">
        <v>0</v>
      </c>
      <c r="AJ725" s="41" t="n">
        <v>0</v>
      </c>
      <c r="AK725" s="41" t="n">
        <v>0</v>
      </c>
      <c r="AL725" s="41" t="n">
        <v>0</v>
      </c>
      <c r="AM725" s="41" t="n">
        <v>0</v>
      </c>
      <c r="AN725" s="41" t="n">
        <v>0</v>
      </c>
      <c r="AO725" s="41" t="n">
        <v>0</v>
      </c>
      <c r="AP725" s="41" t="n">
        <v>0</v>
      </c>
      <c r="AQ725" s="41" t="n">
        <v>0</v>
      </c>
      <c r="AR725" s="41" t="n">
        <v>0</v>
      </c>
      <c r="AS725" s="41" t="n">
        <v>0</v>
      </c>
      <c r="AT725" s="41" t="n">
        <v>0</v>
      </c>
      <c r="AU725" s="41" t="n">
        <v>0</v>
      </c>
      <c r="AV725" s="41" t="n">
        <v>0</v>
      </c>
    </row>
    <row r="726" customFormat="false" ht="12" hidden="false" customHeight="true" outlineLevel="0" collapsed="false">
      <c r="A726" s="35" t="s">
        <v>1152</v>
      </c>
      <c r="B726" s="35" t="s">
        <v>1153</v>
      </c>
      <c r="C726" s="44" t="s">
        <v>967</v>
      </c>
      <c r="D726" s="35" t="n">
        <v>4</v>
      </c>
      <c r="E726" s="41" t="n">
        <v>0</v>
      </c>
      <c r="F726" s="41" t="n">
        <v>6264425.76</v>
      </c>
      <c r="G726" s="41" t="n">
        <v>1091828.87</v>
      </c>
      <c r="H726" s="41" t="n">
        <v>6550752.4</v>
      </c>
      <c r="I726" s="41" t="n">
        <v>4302023.63</v>
      </c>
      <c r="J726" s="41" t="n">
        <v>0</v>
      </c>
      <c r="K726" s="41" t="n">
        <v>10889624.79</v>
      </c>
      <c r="L726" s="41" t="n">
        <v>22373496.77</v>
      </c>
      <c r="M726" s="41" t="n">
        <v>24565945.06</v>
      </c>
      <c r="N726" s="41" t="n">
        <v>0</v>
      </c>
      <c r="O726" s="41" t="n">
        <v>0</v>
      </c>
      <c r="P726" s="41" t="n">
        <v>3949789.98</v>
      </c>
      <c r="Q726" s="41" t="n">
        <v>6223630.49</v>
      </c>
      <c r="R726" s="41" t="n">
        <v>3457823.05</v>
      </c>
      <c r="S726" s="41" t="n">
        <v>2402528.32</v>
      </c>
      <c r="T726" s="41" t="n">
        <v>0</v>
      </c>
      <c r="U726" s="41" t="n">
        <v>1789438.66</v>
      </c>
      <c r="V726" s="41" t="n">
        <v>0</v>
      </c>
      <c r="W726" s="41" t="n">
        <v>0</v>
      </c>
      <c r="X726" s="41" t="n">
        <v>0</v>
      </c>
      <c r="Y726" s="41" t="n">
        <v>0</v>
      </c>
      <c r="Z726" s="41" t="n">
        <v>18663184.3</v>
      </c>
      <c r="AA726" s="41" t="n">
        <v>21369334.24</v>
      </c>
      <c r="AB726" s="41" t="n">
        <v>1764634.1</v>
      </c>
      <c r="AC726" s="41" t="n">
        <v>20659012.38</v>
      </c>
      <c r="AD726" s="41" t="n">
        <v>0</v>
      </c>
      <c r="AE726" s="41" t="n">
        <v>3331159.73</v>
      </c>
      <c r="AF726" s="41" t="n">
        <v>2840365.47</v>
      </c>
      <c r="AG726" s="41" t="n">
        <v>2192063.18</v>
      </c>
      <c r="AH726" s="41" t="n">
        <v>9119622.12</v>
      </c>
      <c r="AI726" s="41" t="n">
        <v>0</v>
      </c>
      <c r="AJ726" s="41" t="n">
        <v>3040546.25</v>
      </c>
      <c r="AK726" s="41" t="n">
        <v>2928686.9</v>
      </c>
      <c r="AL726" s="41" t="n">
        <v>5223460.28</v>
      </c>
      <c r="AM726" s="41" t="n">
        <v>0</v>
      </c>
      <c r="AN726" s="41" t="n">
        <v>2297673.74</v>
      </c>
      <c r="AO726" s="41" t="n">
        <v>7286003.64</v>
      </c>
      <c r="AP726" s="41" t="n">
        <v>7084983.49</v>
      </c>
      <c r="AQ726" s="41" t="n">
        <v>3478168.3</v>
      </c>
      <c r="AR726" s="41" t="n">
        <v>209694.28</v>
      </c>
      <c r="AS726" s="41" t="n">
        <v>8045854.2</v>
      </c>
      <c r="AT726" s="41" t="n">
        <v>0</v>
      </c>
      <c r="AU726" s="41" t="n">
        <v>0</v>
      </c>
      <c r="AV726" s="41" t="n">
        <v>213395754.38</v>
      </c>
    </row>
    <row r="727" customFormat="false" ht="12" hidden="false" customHeight="true" outlineLevel="0" collapsed="false">
      <c r="A727" s="35" t="s">
        <v>1154</v>
      </c>
      <c r="B727" s="35" t="s">
        <v>166</v>
      </c>
      <c r="C727" s="44" t="s">
        <v>967</v>
      </c>
      <c r="D727" s="35" t="n">
        <v>6</v>
      </c>
      <c r="E727" s="41" t="n">
        <v>0</v>
      </c>
      <c r="F727" s="41" t="n">
        <v>620874.47</v>
      </c>
      <c r="G727" s="41" t="n">
        <v>17017.8</v>
      </c>
      <c r="H727" s="41" t="n">
        <v>181066.6</v>
      </c>
      <c r="I727" s="41" t="n">
        <v>165107.04</v>
      </c>
      <c r="J727" s="41" t="n">
        <v>0</v>
      </c>
      <c r="K727" s="41" t="n">
        <v>320175.59</v>
      </c>
      <c r="L727" s="41" t="n">
        <v>978827.6</v>
      </c>
      <c r="M727" s="41" t="n">
        <v>770966.9</v>
      </c>
      <c r="N727" s="41" t="n">
        <v>0</v>
      </c>
      <c r="O727" s="41" t="n">
        <v>0</v>
      </c>
      <c r="P727" s="41" t="n">
        <v>176992.18</v>
      </c>
      <c r="Q727" s="41" t="n">
        <v>255814.8</v>
      </c>
      <c r="R727" s="41" t="n">
        <v>680672.68</v>
      </c>
      <c r="S727" s="41" t="n">
        <v>37348.69</v>
      </c>
      <c r="T727" s="41" t="n">
        <v>0</v>
      </c>
      <c r="U727" s="41" t="n">
        <v>49272.31</v>
      </c>
      <c r="V727" s="41" t="n">
        <v>0</v>
      </c>
      <c r="W727" s="41" t="n">
        <v>0</v>
      </c>
      <c r="X727" s="41" t="n">
        <v>0</v>
      </c>
      <c r="Y727" s="41" t="n">
        <v>0</v>
      </c>
      <c r="Z727" s="41" t="n">
        <v>511155.95</v>
      </c>
      <c r="AA727" s="41" t="n">
        <v>1249810.52</v>
      </c>
      <c r="AB727" s="41" t="n">
        <v>208649.79</v>
      </c>
      <c r="AC727" s="41" t="n">
        <v>702875.89</v>
      </c>
      <c r="AD727" s="41" t="n">
        <v>0</v>
      </c>
      <c r="AE727" s="41" t="n">
        <v>358553.77</v>
      </c>
      <c r="AF727" s="41" t="n">
        <v>76465.34</v>
      </c>
      <c r="AG727" s="41" t="n">
        <v>306318.5</v>
      </c>
      <c r="AH727" s="41" t="n">
        <v>637108.24</v>
      </c>
      <c r="AI727" s="41" t="n">
        <v>0</v>
      </c>
      <c r="AJ727" s="41" t="n">
        <v>22579.66</v>
      </c>
      <c r="AK727" s="41" t="n">
        <v>30712.57</v>
      </c>
      <c r="AL727" s="41" t="n">
        <v>163909.41</v>
      </c>
      <c r="AM727" s="41" t="n">
        <v>0</v>
      </c>
      <c r="AN727" s="41" t="n">
        <v>53689.78</v>
      </c>
      <c r="AO727" s="41" t="n">
        <v>268369.83</v>
      </c>
      <c r="AP727" s="41" t="n">
        <v>199593.1</v>
      </c>
      <c r="AQ727" s="41" t="n">
        <v>249151.41</v>
      </c>
      <c r="AR727" s="41" t="n">
        <v>0</v>
      </c>
      <c r="AS727" s="41" t="n">
        <v>193560.72</v>
      </c>
      <c r="AT727" s="41" t="n">
        <v>0</v>
      </c>
      <c r="AU727" s="41" t="n">
        <v>0</v>
      </c>
      <c r="AV727" s="41" t="n">
        <v>9486641.14</v>
      </c>
    </row>
    <row r="728" customFormat="false" ht="12" hidden="false" customHeight="true" outlineLevel="0" collapsed="false">
      <c r="A728" s="35" t="s">
        <v>1155</v>
      </c>
      <c r="B728" s="35" t="s">
        <v>168</v>
      </c>
      <c r="C728" s="44" t="s">
        <v>967</v>
      </c>
      <c r="D728" s="35" t="n">
        <v>6</v>
      </c>
      <c r="E728" s="41" t="n">
        <v>0</v>
      </c>
      <c r="F728" s="41" t="n">
        <v>648155.95</v>
      </c>
      <c r="G728" s="41" t="n">
        <v>33791.79</v>
      </c>
      <c r="H728" s="41" t="n">
        <v>278942.2</v>
      </c>
      <c r="I728" s="41" t="n">
        <v>299998.06</v>
      </c>
      <c r="J728" s="41" t="n">
        <v>0</v>
      </c>
      <c r="K728" s="41" t="n">
        <v>592119.96</v>
      </c>
      <c r="L728" s="41" t="n">
        <v>1331660</v>
      </c>
      <c r="M728" s="41" t="n">
        <v>1015295.89</v>
      </c>
      <c r="N728" s="41" t="n">
        <v>0</v>
      </c>
      <c r="O728" s="41" t="n">
        <v>0</v>
      </c>
      <c r="P728" s="41" t="n">
        <v>311079.39</v>
      </c>
      <c r="Q728" s="41" t="n">
        <v>302332.3</v>
      </c>
      <c r="R728" s="41" t="n">
        <v>568430.61</v>
      </c>
      <c r="S728" s="41" t="n">
        <v>36352.09</v>
      </c>
      <c r="T728" s="41" t="n">
        <v>0</v>
      </c>
      <c r="U728" s="41" t="n">
        <v>99384.34</v>
      </c>
      <c r="V728" s="41" t="n">
        <v>0</v>
      </c>
      <c r="W728" s="41" t="n">
        <v>0</v>
      </c>
      <c r="X728" s="41" t="n">
        <v>0</v>
      </c>
      <c r="Y728" s="41" t="n">
        <v>0</v>
      </c>
      <c r="Z728" s="41" t="n">
        <v>738124.15</v>
      </c>
      <c r="AA728" s="41" t="n">
        <v>1017357.95</v>
      </c>
      <c r="AB728" s="41" t="n">
        <v>276164.79</v>
      </c>
      <c r="AC728" s="41" t="n">
        <v>1090023.42</v>
      </c>
      <c r="AD728" s="41" t="n">
        <v>0</v>
      </c>
      <c r="AE728" s="41" t="n">
        <v>729307.66</v>
      </c>
      <c r="AF728" s="41" t="n">
        <v>94382.7</v>
      </c>
      <c r="AG728" s="41" t="n">
        <v>347829.25</v>
      </c>
      <c r="AH728" s="41" t="n">
        <v>804984.1</v>
      </c>
      <c r="AI728" s="41" t="n">
        <v>0</v>
      </c>
      <c r="AJ728" s="41" t="n">
        <v>44156</v>
      </c>
      <c r="AK728" s="41" t="n">
        <v>41027.98</v>
      </c>
      <c r="AL728" s="41" t="n">
        <v>318170.24</v>
      </c>
      <c r="AM728" s="41" t="n">
        <v>0</v>
      </c>
      <c r="AN728" s="41" t="n">
        <v>69445.39</v>
      </c>
      <c r="AO728" s="41" t="n">
        <v>279511.18</v>
      </c>
      <c r="AP728" s="41" t="n">
        <v>516990.38</v>
      </c>
      <c r="AQ728" s="41" t="n">
        <v>223723.28</v>
      </c>
      <c r="AR728" s="41" t="n">
        <v>0</v>
      </c>
      <c r="AS728" s="41" t="n">
        <v>817703.6</v>
      </c>
      <c r="AT728" s="41" t="n">
        <v>0</v>
      </c>
      <c r="AU728" s="41" t="n">
        <v>0</v>
      </c>
      <c r="AV728" s="41" t="n">
        <v>12926444.65</v>
      </c>
    </row>
    <row r="729" customFormat="false" ht="12" hidden="false" customHeight="true" outlineLevel="0" collapsed="false">
      <c r="A729" s="35" t="s">
        <v>1156</v>
      </c>
      <c r="B729" s="35" t="s">
        <v>170</v>
      </c>
      <c r="C729" s="44" t="s">
        <v>967</v>
      </c>
      <c r="D729" s="35" t="n">
        <v>6</v>
      </c>
      <c r="E729" s="41" t="n">
        <v>0</v>
      </c>
      <c r="F729" s="41" t="n">
        <v>1186801.87</v>
      </c>
      <c r="G729" s="41" t="n">
        <v>49836.3</v>
      </c>
      <c r="H729" s="41" t="n">
        <v>493431.7</v>
      </c>
      <c r="I729" s="41" t="n">
        <v>457202.76</v>
      </c>
      <c r="J729" s="41" t="n">
        <v>0</v>
      </c>
      <c r="K729" s="41" t="n">
        <v>947093.4</v>
      </c>
      <c r="L729" s="41" t="n">
        <v>2131481.51</v>
      </c>
      <c r="M729" s="41" t="n">
        <v>1579316.44</v>
      </c>
      <c r="N729" s="41" t="n">
        <v>0</v>
      </c>
      <c r="O729" s="41" t="n">
        <v>0</v>
      </c>
      <c r="P729" s="41" t="n">
        <v>594284.81</v>
      </c>
      <c r="Q729" s="41" t="n">
        <v>651825.98</v>
      </c>
      <c r="R729" s="41" t="n">
        <v>909701.68</v>
      </c>
      <c r="S729" s="41" t="n">
        <v>88143.26</v>
      </c>
      <c r="T729" s="41" t="n">
        <v>0</v>
      </c>
      <c r="U729" s="41" t="n">
        <v>152208.38</v>
      </c>
      <c r="V729" s="41" t="n">
        <v>0</v>
      </c>
      <c r="W729" s="41" t="n">
        <v>0</v>
      </c>
      <c r="X729" s="41" t="n">
        <v>0</v>
      </c>
      <c r="Y729" s="41" t="n">
        <v>0</v>
      </c>
      <c r="Z729" s="41" t="n">
        <v>1310602.86</v>
      </c>
      <c r="AA729" s="41" t="n">
        <v>1888216.76</v>
      </c>
      <c r="AB729" s="41" t="n">
        <v>345088.83</v>
      </c>
      <c r="AC729" s="41" t="n">
        <v>2179489.42</v>
      </c>
      <c r="AD729" s="41" t="n">
        <v>0</v>
      </c>
      <c r="AE729" s="41" t="n">
        <v>723842.95</v>
      </c>
      <c r="AF729" s="41" t="n">
        <v>207776.37</v>
      </c>
      <c r="AG729" s="41" t="n">
        <v>667208.44</v>
      </c>
      <c r="AH729" s="41" t="n">
        <v>1455416.57</v>
      </c>
      <c r="AI729" s="41" t="n">
        <v>0</v>
      </c>
      <c r="AJ729" s="41" t="n">
        <v>64761.54</v>
      </c>
      <c r="AK729" s="41" t="n">
        <v>96335.04</v>
      </c>
      <c r="AL729" s="41" t="n">
        <v>229511.02</v>
      </c>
      <c r="AM729" s="41" t="n">
        <v>0</v>
      </c>
      <c r="AN729" s="41" t="n">
        <v>111384.29</v>
      </c>
      <c r="AO729" s="41" t="n">
        <v>652767.97</v>
      </c>
      <c r="AP729" s="41" t="n">
        <v>610464.37</v>
      </c>
      <c r="AQ729" s="41" t="n">
        <v>483459.94</v>
      </c>
      <c r="AR729" s="41" t="n">
        <v>39396.92</v>
      </c>
      <c r="AS729" s="41" t="n">
        <v>782106.85</v>
      </c>
      <c r="AT729" s="41" t="n">
        <v>0</v>
      </c>
      <c r="AU729" s="41" t="n">
        <v>0</v>
      </c>
      <c r="AV729" s="41" t="n">
        <v>21089158.23</v>
      </c>
    </row>
    <row r="730" customFormat="false" ht="12" hidden="false" customHeight="true" outlineLevel="0" collapsed="false">
      <c r="A730" s="35" t="s">
        <v>1157</v>
      </c>
      <c r="B730" s="35" t="s">
        <v>172</v>
      </c>
      <c r="C730" s="44" t="s">
        <v>967</v>
      </c>
      <c r="D730" s="35" t="n">
        <v>6</v>
      </c>
      <c r="E730" s="41" t="n">
        <v>0</v>
      </c>
      <c r="F730" s="41" t="n">
        <v>1776663.41</v>
      </c>
      <c r="G730" s="41" t="n">
        <v>98265.71</v>
      </c>
      <c r="H730" s="41" t="n">
        <v>910134.64</v>
      </c>
      <c r="I730" s="41" t="n">
        <v>838929.01</v>
      </c>
      <c r="J730" s="41" t="n">
        <v>0</v>
      </c>
      <c r="K730" s="41" t="n">
        <v>1826634.65</v>
      </c>
      <c r="L730" s="41" t="n">
        <v>3157205.75</v>
      </c>
      <c r="M730" s="41" t="n">
        <v>2514576.06</v>
      </c>
      <c r="N730" s="41" t="n">
        <v>0</v>
      </c>
      <c r="O730" s="41" t="n">
        <v>0</v>
      </c>
      <c r="P730" s="41" t="n">
        <v>910396.65</v>
      </c>
      <c r="Q730" s="41" t="n">
        <v>944883.02</v>
      </c>
      <c r="R730" s="41" t="n">
        <v>897757.28</v>
      </c>
      <c r="S730" s="41" t="n">
        <v>138297.38</v>
      </c>
      <c r="T730" s="41" t="n">
        <v>0</v>
      </c>
      <c r="U730" s="41" t="n">
        <v>309904.66</v>
      </c>
      <c r="V730" s="41" t="n">
        <v>0</v>
      </c>
      <c r="W730" s="41" t="n">
        <v>0</v>
      </c>
      <c r="X730" s="41" t="n">
        <v>0</v>
      </c>
      <c r="Y730" s="41" t="n">
        <v>0</v>
      </c>
      <c r="Z730" s="41" t="n">
        <v>2542397.83</v>
      </c>
      <c r="AA730" s="41" t="n">
        <v>2563760.2</v>
      </c>
      <c r="AB730" s="41" t="n">
        <v>449834.05</v>
      </c>
      <c r="AC730" s="41" t="n">
        <v>1809575.51</v>
      </c>
      <c r="AD730" s="41" t="n">
        <v>0</v>
      </c>
      <c r="AE730" s="41" t="n">
        <v>1284223.61</v>
      </c>
      <c r="AF730" s="41" t="n">
        <v>349983.01</v>
      </c>
      <c r="AG730" s="41" t="n">
        <v>820555.79</v>
      </c>
      <c r="AH730" s="41" t="n">
        <v>2124037.08</v>
      </c>
      <c r="AI730" s="41" t="n">
        <v>0</v>
      </c>
      <c r="AJ730" s="41" t="n">
        <v>122143.45</v>
      </c>
      <c r="AK730" s="41" t="n">
        <v>373869.33</v>
      </c>
      <c r="AL730" s="41" t="n">
        <v>157539.53</v>
      </c>
      <c r="AM730" s="41" t="n">
        <v>0</v>
      </c>
      <c r="AN730" s="41" t="n">
        <v>188295.8</v>
      </c>
      <c r="AO730" s="41" t="n">
        <v>937443.84</v>
      </c>
      <c r="AP730" s="41" t="n">
        <v>1374919.56</v>
      </c>
      <c r="AQ730" s="41" t="n">
        <v>1055771.28</v>
      </c>
      <c r="AR730" s="41" t="n">
        <v>170297.36</v>
      </c>
      <c r="AS730" s="41" t="n">
        <v>1834600.41</v>
      </c>
      <c r="AT730" s="41" t="n">
        <v>0</v>
      </c>
      <c r="AU730" s="41" t="n">
        <v>0</v>
      </c>
      <c r="AV730" s="41" t="n">
        <v>32482895.86</v>
      </c>
    </row>
    <row r="731" customFormat="false" ht="12" hidden="false" customHeight="true" outlineLevel="0" collapsed="false">
      <c r="A731" s="35" t="s">
        <v>1158</v>
      </c>
      <c r="B731" s="35" t="s">
        <v>174</v>
      </c>
      <c r="C731" s="44" t="s">
        <v>967</v>
      </c>
      <c r="D731" s="35" t="n">
        <v>6</v>
      </c>
      <c r="E731" s="41" t="n">
        <v>0</v>
      </c>
      <c r="F731" s="41" t="n">
        <v>2031930.06</v>
      </c>
      <c r="G731" s="41" t="n">
        <v>892917.27</v>
      </c>
      <c r="H731" s="41" t="n">
        <v>4687177.26</v>
      </c>
      <c r="I731" s="41" t="n">
        <v>2540786.76</v>
      </c>
      <c r="J731" s="41" t="n">
        <v>0</v>
      </c>
      <c r="K731" s="41" t="n">
        <v>7203601.19</v>
      </c>
      <c r="L731" s="41" t="n">
        <v>14774321.91</v>
      </c>
      <c r="M731" s="41" t="n">
        <v>18685789.77</v>
      </c>
      <c r="N731" s="41" t="n">
        <v>0</v>
      </c>
      <c r="O731" s="41" t="n">
        <v>0</v>
      </c>
      <c r="P731" s="41" t="n">
        <v>1957036.95</v>
      </c>
      <c r="Q731" s="41" t="n">
        <v>4068774.39</v>
      </c>
      <c r="R731" s="41" t="n">
        <v>401260.8</v>
      </c>
      <c r="S731" s="41" t="n">
        <v>2102386.9</v>
      </c>
      <c r="T731" s="41" t="n">
        <v>0</v>
      </c>
      <c r="U731" s="41" t="n">
        <v>1178668.97</v>
      </c>
      <c r="V731" s="41" t="n">
        <v>0</v>
      </c>
      <c r="W731" s="41" t="n">
        <v>0</v>
      </c>
      <c r="X731" s="41" t="n">
        <v>0</v>
      </c>
      <c r="Y731" s="41" t="n">
        <v>0</v>
      </c>
      <c r="Z731" s="41" t="n">
        <v>13560903.51</v>
      </c>
      <c r="AA731" s="41" t="n">
        <v>14650188.81</v>
      </c>
      <c r="AB731" s="41" t="n">
        <v>484896.64</v>
      </c>
      <c r="AC731" s="41" t="n">
        <v>14877048.14</v>
      </c>
      <c r="AD731" s="41" t="n">
        <v>0</v>
      </c>
      <c r="AE731" s="41" t="n">
        <v>235231.74</v>
      </c>
      <c r="AF731" s="41" t="n">
        <v>2111758.05</v>
      </c>
      <c r="AG731" s="41" t="n">
        <v>50151.2</v>
      </c>
      <c r="AH731" s="41" t="n">
        <v>4098076.13</v>
      </c>
      <c r="AI731" s="41" t="n">
        <v>0</v>
      </c>
      <c r="AJ731" s="41" t="n">
        <v>2786905.6</v>
      </c>
      <c r="AK731" s="41" t="n">
        <v>2386741.98</v>
      </c>
      <c r="AL731" s="41" t="n">
        <v>4354330.08</v>
      </c>
      <c r="AM731" s="41" t="n">
        <v>0</v>
      </c>
      <c r="AN731" s="41" t="n">
        <v>1874858.48</v>
      </c>
      <c r="AO731" s="41" t="n">
        <v>5147910.82</v>
      </c>
      <c r="AP731" s="41" t="n">
        <v>4383016.08</v>
      </c>
      <c r="AQ731" s="41" t="n">
        <v>1466062.39</v>
      </c>
      <c r="AR731" s="41" t="n">
        <v>0</v>
      </c>
      <c r="AS731" s="41" t="n">
        <v>4417882.62</v>
      </c>
      <c r="AT731" s="41" t="n">
        <v>0</v>
      </c>
      <c r="AU731" s="41" t="n">
        <v>0</v>
      </c>
      <c r="AV731" s="41" t="n">
        <v>137410614.5</v>
      </c>
    </row>
    <row r="732" customFormat="false" ht="12" hidden="false" customHeight="true" outlineLevel="0" collapsed="false">
      <c r="A732" s="35" t="s">
        <v>1159</v>
      </c>
      <c r="B732" s="35" t="s">
        <v>1160</v>
      </c>
      <c r="C732" s="44" t="s">
        <v>967</v>
      </c>
      <c r="D732" s="35" t="n">
        <v>4</v>
      </c>
      <c r="E732" s="41" t="n">
        <v>0</v>
      </c>
      <c r="F732" s="41" t="n">
        <v>0</v>
      </c>
      <c r="G732" s="41" t="n">
        <v>0</v>
      </c>
      <c r="H732" s="41" t="n">
        <v>0</v>
      </c>
      <c r="I732" s="41" t="n">
        <v>0</v>
      </c>
      <c r="J732" s="41" t="n">
        <v>0</v>
      </c>
      <c r="K732" s="41" t="n">
        <v>0</v>
      </c>
      <c r="L732" s="41" t="n">
        <v>0</v>
      </c>
      <c r="M732" s="41" t="n">
        <v>0</v>
      </c>
      <c r="N732" s="41" t="n">
        <v>0</v>
      </c>
      <c r="O732" s="41" t="n">
        <v>0</v>
      </c>
      <c r="P732" s="41" t="n">
        <v>0</v>
      </c>
      <c r="Q732" s="41" t="n">
        <v>0</v>
      </c>
      <c r="R732" s="41" t="n">
        <v>0</v>
      </c>
      <c r="S732" s="41" t="n">
        <v>0</v>
      </c>
      <c r="T732" s="41" t="n">
        <v>0</v>
      </c>
      <c r="U732" s="41" t="n">
        <v>17000000</v>
      </c>
      <c r="V732" s="41" t="n">
        <v>0</v>
      </c>
      <c r="W732" s="41" t="n">
        <v>0</v>
      </c>
      <c r="X732" s="41" t="n">
        <v>0</v>
      </c>
      <c r="Y732" s="41" t="n">
        <v>0</v>
      </c>
      <c r="Z732" s="41" t="n">
        <v>0</v>
      </c>
      <c r="AA732" s="41" t="n">
        <v>0</v>
      </c>
      <c r="AB732" s="41" t="n">
        <v>0</v>
      </c>
      <c r="AC732" s="41" t="n">
        <v>0</v>
      </c>
      <c r="AD732" s="41" t="n">
        <v>0</v>
      </c>
      <c r="AE732" s="41" t="n">
        <v>0</v>
      </c>
      <c r="AF732" s="41" t="n">
        <v>0</v>
      </c>
      <c r="AG732" s="41" t="n">
        <v>0</v>
      </c>
      <c r="AH732" s="41" t="n">
        <v>0</v>
      </c>
      <c r="AI732" s="41" t="n">
        <v>0</v>
      </c>
      <c r="AJ732" s="41" t="n">
        <v>0</v>
      </c>
      <c r="AK732" s="41" t="n">
        <v>0</v>
      </c>
      <c r="AL732" s="41" t="n">
        <v>0</v>
      </c>
      <c r="AM732" s="41" t="n">
        <v>0</v>
      </c>
      <c r="AN732" s="41" t="n">
        <v>0</v>
      </c>
      <c r="AO732" s="41" t="n">
        <v>0</v>
      </c>
      <c r="AP732" s="41" t="n">
        <v>0</v>
      </c>
      <c r="AQ732" s="41" t="n">
        <v>0</v>
      </c>
      <c r="AR732" s="41" t="n">
        <v>0</v>
      </c>
      <c r="AS732" s="41" t="n">
        <v>0</v>
      </c>
      <c r="AT732" s="41" t="n">
        <v>0</v>
      </c>
      <c r="AU732" s="41" t="n">
        <v>0</v>
      </c>
      <c r="AV732" s="41" t="n">
        <v>17000000</v>
      </c>
    </row>
    <row r="733" customFormat="false" ht="12" hidden="false" customHeight="true" outlineLevel="0" collapsed="false">
      <c r="A733" s="35" t="s">
        <v>1161</v>
      </c>
      <c r="B733" s="35" t="s">
        <v>166</v>
      </c>
      <c r="C733" s="44" t="s">
        <v>967</v>
      </c>
      <c r="D733" s="35" t="n">
        <v>6</v>
      </c>
      <c r="E733" s="41" t="n">
        <v>0</v>
      </c>
      <c r="F733" s="41" t="n">
        <v>0</v>
      </c>
      <c r="G733" s="41" t="n">
        <v>0</v>
      </c>
      <c r="H733" s="41" t="n">
        <v>0</v>
      </c>
      <c r="I733" s="41" t="n">
        <v>0</v>
      </c>
      <c r="J733" s="41" t="n">
        <v>0</v>
      </c>
      <c r="K733" s="41" t="n">
        <v>0</v>
      </c>
      <c r="L733" s="41" t="n">
        <v>0</v>
      </c>
      <c r="M733" s="41" t="n">
        <v>0</v>
      </c>
      <c r="N733" s="41" t="n">
        <v>0</v>
      </c>
      <c r="O733" s="41" t="n">
        <v>0</v>
      </c>
      <c r="P733" s="41" t="n">
        <v>0</v>
      </c>
      <c r="Q733" s="41" t="n">
        <v>0</v>
      </c>
      <c r="R733" s="41" t="n">
        <v>0</v>
      </c>
      <c r="S733" s="41" t="n">
        <v>0</v>
      </c>
      <c r="T733" s="41" t="n">
        <v>0</v>
      </c>
      <c r="U733" s="41" t="n">
        <v>14000000</v>
      </c>
      <c r="V733" s="41" t="n">
        <v>0</v>
      </c>
      <c r="W733" s="41" t="n">
        <v>0</v>
      </c>
      <c r="X733" s="41" t="n">
        <v>0</v>
      </c>
      <c r="Y733" s="41" t="n">
        <v>0</v>
      </c>
      <c r="Z733" s="41" t="n">
        <v>0</v>
      </c>
      <c r="AA733" s="41" t="n">
        <v>0</v>
      </c>
      <c r="AB733" s="41" t="n">
        <v>0</v>
      </c>
      <c r="AC733" s="41" t="n">
        <v>0</v>
      </c>
      <c r="AD733" s="41" t="n">
        <v>0</v>
      </c>
      <c r="AE733" s="41" t="n">
        <v>0</v>
      </c>
      <c r="AF733" s="41" t="n">
        <v>0</v>
      </c>
      <c r="AG733" s="41" t="n">
        <v>0</v>
      </c>
      <c r="AH733" s="41" t="n">
        <v>0</v>
      </c>
      <c r="AI733" s="41" t="n">
        <v>0</v>
      </c>
      <c r="AJ733" s="41" t="n">
        <v>0</v>
      </c>
      <c r="AK733" s="41" t="n">
        <v>0</v>
      </c>
      <c r="AL733" s="41" t="n">
        <v>0</v>
      </c>
      <c r="AM733" s="41" t="n">
        <v>0</v>
      </c>
      <c r="AN733" s="41" t="n">
        <v>0</v>
      </c>
      <c r="AO733" s="41" t="n">
        <v>0</v>
      </c>
      <c r="AP733" s="41" t="n">
        <v>0</v>
      </c>
      <c r="AQ733" s="41" t="n">
        <v>0</v>
      </c>
      <c r="AR733" s="41" t="n">
        <v>0</v>
      </c>
      <c r="AS733" s="41" t="n">
        <v>0</v>
      </c>
      <c r="AT733" s="41" t="n">
        <v>0</v>
      </c>
      <c r="AU733" s="41" t="n">
        <v>0</v>
      </c>
      <c r="AV733" s="41" t="n">
        <v>14000000</v>
      </c>
    </row>
    <row r="734" customFormat="false" ht="12" hidden="false" customHeight="true" outlineLevel="0" collapsed="false">
      <c r="A734" s="35" t="s">
        <v>1162</v>
      </c>
      <c r="B734" s="35" t="s">
        <v>168</v>
      </c>
      <c r="C734" s="44" t="s">
        <v>967</v>
      </c>
      <c r="D734" s="35" t="n">
        <v>6</v>
      </c>
      <c r="E734" s="41" t="n">
        <v>0</v>
      </c>
      <c r="F734" s="41" t="n">
        <v>0</v>
      </c>
      <c r="G734" s="41" t="n">
        <v>0</v>
      </c>
      <c r="H734" s="41" t="n">
        <v>0</v>
      </c>
      <c r="I734" s="41" t="n">
        <v>0</v>
      </c>
      <c r="J734" s="41" t="n">
        <v>0</v>
      </c>
      <c r="K734" s="41" t="n">
        <v>0</v>
      </c>
      <c r="L734" s="41" t="n">
        <v>0</v>
      </c>
      <c r="M734" s="41" t="n">
        <v>0</v>
      </c>
      <c r="N734" s="41" t="n">
        <v>0</v>
      </c>
      <c r="O734" s="41" t="n">
        <v>0</v>
      </c>
      <c r="P734" s="41" t="n">
        <v>0</v>
      </c>
      <c r="Q734" s="41" t="n">
        <v>0</v>
      </c>
      <c r="R734" s="41" t="n">
        <v>0</v>
      </c>
      <c r="S734" s="41" t="n">
        <v>0</v>
      </c>
      <c r="T734" s="41" t="n">
        <v>0</v>
      </c>
      <c r="U734" s="41" t="n">
        <v>0</v>
      </c>
      <c r="V734" s="41" t="n">
        <v>0</v>
      </c>
      <c r="W734" s="41" t="n">
        <v>0</v>
      </c>
      <c r="X734" s="41" t="n">
        <v>0</v>
      </c>
      <c r="Y734" s="41" t="n">
        <v>0</v>
      </c>
      <c r="Z734" s="41" t="n">
        <v>0</v>
      </c>
      <c r="AA734" s="41" t="n">
        <v>0</v>
      </c>
      <c r="AB734" s="41" t="n">
        <v>0</v>
      </c>
      <c r="AC734" s="41" t="n">
        <v>0</v>
      </c>
      <c r="AD734" s="41" t="n">
        <v>0</v>
      </c>
      <c r="AE734" s="41" t="n">
        <v>0</v>
      </c>
      <c r="AF734" s="41" t="n">
        <v>0</v>
      </c>
      <c r="AG734" s="41" t="n">
        <v>0</v>
      </c>
      <c r="AH734" s="41" t="n">
        <v>0</v>
      </c>
      <c r="AI734" s="41" t="n">
        <v>0</v>
      </c>
      <c r="AJ734" s="41" t="n">
        <v>0</v>
      </c>
      <c r="AK734" s="41" t="n">
        <v>0</v>
      </c>
      <c r="AL734" s="41" t="n">
        <v>0</v>
      </c>
      <c r="AM734" s="41" t="n">
        <v>0</v>
      </c>
      <c r="AN734" s="41" t="n">
        <v>0</v>
      </c>
      <c r="AO734" s="41" t="n">
        <v>0</v>
      </c>
      <c r="AP734" s="41" t="n">
        <v>0</v>
      </c>
      <c r="AQ734" s="41" t="n">
        <v>0</v>
      </c>
      <c r="AR734" s="41" t="n">
        <v>0</v>
      </c>
      <c r="AS734" s="41" t="n">
        <v>0</v>
      </c>
      <c r="AT734" s="41" t="n">
        <v>0</v>
      </c>
      <c r="AU734" s="41" t="n">
        <v>0</v>
      </c>
      <c r="AV734" s="41" t="n">
        <v>0</v>
      </c>
    </row>
    <row r="735" customFormat="false" ht="12" hidden="false" customHeight="true" outlineLevel="0" collapsed="false">
      <c r="A735" s="35" t="s">
        <v>1163</v>
      </c>
      <c r="B735" s="35" t="s">
        <v>170</v>
      </c>
      <c r="C735" s="44" t="s">
        <v>967</v>
      </c>
      <c r="D735" s="35" t="n">
        <v>6</v>
      </c>
      <c r="E735" s="41" t="n">
        <v>0</v>
      </c>
      <c r="F735" s="41" t="n">
        <v>0</v>
      </c>
      <c r="G735" s="41" t="n">
        <v>0</v>
      </c>
      <c r="H735" s="41" t="n">
        <v>0</v>
      </c>
      <c r="I735" s="41" t="n">
        <v>0</v>
      </c>
      <c r="J735" s="41" t="n">
        <v>0</v>
      </c>
      <c r="K735" s="41" t="n">
        <v>0</v>
      </c>
      <c r="L735" s="41" t="n">
        <v>0</v>
      </c>
      <c r="M735" s="41" t="n">
        <v>0</v>
      </c>
      <c r="N735" s="41" t="n">
        <v>0</v>
      </c>
      <c r="O735" s="41" t="n">
        <v>0</v>
      </c>
      <c r="P735" s="41" t="n">
        <v>0</v>
      </c>
      <c r="Q735" s="41" t="n">
        <v>0</v>
      </c>
      <c r="R735" s="41" t="n">
        <v>0</v>
      </c>
      <c r="S735" s="41" t="n">
        <v>0</v>
      </c>
      <c r="T735" s="41" t="n">
        <v>0</v>
      </c>
      <c r="U735" s="41" t="n">
        <v>0</v>
      </c>
      <c r="V735" s="41" t="n">
        <v>0</v>
      </c>
      <c r="W735" s="41" t="n">
        <v>0</v>
      </c>
      <c r="X735" s="41" t="n">
        <v>0</v>
      </c>
      <c r="Y735" s="41" t="n">
        <v>0</v>
      </c>
      <c r="Z735" s="41" t="n">
        <v>0</v>
      </c>
      <c r="AA735" s="41" t="n">
        <v>0</v>
      </c>
      <c r="AB735" s="41" t="n">
        <v>0</v>
      </c>
      <c r="AC735" s="41" t="n">
        <v>0</v>
      </c>
      <c r="AD735" s="41" t="n">
        <v>0</v>
      </c>
      <c r="AE735" s="41" t="n">
        <v>0</v>
      </c>
      <c r="AF735" s="41" t="n">
        <v>0</v>
      </c>
      <c r="AG735" s="41" t="n">
        <v>0</v>
      </c>
      <c r="AH735" s="41" t="n">
        <v>0</v>
      </c>
      <c r="AI735" s="41" t="n">
        <v>0</v>
      </c>
      <c r="AJ735" s="41" t="n">
        <v>0</v>
      </c>
      <c r="AK735" s="41" t="n">
        <v>0</v>
      </c>
      <c r="AL735" s="41" t="n">
        <v>0</v>
      </c>
      <c r="AM735" s="41" t="n">
        <v>0</v>
      </c>
      <c r="AN735" s="41" t="n">
        <v>0</v>
      </c>
      <c r="AO735" s="41" t="n">
        <v>0</v>
      </c>
      <c r="AP735" s="41" t="n">
        <v>0</v>
      </c>
      <c r="AQ735" s="41" t="n">
        <v>0</v>
      </c>
      <c r="AR735" s="41" t="n">
        <v>0</v>
      </c>
      <c r="AS735" s="41" t="n">
        <v>0</v>
      </c>
      <c r="AT735" s="41" t="n">
        <v>0</v>
      </c>
      <c r="AU735" s="41" t="n">
        <v>0</v>
      </c>
      <c r="AV735" s="41" t="n">
        <v>0</v>
      </c>
    </row>
    <row r="736" customFormat="false" ht="12" hidden="false" customHeight="true" outlineLevel="0" collapsed="false">
      <c r="A736" s="35" t="s">
        <v>1164</v>
      </c>
      <c r="B736" s="35" t="s">
        <v>172</v>
      </c>
      <c r="C736" s="44" t="s">
        <v>967</v>
      </c>
      <c r="D736" s="35" t="n">
        <v>6</v>
      </c>
      <c r="E736" s="41" t="n">
        <v>0</v>
      </c>
      <c r="F736" s="41" t="n">
        <v>0</v>
      </c>
      <c r="G736" s="41" t="n">
        <v>0</v>
      </c>
      <c r="H736" s="41" t="n">
        <v>0</v>
      </c>
      <c r="I736" s="41" t="n">
        <v>0</v>
      </c>
      <c r="J736" s="41" t="n">
        <v>0</v>
      </c>
      <c r="K736" s="41" t="n">
        <v>0</v>
      </c>
      <c r="L736" s="41" t="n">
        <v>0</v>
      </c>
      <c r="M736" s="41" t="n">
        <v>0</v>
      </c>
      <c r="N736" s="41" t="n">
        <v>0</v>
      </c>
      <c r="O736" s="41" t="n">
        <v>0</v>
      </c>
      <c r="P736" s="41" t="n">
        <v>0</v>
      </c>
      <c r="Q736" s="41" t="n">
        <v>0</v>
      </c>
      <c r="R736" s="41" t="n">
        <v>0</v>
      </c>
      <c r="S736" s="41" t="n">
        <v>0</v>
      </c>
      <c r="T736" s="41" t="n">
        <v>0</v>
      </c>
      <c r="U736" s="41" t="n">
        <v>0</v>
      </c>
      <c r="V736" s="41" t="n">
        <v>0</v>
      </c>
      <c r="W736" s="41" t="n">
        <v>0</v>
      </c>
      <c r="X736" s="41" t="n">
        <v>0</v>
      </c>
      <c r="Y736" s="41" t="n">
        <v>0</v>
      </c>
      <c r="Z736" s="41" t="n">
        <v>0</v>
      </c>
      <c r="AA736" s="41" t="n">
        <v>0</v>
      </c>
      <c r="AB736" s="41" t="n">
        <v>0</v>
      </c>
      <c r="AC736" s="41" t="n">
        <v>0</v>
      </c>
      <c r="AD736" s="41" t="n">
        <v>0</v>
      </c>
      <c r="AE736" s="41" t="n">
        <v>0</v>
      </c>
      <c r="AF736" s="41" t="n">
        <v>0</v>
      </c>
      <c r="AG736" s="41" t="n">
        <v>0</v>
      </c>
      <c r="AH736" s="41" t="n">
        <v>0</v>
      </c>
      <c r="AI736" s="41" t="n">
        <v>0</v>
      </c>
      <c r="AJ736" s="41" t="n">
        <v>0</v>
      </c>
      <c r="AK736" s="41" t="n">
        <v>0</v>
      </c>
      <c r="AL736" s="41" t="n">
        <v>0</v>
      </c>
      <c r="AM736" s="41" t="n">
        <v>0</v>
      </c>
      <c r="AN736" s="41" t="n">
        <v>0</v>
      </c>
      <c r="AO736" s="41" t="n">
        <v>0</v>
      </c>
      <c r="AP736" s="41" t="n">
        <v>0</v>
      </c>
      <c r="AQ736" s="41" t="n">
        <v>0</v>
      </c>
      <c r="AR736" s="41" t="n">
        <v>0</v>
      </c>
      <c r="AS736" s="41" t="n">
        <v>0</v>
      </c>
      <c r="AT736" s="41" t="n">
        <v>0</v>
      </c>
      <c r="AU736" s="41" t="n">
        <v>0</v>
      </c>
      <c r="AV736" s="41" t="n">
        <v>0</v>
      </c>
    </row>
    <row r="737" customFormat="false" ht="12" hidden="false" customHeight="true" outlineLevel="0" collapsed="false">
      <c r="A737" s="35" t="s">
        <v>1165</v>
      </c>
      <c r="B737" s="35" t="s">
        <v>174</v>
      </c>
      <c r="C737" s="44" t="s">
        <v>967</v>
      </c>
      <c r="D737" s="35" t="n">
        <v>6</v>
      </c>
      <c r="E737" s="41" t="n">
        <v>0</v>
      </c>
      <c r="F737" s="41" t="n">
        <v>0</v>
      </c>
      <c r="G737" s="41" t="n">
        <v>0</v>
      </c>
      <c r="H737" s="41" t="n">
        <v>0</v>
      </c>
      <c r="I737" s="41" t="n">
        <v>0</v>
      </c>
      <c r="J737" s="41" t="n">
        <v>0</v>
      </c>
      <c r="K737" s="41" t="n">
        <v>0</v>
      </c>
      <c r="L737" s="41" t="n">
        <v>0</v>
      </c>
      <c r="M737" s="41" t="n">
        <v>0</v>
      </c>
      <c r="N737" s="41" t="n">
        <v>0</v>
      </c>
      <c r="O737" s="41" t="n">
        <v>0</v>
      </c>
      <c r="P737" s="41" t="n">
        <v>0</v>
      </c>
      <c r="Q737" s="41" t="n">
        <v>0</v>
      </c>
      <c r="R737" s="41" t="n">
        <v>0</v>
      </c>
      <c r="S737" s="41" t="n">
        <v>0</v>
      </c>
      <c r="T737" s="41" t="n">
        <v>0</v>
      </c>
      <c r="U737" s="41" t="n">
        <v>3000000</v>
      </c>
      <c r="V737" s="41" t="n">
        <v>0</v>
      </c>
      <c r="W737" s="41" t="n">
        <v>0</v>
      </c>
      <c r="X737" s="41" t="n">
        <v>0</v>
      </c>
      <c r="Y737" s="41" t="n">
        <v>0</v>
      </c>
      <c r="Z737" s="41" t="n">
        <v>0</v>
      </c>
      <c r="AA737" s="41" t="n">
        <v>0</v>
      </c>
      <c r="AB737" s="41" t="n">
        <v>0</v>
      </c>
      <c r="AC737" s="41" t="n">
        <v>0</v>
      </c>
      <c r="AD737" s="41" t="n">
        <v>0</v>
      </c>
      <c r="AE737" s="41" t="n">
        <v>0</v>
      </c>
      <c r="AF737" s="41" t="n">
        <v>0</v>
      </c>
      <c r="AG737" s="41" t="n">
        <v>0</v>
      </c>
      <c r="AH737" s="41" t="n">
        <v>0</v>
      </c>
      <c r="AI737" s="41" t="n">
        <v>0</v>
      </c>
      <c r="AJ737" s="41" t="n">
        <v>0</v>
      </c>
      <c r="AK737" s="41" t="n">
        <v>0</v>
      </c>
      <c r="AL737" s="41" t="n">
        <v>0</v>
      </c>
      <c r="AM737" s="41" t="n">
        <v>0</v>
      </c>
      <c r="AN737" s="41" t="n">
        <v>0</v>
      </c>
      <c r="AO737" s="41" t="n">
        <v>0</v>
      </c>
      <c r="AP737" s="41" t="n">
        <v>0</v>
      </c>
      <c r="AQ737" s="41" t="n">
        <v>0</v>
      </c>
      <c r="AR737" s="41" t="n">
        <v>0</v>
      </c>
      <c r="AS737" s="41" t="n">
        <v>0</v>
      </c>
      <c r="AT737" s="41" t="n">
        <v>0</v>
      </c>
      <c r="AU737" s="41" t="n">
        <v>0</v>
      </c>
      <c r="AV737" s="41" t="n">
        <v>3000000</v>
      </c>
    </row>
    <row r="738" customFormat="false" ht="12" hidden="false" customHeight="true" outlineLevel="0" collapsed="false">
      <c r="A738" s="35" t="s">
        <v>1166</v>
      </c>
      <c r="B738" s="35" t="s">
        <v>1167</v>
      </c>
      <c r="C738" s="44" t="s">
        <v>967</v>
      </c>
      <c r="D738" s="35" t="n">
        <v>4</v>
      </c>
      <c r="E738" s="41" t="n">
        <v>0</v>
      </c>
      <c r="F738" s="41" t="n">
        <v>0</v>
      </c>
      <c r="G738" s="41" t="n">
        <v>0</v>
      </c>
      <c r="H738" s="41" t="n">
        <v>0</v>
      </c>
      <c r="I738" s="41" t="n">
        <v>0</v>
      </c>
      <c r="J738" s="41" t="n">
        <v>0</v>
      </c>
      <c r="K738" s="41" t="n">
        <v>0</v>
      </c>
      <c r="L738" s="41" t="n">
        <v>0</v>
      </c>
      <c r="M738" s="41" t="n">
        <v>0</v>
      </c>
      <c r="N738" s="41" t="n">
        <v>0</v>
      </c>
      <c r="O738" s="41" t="n">
        <v>0</v>
      </c>
      <c r="P738" s="41" t="n">
        <v>0</v>
      </c>
      <c r="Q738" s="41" t="n">
        <v>0</v>
      </c>
      <c r="R738" s="41" t="n">
        <v>0</v>
      </c>
      <c r="S738" s="41" t="n">
        <v>0</v>
      </c>
      <c r="T738" s="41" t="n">
        <v>0</v>
      </c>
      <c r="U738" s="41" t="n">
        <v>0</v>
      </c>
      <c r="V738" s="41" t="n">
        <v>0</v>
      </c>
      <c r="W738" s="41" t="n">
        <v>0</v>
      </c>
      <c r="X738" s="41" t="n">
        <v>0</v>
      </c>
      <c r="Y738" s="41" t="n">
        <v>0</v>
      </c>
      <c r="Z738" s="41" t="n">
        <v>0</v>
      </c>
      <c r="AA738" s="41" t="n">
        <v>0</v>
      </c>
      <c r="AB738" s="41" t="n">
        <v>0</v>
      </c>
      <c r="AC738" s="41" t="n">
        <v>0</v>
      </c>
      <c r="AD738" s="41" t="n">
        <v>0</v>
      </c>
      <c r="AE738" s="41" t="n">
        <v>0</v>
      </c>
      <c r="AF738" s="41" t="n">
        <v>0</v>
      </c>
      <c r="AG738" s="41" t="n">
        <v>0</v>
      </c>
      <c r="AH738" s="41" t="n">
        <v>0</v>
      </c>
      <c r="AI738" s="41" t="n">
        <v>0</v>
      </c>
      <c r="AJ738" s="41" t="n">
        <v>0</v>
      </c>
      <c r="AK738" s="41" t="n">
        <v>0</v>
      </c>
      <c r="AL738" s="41" t="n">
        <v>0</v>
      </c>
      <c r="AM738" s="41" t="n">
        <v>0</v>
      </c>
      <c r="AN738" s="41" t="n">
        <v>0</v>
      </c>
      <c r="AO738" s="41" t="n">
        <v>0</v>
      </c>
      <c r="AP738" s="41" t="n">
        <v>0</v>
      </c>
      <c r="AQ738" s="41" t="n">
        <v>0</v>
      </c>
      <c r="AR738" s="41" t="n">
        <v>0</v>
      </c>
      <c r="AS738" s="41" t="n">
        <v>0</v>
      </c>
      <c r="AT738" s="41" t="n">
        <v>0</v>
      </c>
      <c r="AU738" s="41" t="n">
        <v>0</v>
      </c>
      <c r="AV738" s="41" t="n">
        <v>0</v>
      </c>
    </row>
    <row r="739" customFormat="false" ht="12" hidden="false" customHeight="true" outlineLevel="0" collapsed="false">
      <c r="A739" s="35" t="s">
        <v>1168</v>
      </c>
      <c r="B739" s="35" t="s">
        <v>1169</v>
      </c>
      <c r="C739" s="44" t="s">
        <v>967</v>
      </c>
      <c r="D739" s="35" t="n">
        <v>6</v>
      </c>
      <c r="E739" s="41" t="n">
        <v>0</v>
      </c>
      <c r="F739" s="41" t="n">
        <v>0</v>
      </c>
      <c r="G739" s="41" t="n">
        <v>0</v>
      </c>
      <c r="H739" s="41" t="n">
        <v>0</v>
      </c>
      <c r="I739" s="41" t="n">
        <v>0</v>
      </c>
      <c r="J739" s="41" t="n">
        <v>0</v>
      </c>
      <c r="K739" s="41" t="n">
        <v>0</v>
      </c>
      <c r="L739" s="41" t="n">
        <v>0</v>
      </c>
      <c r="M739" s="41" t="n">
        <v>0</v>
      </c>
      <c r="N739" s="41" t="n">
        <v>0</v>
      </c>
      <c r="O739" s="41" t="n">
        <v>0</v>
      </c>
      <c r="P739" s="41" t="n">
        <v>0</v>
      </c>
      <c r="Q739" s="41" t="n">
        <v>0</v>
      </c>
      <c r="R739" s="41" t="n">
        <v>0</v>
      </c>
      <c r="S739" s="41" t="n">
        <v>0</v>
      </c>
      <c r="T739" s="41" t="n">
        <v>0</v>
      </c>
      <c r="U739" s="41" t="n">
        <v>0</v>
      </c>
      <c r="V739" s="41" t="n">
        <v>0</v>
      </c>
      <c r="W739" s="41" t="n">
        <v>0</v>
      </c>
      <c r="X739" s="41" t="n">
        <v>0</v>
      </c>
      <c r="Y739" s="41" t="n">
        <v>0</v>
      </c>
      <c r="Z739" s="41" t="n">
        <v>0</v>
      </c>
      <c r="AA739" s="41" t="n">
        <v>0</v>
      </c>
      <c r="AB739" s="41" t="n">
        <v>0</v>
      </c>
      <c r="AC739" s="41" t="n">
        <v>0</v>
      </c>
      <c r="AD739" s="41" t="n">
        <v>0</v>
      </c>
      <c r="AE739" s="41" t="n">
        <v>0</v>
      </c>
      <c r="AF739" s="41" t="n">
        <v>0</v>
      </c>
      <c r="AG739" s="41" t="n">
        <v>0</v>
      </c>
      <c r="AH739" s="41" t="n">
        <v>0</v>
      </c>
      <c r="AI739" s="41" t="n">
        <v>0</v>
      </c>
      <c r="AJ739" s="41" t="n">
        <v>0</v>
      </c>
      <c r="AK739" s="41" t="n">
        <v>0</v>
      </c>
      <c r="AL739" s="41" t="n">
        <v>0</v>
      </c>
      <c r="AM739" s="41" t="n">
        <v>0</v>
      </c>
      <c r="AN739" s="41" t="n">
        <v>0</v>
      </c>
      <c r="AO739" s="41" t="n">
        <v>0</v>
      </c>
      <c r="AP739" s="41" t="n">
        <v>0</v>
      </c>
      <c r="AQ739" s="41" t="n">
        <v>0</v>
      </c>
      <c r="AR739" s="41" t="n">
        <v>0</v>
      </c>
      <c r="AS739" s="41" t="n">
        <v>0</v>
      </c>
      <c r="AT739" s="41" t="n">
        <v>0</v>
      </c>
      <c r="AU739" s="41" t="n">
        <v>0</v>
      </c>
      <c r="AV739" s="41" t="n">
        <v>0</v>
      </c>
    </row>
    <row r="740" customFormat="false" ht="12" hidden="false" customHeight="true" outlineLevel="0" collapsed="false">
      <c r="A740" s="35" t="s">
        <v>1170</v>
      </c>
      <c r="B740" s="35" t="s">
        <v>1171</v>
      </c>
      <c r="C740" s="44" t="s">
        <v>967</v>
      </c>
      <c r="D740" s="35" t="n">
        <v>6</v>
      </c>
      <c r="E740" s="41" t="n">
        <v>0</v>
      </c>
      <c r="F740" s="41" t="n">
        <v>0</v>
      </c>
      <c r="G740" s="41" t="n">
        <v>0</v>
      </c>
      <c r="H740" s="41" t="n">
        <v>0</v>
      </c>
      <c r="I740" s="41" t="n">
        <v>0</v>
      </c>
      <c r="J740" s="41" t="n">
        <v>0</v>
      </c>
      <c r="K740" s="41" t="n">
        <v>0</v>
      </c>
      <c r="L740" s="41" t="n">
        <v>0</v>
      </c>
      <c r="M740" s="41" t="n">
        <v>0</v>
      </c>
      <c r="N740" s="41" t="n">
        <v>0</v>
      </c>
      <c r="O740" s="41" t="n">
        <v>0</v>
      </c>
      <c r="P740" s="41" t="n">
        <v>0</v>
      </c>
      <c r="Q740" s="41" t="n">
        <v>0</v>
      </c>
      <c r="R740" s="41" t="n">
        <v>0</v>
      </c>
      <c r="S740" s="41" t="n">
        <v>0</v>
      </c>
      <c r="T740" s="41" t="n">
        <v>0</v>
      </c>
      <c r="U740" s="41" t="n">
        <v>0</v>
      </c>
      <c r="V740" s="41" t="n">
        <v>0</v>
      </c>
      <c r="W740" s="41" t="n">
        <v>0</v>
      </c>
      <c r="X740" s="41" t="n">
        <v>0</v>
      </c>
      <c r="Y740" s="41" t="n">
        <v>0</v>
      </c>
      <c r="Z740" s="41" t="n">
        <v>0</v>
      </c>
      <c r="AA740" s="41" t="n">
        <v>0</v>
      </c>
      <c r="AB740" s="41" t="n">
        <v>0</v>
      </c>
      <c r="AC740" s="41" t="n">
        <v>0</v>
      </c>
      <c r="AD740" s="41" t="n">
        <v>0</v>
      </c>
      <c r="AE740" s="41" t="n">
        <v>0</v>
      </c>
      <c r="AF740" s="41" t="n">
        <v>0</v>
      </c>
      <c r="AG740" s="41" t="n">
        <v>0</v>
      </c>
      <c r="AH740" s="41" t="n">
        <v>0</v>
      </c>
      <c r="AI740" s="41" t="n">
        <v>0</v>
      </c>
      <c r="AJ740" s="41" t="n">
        <v>0</v>
      </c>
      <c r="AK740" s="41" t="n">
        <v>0</v>
      </c>
      <c r="AL740" s="41" t="n">
        <v>0</v>
      </c>
      <c r="AM740" s="41" t="n">
        <v>0</v>
      </c>
      <c r="AN740" s="41" t="n">
        <v>0</v>
      </c>
      <c r="AO740" s="41" t="n">
        <v>0</v>
      </c>
      <c r="AP740" s="41" t="n">
        <v>0</v>
      </c>
      <c r="AQ740" s="41" t="n">
        <v>0</v>
      </c>
      <c r="AR740" s="41" t="n">
        <v>0</v>
      </c>
      <c r="AS740" s="41" t="n">
        <v>0</v>
      </c>
      <c r="AT740" s="41" t="n">
        <v>0</v>
      </c>
      <c r="AU740" s="41" t="n">
        <v>0</v>
      </c>
      <c r="AV740" s="41" t="n">
        <v>0</v>
      </c>
    </row>
    <row r="741" customFormat="false" ht="12" hidden="false" customHeight="true" outlineLevel="0" collapsed="false">
      <c r="A741" s="35" t="s">
        <v>1172</v>
      </c>
      <c r="B741" s="35" t="s">
        <v>1173</v>
      </c>
      <c r="C741" s="44" t="s">
        <v>967</v>
      </c>
      <c r="D741" s="35" t="n">
        <v>6</v>
      </c>
      <c r="E741" s="41" t="n">
        <v>0</v>
      </c>
      <c r="F741" s="41" t="n">
        <v>0</v>
      </c>
      <c r="G741" s="41" t="n">
        <v>0</v>
      </c>
      <c r="H741" s="41" t="n">
        <v>0</v>
      </c>
      <c r="I741" s="41" t="n">
        <v>0</v>
      </c>
      <c r="J741" s="41" t="n">
        <v>0</v>
      </c>
      <c r="K741" s="41" t="n">
        <v>0</v>
      </c>
      <c r="L741" s="41" t="n">
        <v>0</v>
      </c>
      <c r="M741" s="41" t="n">
        <v>0</v>
      </c>
      <c r="N741" s="41" t="n">
        <v>0</v>
      </c>
      <c r="O741" s="41" t="n">
        <v>0</v>
      </c>
      <c r="P741" s="41" t="n">
        <v>0</v>
      </c>
      <c r="Q741" s="41" t="n">
        <v>0</v>
      </c>
      <c r="R741" s="41" t="n">
        <v>0</v>
      </c>
      <c r="S741" s="41" t="n">
        <v>0</v>
      </c>
      <c r="T741" s="41" t="n">
        <v>0</v>
      </c>
      <c r="U741" s="41" t="n">
        <v>0</v>
      </c>
      <c r="V741" s="41" t="n">
        <v>0</v>
      </c>
      <c r="W741" s="41" t="n">
        <v>0</v>
      </c>
      <c r="X741" s="41" t="n">
        <v>0</v>
      </c>
      <c r="Y741" s="41" t="n">
        <v>0</v>
      </c>
      <c r="Z741" s="41" t="n">
        <v>0</v>
      </c>
      <c r="AA741" s="41" t="n">
        <v>0</v>
      </c>
      <c r="AB741" s="41" t="n">
        <v>0</v>
      </c>
      <c r="AC741" s="41" t="n">
        <v>0</v>
      </c>
      <c r="AD741" s="41" t="n">
        <v>0</v>
      </c>
      <c r="AE741" s="41" t="n">
        <v>0</v>
      </c>
      <c r="AF741" s="41" t="n">
        <v>0</v>
      </c>
      <c r="AG741" s="41" t="n">
        <v>0</v>
      </c>
      <c r="AH741" s="41" t="n">
        <v>0</v>
      </c>
      <c r="AI741" s="41" t="n">
        <v>0</v>
      </c>
      <c r="AJ741" s="41" t="n">
        <v>0</v>
      </c>
      <c r="AK741" s="41" t="n">
        <v>0</v>
      </c>
      <c r="AL741" s="41" t="n">
        <v>0</v>
      </c>
      <c r="AM741" s="41" t="n">
        <v>0</v>
      </c>
      <c r="AN741" s="41" t="n">
        <v>0</v>
      </c>
      <c r="AO741" s="41" t="n">
        <v>0</v>
      </c>
      <c r="AP741" s="41" t="n">
        <v>0</v>
      </c>
      <c r="AQ741" s="41" t="n">
        <v>0</v>
      </c>
      <c r="AR741" s="41" t="n">
        <v>0</v>
      </c>
      <c r="AS741" s="41" t="n">
        <v>0</v>
      </c>
      <c r="AT741" s="41" t="n">
        <v>0</v>
      </c>
      <c r="AU741" s="41" t="n">
        <v>0</v>
      </c>
      <c r="AV741" s="41" t="n">
        <v>0</v>
      </c>
    </row>
    <row r="742" customFormat="false" ht="12" hidden="false" customHeight="true" outlineLevel="0" collapsed="false">
      <c r="A742" s="35" t="s">
        <v>1174</v>
      </c>
      <c r="B742" s="35" t="s">
        <v>1175</v>
      </c>
      <c r="C742" s="44" t="s">
        <v>967</v>
      </c>
      <c r="D742" s="35" t="n">
        <v>6</v>
      </c>
      <c r="E742" s="41" t="n">
        <v>0</v>
      </c>
      <c r="F742" s="41" t="n">
        <v>0</v>
      </c>
      <c r="G742" s="41" t="n">
        <v>0</v>
      </c>
      <c r="H742" s="41" t="n">
        <v>0</v>
      </c>
      <c r="I742" s="41" t="n">
        <v>0</v>
      </c>
      <c r="J742" s="41" t="n">
        <v>0</v>
      </c>
      <c r="K742" s="41" t="n">
        <v>0</v>
      </c>
      <c r="L742" s="41" t="n">
        <v>0</v>
      </c>
      <c r="M742" s="41" t="n">
        <v>0</v>
      </c>
      <c r="N742" s="41" t="n">
        <v>0</v>
      </c>
      <c r="O742" s="41" t="n">
        <v>0</v>
      </c>
      <c r="P742" s="41" t="n">
        <v>0</v>
      </c>
      <c r="Q742" s="41" t="n">
        <v>0</v>
      </c>
      <c r="R742" s="41" t="n">
        <v>0</v>
      </c>
      <c r="S742" s="41" t="n">
        <v>0</v>
      </c>
      <c r="T742" s="41" t="n">
        <v>0</v>
      </c>
      <c r="U742" s="41" t="n">
        <v>0</v>
      </c>
      <c r="V742" s="41" t="n">
        <v>0</v>
      </c>
      <c r="W742" s="41" t="n">
        <v>0</v>
      </c>
      <c r="X742" s="41" t="n">
        <v>0</v>
      </c>
      <c r="Y742" s="41" t="n">
        <v>0</v>
      </c>
      <c r="Z742" s="41" t="n">
        <v>0</v>
      </c>
      <c r="AA742" s="41" t="n">
        <v>0</v>
      </c>
      <c r="AB742" s="41" t="n">
        <v>0</v>
      </c>
      <c r="AC742" s="41" t="n">
        <v>0</v>
      </c>
      <c r="AD742" s="41" t="n">
        <v>0</v>
      </c>
      <c r="AE742" s="41" t="n">
        <v>0</v>
      </c>
      <c r="AF742" s="41" t="n">
        <v>0</v>
      </c>
      <c r="AG742" s="41" t="n">
        <v>0</v>
      </c>
      <c r="AH742" s="41" t="n">
        <v>0</v>
      </c>
      <c r="AI742" s="41" t="n">
        <v>0</v>
      </c>
      <c r="AJ742" s="41" t="n">
        <v>0</v>
      </c>
      <c r="AK742" s="41" t="n">
        <v>0</v>
      </c>
      <c r="AL742" s="41" t="n">
        <v>0</v>
      </c>
      <c r="AM742" s="41" t="n">
        <v>0</v>
      </c>
      <c r="AN742" s="41" t="n">
        <v>0</v>
      </c>
      <c r="AO742" s="41" t="n">
        <v>0</v>
      </c>
      <c r="AP742" s="41" t="n">
        <v>0</v>
      </c>
      <c r="AQ742" s="41" t="n">
        <v>0</v>
      </c>
      <c r="AR742" s="41" t="n">
        <v>0</v>
      </c>
      <c r="AS742" s="41" t="n">
        <v>0</v>
      </c>
      <c r="AT742" s="41" t="n">
        <v>0</v>
      </c>
      <c r="AU742" s="41" t="n">
        <v>0</v>
      </c>
      <c r="AV742" s="41" t="n">
        <v>0</v>
      </c>
    </row>
    <row r="743" customFormat="false" ht="12" hidden="false" customHeight="true" outlineLevel="0" collapsed="false">
      <c r="A743" s="35" t="s">
        <v>1176</v>
      </c>
      <c r="B743" s="35" t="s">
        <v>1177</v>
      </c>
      <c r="C743" s="44" t="s">
        <v>967</v>
      </c>
      <c r="D743" s="35" t="n">
        <v>4</v>
      </c>
      <c r="E743" s="41" t="n">
        <v>0</v>
      </c>
      <c r="F743" s="41" t="n">
        <v>0</v>
      </c>
      <c r="G743" s="41" t="n">
        <v>0</v>
      </c>
      <c r="H743" s="41" t="n">
        <v>0</v>
      </c>
      <c r="I743" s="41" t="n">
        <v>0</v>
      </c>
      <c r="J743" s="41" t="n">
        <v>0</v>
      </c>
      <c r="K743" s="41" t="n">
        <v>0</v>
      </c>
      <c r="L743" s="41" t="n">
        <v>0</v>
      </c>
      <c r="M743" s="41" t="n">
        <v>0</v>
      </c>
      <c r="N743" s="41" t="n">
        <v>0</v>
      </c>
      <c r="O743" s="41" t="n">
        <v>0</v>
      </c>
      <c r="P743" s="41" t="n">
        <v>0</v>
      </c>
      <c r="Q743" s="41" t="n">
        <v>0</v>
      </c>
      <c r="R743" s="41" t="n">
        <v>0</v>
      </c>
      <c r="S743" s="41" t="n">
        <v>0</v>
      </c>
      <c r="T743" s="41" t="n">
        <v>0</v>
      </c>
      <c r="U743" s="41" t="n">
        <v>0</v>
      </c>
      <c r="V743" s="41" t="n">
        <v>0</v>
      </c>
      <c r="W743" s="41" t="n">
        <v>0</v>
      </c>
      <c r="X743" s="41" t="n">
        <v>0</v>
      </c>
      <c r="Y743" s="41" t="n">
        <v>0</v>
      </c>
      <c r="Z743" s="41" t="n">
        <v>0</v>
      </c>
      <c r="AA743" s="41" t="n">
        <v>0</v>
      </c>
      <c r="AB743" s="41" t="n">
        <v>0</v>
      </c>
      <c r="AC743" s="41" t="n">
        <v>0</v>
      </c>
      <c r="AD743" s="41" t="n">
        <v>0</v>
      </c>
      <c r="AE743" s="41" t="n">
        <v>0</v>
      </c>
      <c r="AF743" s="41" t="n">
        <v>0</v>
      </c>
      <c r="AG743" s="41" t="n">
        <v>0</v>
      </c>
      <c r="AH743" s="41" t="n">
        <v>0</v>
      </c>
      <c r="AI743" s="41" t="n">
        <v>0</v>
      </c>
      <c r="AJ743" s="41" t="n">
        <v>0</v>
      </c>
      <c r="AK743" s="41" t="n">
        <v>0</v>
      </c>
      <c r="AL743" s="41" t="n">
        <v>0</v>
      </c>
      <c r="AM743" s="41" t="n">
        <v>0</v>
      </c>
      <c r="AN743" s="41" t="n">
        <v>0</v>
      </c>
      <c r="AO743" s="41" t="n">
        <v>0</v>
      </c>
      <c r="AP743" s="41" t="n">
        <v>0</v>
      </c>
      <c r="AQ743" s="41" t="n">
        <v>0</v>
      </c>
      <c r="AR743" s="41" t="n">
        <v>0</v>
      </c>
      <c r="AS743" s="41" t="n">
        <v>0</v>
      </c>
      <c r="AT743" s="41" t="n">
        <v>0</v>
      </c>
      <c r="AU743" s="41" t="n">
        <v>0</v>
      </c>
      <c r="AV743" s="41" t="n">
        <v>0</v>
      </c>
    </row>
    <row r="744" customFormat="false" ht="12" hidden="false" customHeight="true" outlineLevel="0" collapsed="false">
      <c r="A744" s="35" t="s">
        <v>1178</v>
      </c>
      <c r="B744" s="35" t="s">
        <v>166</v>
      </c>
      <c r="C744" s="44" t="s">
        <v>967</v>
      </c>
      <c r="D744" s="35" t="n">
        <v>6</v>
      </c>
      <c r="E744" s="41" t="n">
        <v>0</v>
      </c>
      <c r="F744" s="41" t="n">
        <v>0</v>
      </c>
      <c r="G744" s="41" t="n">
        <v>0</v>
      </c>
      <c r="H744" s="41" t="n">
        <v>0</v>
      </c>
      <c r="I744" s="41" t="n">
        <v>0</v>
      </c>
      <c r="J744" s="41" t="n">
        <v>0</v>
      </c>
      <c r="K744" s="41" t="n">
        <v>0</v>
      </c>
      <c r="L744" s="41" t="n">
        <v>0</v>
      </c>
      <c r="M744" s="41" t="n">
        <v>0</v>
      </c>
      <c r="N744" s="41" t="n">
        <v>0</v>
      </c>
      <c r="O744" s="41" t="n">
        <v>0</v>
      </c>
      <c r="P744" s="41" t="n">
        <v>0</v>
      </c>
      <c r="Q744" s="41" t="n">
        <v>0</v>
      </c>
      <c r="R744" s="41" t="n">
        <v>0</v>
      </c>
      <c r="S744" s="41" t="n">
        <v>0</v>
      </c>
      <c r="T744" s="41" t="n">
        <v>0</v>
      </c>
      <c r="U744" s="41" t="n">
        <v>0</v>
      </c>
      <c r="V744" s="41" t="n">
        <v>0</v>
      </c>
      <c r="W744" s="41" t="n">
        <v>0</v>
      </c>
      <c r="X744" s="41" t="n">
        <v>0</v>
      </c>
      <c r="Y744" s="41" t="n">
        <v>0</v>
      </c>
      <c r="Z744" s="41" t="n">
        <v>0</v>
      </c>
      <c r="AA744" s="41" t="n">
        <v>0</v>
      </c>
      <c r="AB744" s="41" t="n">
        <v>0</v>
      </c>
      <c r="AC744" s="41" t="n">
        <v>0</v>
      </c>
      <c r="AD744" s="41" t="n">
        <v>0</v>
      </c>
      <c r="AE744" s="41" t="n">
        <v>0</v>
      </c>
      <c r="AF744" s="41" t="n">
        <v>0</v>
      </c>
      <c r="AG744" s="41" t="n">
        <v>0</v>
      </c>
      <c r="AH744" s="41" t="n">
        <v>0</v>
      </c>
      <c r="AI744" s="41" t="n">
        <v>0</v>
      </c>
      <c r="AJ744" s="41" t="n">
        <v>0</v>
      </c>
      <c r="AK744" s="41" t="n">
        <v>0</v>
      </c>
      <c r="AL744" s="41" t="n">
        <v>0</v>
      </c>
      <c r="AM744" s="41" t="n">
        <v>0</v>
      </c>
      <c r="AN744" s="41" t="n">
        <v>0</v>
      </c>
      <c r="AO744" s="41" t="n">
        <v>0</v>
      </c>
      <c r="AP744" s="41" t="n">
        <v>0</v>
      </c>
      <c r="AQ744" s="41" t="n">
        <v>0</v>
      </c>
      <c r="AR744" s="41" t="n">
        <v>0</v>
      </c>
      <c r="AS744" s="41" t="n">
        <v>0</v>
      </c>
      <c r="AT744" s="41" t="n">
        <v>0</v>
      </c>
      <c r="AU744" s="41" t="n">
        <v>0</v>
      </c>
      <c r="AV744" s="41" t="n">
        <v>0</v>
      </c>
    </row>
    <row r="745" customFormat="false" ht="12" hidden="false" customHeight="true" outlineLevel="0" collapsed="false">
      <c r="A745" s="35" t="s">
        <v>1179</v>
      </c>
      <c r="B745" s="35" t="s">
        <v>168</v>
      </c>
      <c r="C745" s="44" t="s">
        <v>967</v>
      </c>
      <c r="D745" s="35" t="n">
        <v>6</v>
      </c>
      <c r="E745" s="41" t="n">
        <v>0</v>
      </c>
      <c r="F745" s="41" t="n">
        <v>0</v>
      </c>
      <c r="G745" s="41" t="n">
        <v>0</v>
      </c>
      <c r="H745" s="41" t="n">
        <v>0</v>
      </c>
      <c r="I745" s="41" t="n">
        <v>0</v>
      </c>
      <c r="J745" s="41" t="n">
        <v>0</v>
      </c>
      <c r="K745" s="41" t="n">
        <v>0</v>
      </c>
      <c r="L745" s="41" t="n">
        <v>0</v>
      </c>
      <c r="M745" s="41" t="n">
        <v>0</v>
      </c>
      <c r="N745" s="41" t="n">
        <v>0</v>
      </c>
      <c r="O745" s="41" t="n">
        <v>0</v>
      </c>
      <c r="P745" s="41" t="n">
        <v>0</v>
      </c>
      <c r="Q745" s="41" t="n">
        <v>0</v>
      </c>
      <c r="R745" s="41" t="n">
        <v>0</v>
      </c>
      <c r="S745" s="41" t="n">
        <v>0</v>
      </c>
      <c r="T745" s="41" t="n">
        <v>0</v>
      </c>
      <c r="U745" s="41" t="n">
        <v>0</v>
      </c>
      <c r="V745" s="41" t="n">
        <v>0</v>
      </c>
      <c r="W745" s="41" t="n">
        <v>0</v>
      </c>
      <c r="X745" s="41" t="n">
        <v>0</v>
      </c>
      <c r="Y745" s="41" t="n">
        <v>0</v>
      </c>
      <c r="Z745" s="41" t="n">
        <v>0</v>
      </c>
      <c r="AA745" s="41" t="n">
        <v>0</v>
      </c>
      <c r="AB745" s="41" t="n">
        <v>0</v>
      </c>
      <c r="AC745" s="41" t="n">
        <v>0</v>
      </c>
      <c r="AD745" s="41" t="n">
        <v>0</v>
      </c>
      <c r="AE745" s="41" t="n">
        <v>0</v>
      </c>
      <c r="AF745" s="41" t="n">
        <v>0</v>
      </c>
      <c r="AG745" s="41" t="n">
        <v>0</v>
      </c>
      <c r="AH745" s="41" t="n">
        <v>0</v>
      </c>
      <c r="AI745" s="41" t="n">
        <v>0</v>
      </c>
      <c r="AJ745" s="41" t="n">
        <v>0</v>
      </c>
      <c r="AK745" s="41" t="n">
        <v>0</v>
      </c>
      <c r="AL745" s="41" t="n">
        <v>0</v>
      </c>
      <c r="AM745" s="41" t="n">
        <v>0</v>
      </c>
      <c r="AN745" s="41" t="n">
        <v>0</v>
      </c>
      <c r="AO745" s="41" t="n">
        <v>0</v>
      </c>
      <c r="AP745" s="41" t="n">
        <v>0</v>
      </c>
      <c r="AQ745" s="41" t="n">
        <v>0</v>
      </c>
      <c r="AR745" s="41" t="n">
        <v>0</v>
      </c>
      <c r="AS745" s="41" t="n">
        <v>0</v>
      </c>
      <c r="AT745" s="41" t="n">
        <v>0</v>
      </c>
      <c r="AU745" s="41" t="n">
        <v>0</v>
      </c>
      <c r="AV745" s="41" t="n">
        <v>0</v>
      </c>
    </row>
    <row r="746" customFormat="false" ht="12" hidden="false" customHeight="true" outlineLevel="0" collapsed="false">
      <c r="A746" s="35" t="s">
        <v>1180</v>
      </c>
      <c r="B746" s="35" t="s">
        <v>170</v>
      </c>
      <c r="C746" s="44" t="s">
        <v>967</v>
      </c>
      <c r="D746" s="35" t="n">
        <v>6</v>
      </c>
      <c r="E746" s="41" t="n">
        <v>0</v>
      </c>
      <c r="F746" s="41" t="n">
        <v>0</v>
      </c>
      <c r="G746" s="41" t="n">
        <v>0</v>
      </c>
      <c r="H746" s="41" t="n">
        <v>0</v>
      </c>
      <c r="I746" s="41" t="n">
        <v>0</v>
      </c>
      <c r="J746" s="41" t="n">
        <v>0</v>
      </c>
      <c r="K746" s="41" t="n">
        <v>0</v>
      </c>
      <c r="L746" s="41" t="n">
        <v>0</v>
      </c>
      <c r="M746" s="41" t="n">
        <v>0</v>
      </c>
      <c r="N746" s="41" t="n">
        <v>0</v>
      </c>
      <c r="O746" s="41" t="n">
        <v>0</v>
      </c>
      <c r="P746" s="41" t="n">
        <v>0</v>
      </c>
      <c r="Q746" s="41" t="n">
        <v>0</v>
      </c>
      <c r="R746" s="41" t="n">
        <v>0</v>
      </c>
      <c r="S746" s="41" t="n">
        <v>0</v>
      </c>
      <c r="T746" s="41" t="n">
        <v>0</v>
      </c>
      <c r="U746" s="41" t="n">
        <v>0</v>
      </c>
      <c r="V746" s="41" t="n">
        <v>0</v>
      </c>
      <c r="W746" s="41" t="n">
        <v>0</v>
      </c>
      <c r="X746" s="41" t="n">
        <v>0</v>
      </c>
      <c r="Y746" s="41" t="n">
        <v>0</v>
      </c>
      <c r="Z746" s="41" t="n">
        <v>0</v>
      </c>
      <c r="AA746" s="41" t="n">
        <v>0</v>
      </c>
      <c r="AB746" s="41" t="n">
        <v>0</v>
      </c>
      <c r="AC746" s="41" t="n">
        <v>0</v>
      </c>
      <c r="AD746" s="41" t="n">
        <v>0</v>
      </c>
      <c r="AE746" s="41" t="n">
        <v>0</v>
      </c>
      <c r="AF746" s="41" t="n">
        <v>0</v>
      </c>
      <c r="AG746" s="41" t="n">
        <v>0</v>
      </c>
      <c r="AH746" s="41" t="n">
        <v>0</v>
      </c>
      <c r="AI746" s="41" t="n">
        <v>0</v>
      </c>
      <c r="AJ746" s="41" t="n">
        <v>0</v>
      </c>
      <c r="AK746" s="41" t="n">
        <v>0</v>
      </c>
      <c r="AL746" s="41" t="n">
        <v>0</v>
      </c>
      <c r="AM746" s="41" t="n">
        <v>0</v>
      </c>
      <c r="AN746" s="41" t="n">
        <v>0</v>
      </c>
      <c r="AO746" s="41" t="n">
        <v>0</v>
      </c>
      <c r="AP746" s="41" t="n">
        <v>0</v>
      </c>
      <c r="AQ746" s="41" t="n">
        <v>0</v>
      </c>
      <c r="AR746" s="41" t="n">
        <v>0</v>
      </c>
      <c r="AS746" s="41" t="n">
        <v>0</v>
      </c>
      <c r="AT746" s="41" t="n">
        <v>0</v>
      </c>
      <c r="AU746" s="41" t="n">
        <v>0</v>
      </c>
      <c r="AV746" s="41" t="n">
        <v>0</v>
      </c>
    </row>
    <row r="747" customFormat="false" ht="12" hidden="false" customHeight="true" outlineLevel="0" collapsed="false">
      <c r="A747" s="35" t="s">
        <v>1181</v>
      </c>
      <c r="B747" s="35" t="s">
        <v>172</v>
      </c>
      <c r="C747" s="44" t="s">
        <v>967</v>
      </c>
      <c r="D747" s="35" t="n">
        <v>6</v>
      </c>
      <c r="E747" s="41" t="n">
        <v>0</v>
      </c>
      <c r="F747" s="41" t="n">
        <v>0</v>
      </c>
      <c r="G747" s="41" t="n">
        <v>0</v>
      </c>
      <c r="H747" s="41" t="n">
        <v>0</v>
      </c>
      <c r="I747" s="41" t="n">
        <v>0</v>
      </c>
      <c r="J747" s="41" t="n">
        <v>0</v>
      </c>
      <c r="K747" s="41" t="n">
        <v>0</v>
      </c>
      <c r="L747" s="41" t="n">
        <v>0</v>
      </c>
      <c r="M747" s="41" t="n">
        <v>0</v>
      </c>
      <c r="N747" s="41" t="n">
        <v>0</v>
      </c>
      <c r="O747" s="41" t="n">
        <v>0</v>
      </c>
      <c r="P747" s="41" t="n">
        <v>0</v>
      </c>
      <c r="Q747" s="41" t="n">
        <v>0</v>
      </c>
      <c r="R747" s="41" t="n">
        <v>0</v>
      </c>
      <c r="S747" s="41" t="n">
        <v>0</v>
      </c>
      <c r="T747" s="41" t="n">
        <v>0</v>
      </c>
      <c r="U747" s="41" t="n">
        <v>0</v>
      </c>
      <c r="V747" s="41" t="n">
        <v>0</v>
      </c>
      <c r="W747" s="41" t="n">
        <v>0</v>
      </c>
      <c r="X747" s="41" t="n">
        <v>0</v>
      </c>
      <c r="Y747" s="41" t="n">
        <v>0</v>
      </c>
      <c r="Z747" s="41" t="n">
        <v>0</v>
      </c>
      <c r="AA747" s="41" t="n">
        <v>0</v>
      </c>
      <c r="AB747" s="41" t="n">
        <v>0</v>
      </c>
      <c r="AC747" s="41" t="n">
        <v>0</v>
      </c>
      <c r="AD747" s="41" t="n">
        <v>0</v>
      </c>
      <c r="AE747" s="41" t="n">
        <v>0</v>
      </c>
      <c r="AF747" s="41" t="n">
        <v>0</v>
      </c>
      <c r="AG747" s="41" t="n">
        <v>0</v>
      </c>
      <c r="AH747" s="41" t="n">
        <v>0</v>
      </c>
      <c r="AI747" s="41" t="n">
        <v>0</v>
      </c>
      <c r="AJ747" s="41" t="n">
        <v>0</v>
      </c>
      <c r="AK747" s="41" t="n">
        <v>0</v>
      </c>
      <c r="AL747" s="41" t="n">
        <v>0</v>
      </c>
      <c r="AM747" s="41" t="n">
        <v>0</v>
      </c>
      <c r="AN747" s="41" t="n">
        <v>0</v>
      </c>
      <c r="AO747" s="41" t="n">
        <v>0</v>
      </c>
      <c r="AP747" s="41" t="n">
        <v>0</v>
      </c>
      <c r="AQ747" s="41" t="n">
        <v>0</v>
      </c>
      <c r="AR747" s="41" t="n">
        <v>0</v>
      </c>
      <c r="AS747" s="41" t="n">
        <v>0</v>
      </c>
      <c r="AT747" s="41" t="n">
        <v>0</v>
      </c>
      <c r="AU747" s="41" t="n">
        <v>0</v>
      </c>
      <c r="AV747" s="41" t="n">
        <v>0</v>
      </c>
    </row>
    <row r="748" customFormat="false" ht="12" hidden="false" customHeight="true" outlineLevel="0" collapsed="false">
      <c r="A748" s="35" t="s">
        <v>1182</v>
      </c>
      <c r="B748" s="35" t="s">
        <v>174</v>
      </c>
      <c r="C748" s="44" t="s">
        <v>967</v>
      </c>
      <c r="D748" s="35" t="n">
        <v>6</v>
      </c>
      <c r="E748" s="41" t="n">
        <v>0</v>
      </c>
      <c r="F748" s="41" t="n">
        <v>0</v>
      </c>
      <c r="G748" s="41" t="n">
        <v>0</v>
      </c>
      <c r="H748" s="41" t="n">
        <v>0</v>
      </c>
      <c r="I748" s="41" t="n">
        <v>0</v>
      </c>
      <c r="J748" s="41" t="n">
        <v>0</v>
      </c>
      <c r="K748" s="41" t="n">
        <v>0</v>
      </c>
      <c r="L748" s="41" t="n">
        <v>0</v>
      </c>
      <c r="M748" s="41" t="n">
        <v>0</v>
      </c>
      <c r="N748" s="41" t="n">
        <v>0</v>
      </c>
      <c r="O748" s="41" t="n">
        <v>0</v>
      </c>
      <c r="P748" s="41" t="n">
        <v>0</v>
      </c>
      <c r="Q748" s="41" t="n">
        <v>0</v>
      </c>
      <c r="R748" s="41" t="n">
        <v>0</v>
      </c>
      <c r="S748" s="41" t="n">
        <v>0</v>
      </c>
      <c r="T748" s="41" t="n">
        <v>0</v>
      </c>
      <c r="U748" s="41" t="n">
        <v>0</v>
      </c>
      <c r="V748" s="41" t="n">
        <v>0</v>
      </c>
      <c r="W748" s="41" t="n">
        <v>0</v>
      </c>
      <c r="X748" s="41" t="n">
        <v>0</v>
      </c>
      <c r="Y748" s="41" t="n">
        <v>0</v>
      </c>
      <c r="Z748" s="41" t="n">
        <v>0</v>
      </c>
      <c r="AA748" s="41" t="n">
        <v>0</v>
      </c>
      <c r="AB748" s="41" t="n">
        <v>0</v>
      </c>
      <c r="AC748" s="41" t="n">
        <v>0</v>
      </c>
      <c r="AD748" s="41" t="n">
        <v>0</v>
      </c>
      <c r="AE748" s="41" t="n">
        <v>0</v>
      </c>
      <c r="AF748" s="41" t="n">
        <v>0</v>
      </c>
      <c r="AG748" s="41" t="n">
        <v>0</v>
      </c>
      <c r="AH748" s="41" t="n">
        <v>0</v>
      </c>
      <c r="AI748" s="41" t="n">
        <v>0</v>
      </c>
      <c r="AJ748" s="41" t="n">
        <v>0</v>
      </c>
      <c r="AK748" s="41" t="n">
        <v>0</v>
      </c>
      <c r="AL748" s="41" t="n">
        <v>0</v>
      </c>
      <c r="AM748" s="41" t="n">
        <v>0</v>
      </c>
      <c r="AN748" s="41" t="n">
        <v>0</v>
      </c>
      <c r="AO748" s="41" t="n">
        <v>0</v>
      </c>
      <c r="AP748" s="41" t="n">
        <v>0</v>
      </c>
      <c r="AQ748" s="41" t="n">
        <v>0</v>
      </c>
      <c r="AR748" s="41" t="n">
        <v>0</v>
      </c>
      <c r="AS748" s="41" t="n">
        <v>0</v>
      </c>
      <c r="AT748" s="41" t="n">
        <v>0</v>
      </c>
      <c r="AU748" s="41" t="n">
        <v>0</v>
      </c>
      <c r="AV748" s="41" t="n">
        <v>0</v>
      </c>
    </row>
    <row r="749" customFormat="false" ht="12" hidden="false" customHeight="true" outlineLevel="0" collapsed="false">
      <c r="A749" s="35" t="s">
        <v>1183</v>
      </c>
      <c r="B749" s="35" t="s">
        <v>1184</v>
      </c>
      <c r="C749" s="44" t="s">
        <v>967</v>
      </c>
      <c r="D749" s="35" t="n">
        <v>2</v>
      </c>
      <c r="E749" s="41" t="n">
        <v>0</v>
      </c>
      <c r="F749" s="41" t="n">
        <v>0</v>
      </c>
      <c r="G749" s="41" t="n">
        <v>0</v>
      </c>
      <c r="H749" s="41" t="n">
        <v>0</v>
      </c>
      <c r="I749" s="41" t="n">
        <v>0</v>
      </c>
      <c r="J749" s="41" t="n">
        <v>0</v>
      </c>
      <c r="K749" s="41" t="n">
        <v>0</v>
      </c>
      <c r="L749" s="41" t="n">
        <v>0</v>
      </c>
      <c r="M749" s="41" t="n">
        <v>6573573.52</v>
      </c>
      <c r="N749" s="41" t="n">
        <v>0</v>
      </c>
      <c r="O749" s="41" t="n">
        <v>505000</v>
      </c>
      <c r="P749" s="41" t="n">
        <v>0</v>
      </c>
      <c r="Q749" s="41" t="n">
        <v>0</v>
      </c>
      <c r="R749" s="41" t="n">
        <v>0</v>
      </c>
      <c r="S749" s="41" t="n">
        <v>0</v>
      </c>
      <c r="T749" s="41" t="n">
        <v>0</v>
      </c>
      <c r="U749" s="41" t="n">
        <v>0</v>
      </c>
      <c r="V749" s="41" t="n">
        <v>0</v>
      </c>
      <c r="W749" s="41" t="n">
        <v>0</v>
      </c>
      <c r="X749" s="41" t="n">
        <v>0</v>
      </c>
      <c r="Y749" s="41" t="n">
        <v>0</v>
      </c>
      <c r="Z749" s="41" t="n">
        <v>0</v>
      </c>
      <c r="AA749" s="41" t="n">
        <v>0</v>
      </c>
      <c r="AB749" s="41" t="n">
        <v>0</v>
      </c>
      <c r="AC749" s="41" t="n">
        <v>29290000</v>
      </c>
      <c r="AD749" s="41" t="n">
        <v>0</v>
      </c>
      <c r="AE749" s="41" t="n">
        <v>0</v>
      </c>
      <c r="AF749" s="41" t="n">
        <v>0</v>
      </c>
      <c r="AG749" s="41" t="n">
        <v>0</v>
      </c>
      <c r="AH749" s="41" t="n">
        <v>0</v>
      </c>
      <c r="AI749" s="41" t="n">
        <v>0</v>
      </c>
      <c r="AJ749" s="41" t="n">
        <v>0</v>
      </c>
      <c r="AK749" s="41" t="n">
        <v>0</v>
      </c>
      <c r="AL749" s="41" t="n">
        <v>0</v>
      </c>
      <c r="AM749" s="41" t="n">
        <v>0</v>
      </c>
      <c r="AN749" s="41" t="n">
        <v>0</v>
      </c>
      <c r="AO749" s="41" t="n">
        <v>0</v>
      </c>
      <c r="AP749" s="41" t="n">
        <v>0</v>
      </c>
      <c r="AQ749" s="41" t="n">
        <v>0</v>
      </c>
      <c r="AR749" s="41" t="n">
        <v>0</v>
      </c>
      <c r="AS749" s="41" t="n">
        <v>0</v>
      </c>
      <c r="AT749" s="41" t="n">
        <v>0</v>
      </c>
      <c r="AU749" s="41" t="n">
        <v>0</v>
      </c>
      <c r="AV749" s="41" t="n">
        <v>36368573.52</v>
      </c>
    </row>
    <row r="750" customFormat="false" ht="12" hidden="false" customHeight="true" outlineLevel="0" collapsed="false">
      <c r="A750" s="35" t="s">
        <v>1185</v>
      </c>
      <c r="B750" s="35" t="s">
        <v>1035</v>
      </c>
      <c r="C750" s="44" t="s">
        <v>967</v>
      </c>
      <c r="D750" s="35" t="n">
        <v>4</v>
      </c>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row>
    <row r="751" customFormat="false" ht="12" hidden="false" customHeight="true" outlineLevel="0" collapsed="false">
      <c r="A751" s="35" t="s">
        <v>1186</v>
      </c>
      <c r="B751" s="35" t="s">
        <v>1187</v>
      </c>
      <c r="C751" s="44" t="s">
        <v>967</v>
      </c>
      <c r="D751" s="35" t="n">
        <v>6</v>
      </c>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row>
    <row r="752" customFormat="false" ht="12" hidden="false" customHeight="true" outlineLevel="0" collapsed="false">
      <c r="A752" s="35" t="s">
        <v>1188</v>
      </c>
      <c r="B752" s="35" t="s">
        <v>1037</v>
      </c>
      <c r="C752" s="44" t="s">
        <v>967</v>
      </c>
      <c r="D752" s="35" t="n">
        <v>4</v>
      </c>
      <c r="E752" s="41" t="n">
        <v>0</v>
      </c>
      <c r="F752" s="41" t="n">
        <v>0</v>
      </c>
      <c r="G752" s="41" t="n">
        <v>0</v>
      </c>
      <c r="H752" s="41" t="n">
        <v>0</v>
      </c>
      <c r="I752" s="41" t="n">
        <v>0</v>
      </c>
      <c r="J752" s="41" t="n">
        <v>0</v>
      </c>
      <c r="K752" s="41" t="n">
        <v>0</v>
      </c>
      <c r="L752" s="41" t="n">
        <v>0</v>
      </c>
      <c r="M752" s="41" t="n">
        <v>6573573.52</v>
      </c>
      <c r="N752" s="41" t="n">
        <v>0</v>
      </c>
      <c r="O752" s="41" t="n">
        <v>505000</v>
      </c>
      <c r="P752" s="41" t="n">
        <v>0</v>
      </c>
      <c r="Q752" s="41" t="n">
        <v>0</v>
      </c>
      <c r="R752" s="41" t="n">
        <v>0</v>
      </c>
      <c r="S752" s="41" t="n">
        <v>0</v>
      </c>
      <c r="T752" s="41" t="n">
        <v>0</v>
      </c>
      <c r="U752" s="41" t="n">
        <v>0</v>
      </c>
      <c r="V752" s="41" t="n">
        <v>0</v>
      </c>
      <c r="W752" s="41" t="n">
        <v>0</v>
      </c>
      <c r="X752" s="41" t="n">
        <v>0</v>
      </c>
      <c r="Y752" s="41" t="n">
        <v>0</v>
      </c>
      <c r="Z752" s="41" t="n">
        <v>0</v>
      </c>
      <c r="AA752" s="41" t="n">
        <v>0</v>
      </c>
      <c r="AB752" s="41" t="n">
        <v>0</v>
      </c>
      <c r="AC752" s="41" t="n">
        <v>29290000</v>
      </c>
      <c r="AD752" s="41" t="n">
        <v>0</v>
      </c>
      <c r="AE752" s="41" t="n">
        <v>0</v>
      </c>
      <c r="AF752" s="41" t="n">
        <v>0</v>
      </c>
      <c r="AG752" s="41" t="n">
        <v>0</v>
      </c>
      <c r="AH752" s="41" t="n">
        <v>0</v>
      </c>
      <c r="AI752" s="41" t="n">
        <v>0</v>
      </c>
      <c r="AJ752" s="41" t="n">
        <v>0</v>
      </c>
      <c r="AK752" s="41" t="n">
        <v>0</v>
      </c>
      <c r="AL752" s="41" t="n">
        <v>0</v>
      </c>
      <c r="AM752" s="41" t="n">
        <v>0</v>
      </c>
      <c r="AN752" s="41" t="n">
        <v>0</v>
      </c>
      <c r="AO752" s="41" t="n">
        <v>0</v>
      </c>
      <c r="AP752" s="41" t="n">
        <v>0</v>
      </c>
      <c r="AQ752" s="41" t="n">
        <v>0</v>
      </c>
      <c r="AR752" s="41" t="n">
        <v>0</v>
      </c>
      <c r="AS752" s="41" t="n">
        <v>0</v>
      </c>
      <c r="AT752" s="41" t="n">
        <v>0</v>
      </c>
      <c r="AU752" s="41" t="n">
        <v>0</v>
      </c>
      <c r="AV752" s="41" t="n">
        <v>36368573.52</v>
      </c>
    </row>
    <row r="753" customFormat="false" ht="12" hidden="false" customHeight="true" outlineLevel="0" collapsed="false">
      <c r="A753" s="35" t="s">
        <v>1189</v>
      </c>
      <c r="B753" s="35" t="s">
        <v>1190</v>
      </c>
      <c r="C753" s="44" t="s">
        <v>967</v>
      </c>
      <c r="D753" s="35" t="n">
        <v>6</v>
      </c>
      <c r="E753" s="41" t="n">
        <v>0</v>
      </c>
      <c r="F753" s="41" t="n">
        <v>0</v>
      </c>
      <c r="G753" s="41" t="n">
        <v>0</v>
      </c>
      <c r="H753" s="41" t="n">
        <v>0</v>
      </c>
      <c r="I753" s="41" t="n">
        <v>0</v>
      </c>
      <c r="J753" s="41" t="n">
        <v>0</v>
      </c>
      <c r="K753" s="41" t="n">
        <v>0</v>
      </c>
      <c r="L753" s="41" t="n">
        <v>0</v>
      </c>
      <c r="M753" s="41" t="n">
        <v>6573573.52</v>
      </c>
      <c r="N753" s="41" t="n">
        <v>0</v>
      </c>
      <c r="O753" s="41" t="n">
        <v>505000</v>
      </c>
      <c r="P753" s="41" t="n">
        <v>0</v>
      </c>
      <c r="Q753" s="41" t="n">
        <v>0</v>
      </c>
      <c r="R753" s="41" t="n">
        <v>0</v>
      </c>
      <c r="S753" s="41" t="n">
        <v>0</v>
      </c>
      <c r="T753" s="41" t="n">
        <v>0</v>
      </c>
      <c r="U753" s="41" t="n">
        <v>0</v>
      </c>
      <c r="V753" s="41" t="n">
        <v>0</v>
      </c>
      <c r="W753" s="41" t="n">
        <v>0</v>
      </c>
      <c r="X753" s="41" t="n">
        <v>0</v>
      </c>
      <c r="Y753" s="41" t="n">
        <v>0</v>
      </c>
      <c r="Z753" s="41" t="n">
        <v>0</v>
      </c>
      <c r="AA753" s="41" t="n">
        <v>0</v>
      </c>
      <c r="AB753" s="41" t="n">
        <v>0</v>
      </c>
      <c r="AC753" s="41" t="n">
        <v>29290000</v>
      </c>
      <c r="AD753" s="41" t="n">
        <v>0</v>
      </c>
      <c r="AE753" s="41" t="n">
        <v>0</v>
      </c>
      <c r="AF753" s="41" t="n">
        <v>0</v>
      </c>
      <c r="AG753" s="41" t="n">
        <v>0</v>
      </c>
      <c r="AH753" s="41" t="n">
        <v>0</v>
      </c>
      <c r="AI753" s="41" t="n">
        <v>0</v>
      </c>
      <c r="AJ753" s="41" t="n">
        <v>0</v>
      </c>
      <c r="AK753" s="41" t="n">
        <v>0</v>
      </c>
      <c r="AL753" s="41" t="n">
        <v>0</v>
      </c>
      <c r="AM753" s="41" t="n">
        <v>0</v>
      </c>
      <c r="AN753" s="41" t="n">
        <v>0</v>
      </c>
      <c r="AO753" s="41" t="n">
        <v>0</v>
      </c>
      <c r="AP753" s="41" t="n">
        <v>0</v>
      </c>
      <c r="AQ753" s="41" t="n">
        <v>0</v>
      </c>
      <c r="AR753" s="41" t="n">
        <v>0</v>
      </c>
      <c r="AS753" s="41" t="n">
        <v>0</v>
      </c>
      <c r="AT753" s="41" t="n">
        <v>0</v>
      </c>
      <c r="AU753" s="41" t="n">
        <v>0</v>
      </c>
      <c r="AV753" s="41" t="n">
        <v>36368573.52</v>
      </c>
    </row>
    <row r="754" customFormat="false" ht="12" hidden="false" customHeight="true" outlineLevel="0" collapsed="false">
      <c r="A754" s="35" t="s">
        <v>1191</v>
      </c>
      <c r="B754" s="35" t="s">
        <v>1192</v>
      </c>
      <c r="C754" s="44" t="s">
        <v>967</v>
      </c>
      <c r="D754" s="35" t="n">
        <v>6</v>
      </c>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row>
    <row r="755" customFormat="false" ht="12" hidden="false" customHeight="true" outlineLevel="0" collapsed="false">
      <c r="A755" s="35" t="s">
        <v>1193</v>
      </c>
      <c r="B755" s="35" t="s">
        <v>810</v>
      </c>
      <c r="C755" s="44" t="s">
        <v>967</v>
      </c>
      <c r="D755" s="35" t="n">
        <v>4</v>
      </c>
      <c r="E755" s="41" t="n">
        <v>0</v>
      </c>
      <c r="F755" s="41" t="n">
        <v>0</v>
      </c>
      <c r="G755" s="41" t="n">
        <v>0</v>
      </c>
      <c r="H755" s="41" t="n">
        <v>0</v>
      </c>
      <c r="I755" s="41" t="n">
        <v>0</v>
      </c>
      <c r="J755" s="41" t="n">
        <v>0</v>
      </c>
      <c r="K755" s="41" t="n">
        <v>0</v>
      </c>
      <c r="L755" s="41" t="n">
        <v>0</v>
      </c>
      <c r="M755" s="41" t="n">
        <v>0</v>
      </c>
      <c r="N755" s="41" t="n">
        <v>0</v>
      </c>
      <c r="O755" s="41" t="n">
        <v>0</v>
      </c>
      <c r="P755" s="41" t="n">
        <v>0</v>
      </c>
      <c r="Q755" s="41" t="n">
        <v>0</v>
      </c>
      <c r="R755" s="41" t="n">
        <v>0</v>
      </c>
      <c r="S755" s="41" t="n">
        <v>0</v>
      </c>
      <c r="T755" s="41" t="n">
        <v>0</v>
      </c>
      <c r="U755" s="41" t="n">
        <v>0</v>
      </c>
      <c r="V755" s="41" t="n">
        <v>0</v>
      </c>
      <c r="W755" s="41" t="n">
        <v>0</v>
      </c>
      <c r="X755" s="41" t="n">
        <v>0</v>
      </c>
      <c r="Y755" s="41" t="n">
        <v>0</v>
      </c>
      <c r="Z755" s="41" t="n">
        <v>0</v>
      </c>
      <c r="AA755" s="41" t="n">
        <v>0</v>
      </c>
      <c r="AB755" s="41" t="n">
        <v>0</v>
      </c>
      <c r="AC755" s="41" t="n">
        <v>0</v>
      </c>
      <c r="AD755" s="41" t="n">
        <v>0</v>
      </c>
      <c r="AE755" s="41" t="n">
        <v>0</v>
      </c>
      <c r="AF755" s="41" t="n">
        <v>0</v>
      </c>
      <c r="AG755" s="41" t="n">
        <v>0</v>
      </c>
      <c r="AH755" s="41" t="n">
        <v>0</v>
      </c>
      <c r="AI755" s="41" t="n">
        <v>0</v>
      </c>
      <c r="AJ755" s="41" t="n">
        <v>0</v>
      </c>
      <c r="AK755" s="41" t="n">
        <v>0</v>
      </c>
      <c r="AL755" s="41" t="n">
        <v>0</v>
      </c>
      <c r="AM755" s="41" t="n">
        <v>0</v>
      </c>
      <c r="AN755" s="41" t="n">
        <v>0</v>
      </c>
      <c r="AO755" s="41" t="n">
        <v>0</v>
      </c>
      <c r="AP755" s="41" t="n">
        <v>0</v>
      </c>
      <c r="AQ755" s="41" t="n">
        <v>0</v>
      </c>
      <c r="AR755" s="41" t="n">
        <v>0</v>
      </c>
      <c r="AS755" s="41" t="n">
        <v>0</v>
      </c>
      <c r="AT755" s="41" t="n">
        <v>0</v>
      </c>
      <c r="AU755" s="41" t="n">
        <v>0</v>
      </c>
      <c r="AV755" s="41" t="n">
        <v>0</v>
      </c>
    </row>
    <row r="756" customFormat="false" ht="12" hidden="false" customHeight="true" outlineLevel="0" collapsed="false">
      <c r="A756" s="35" t="s">
        <v>1194</v>
      </c>
      <c r="B756" s="44" t="s">
        <v>810</v>
      </c>
      <c r="C756" s="44" t="s">
        <v>967</v>
      </c>
      <c r="D756" s="35" t="n">
        <v>6</v>
      </c>
      <c r="E756" s="41" t="n">
        <v>0</v>
      </c>
      <c r="F756" s="41" t="n">
        <v>0</v>
      </c>
      <c r="G756" s="41" t="n">
        <v>0</v>
      </c>
      <c r="H756" s="41" t="n">
        <v>0</v>
      </c>
      <c r="I756" s="41" t="n">
        <v>0</v>
      </c>
      <c r="J756" s="41" t="n">
        <v>0</v>
      </c>
      <c r="K756" s="41" t="n">
        <v>0</v>
      </c>
      <c r="L756" s="41" t="n">
        <v>0</v>
      </c>
      <c r="M756" s="41" t="n">
        <v>0</v>
      </c>
      <c r="N756" s="41" t="n">
        <v>0</v>
      </c>
      <c r="O756" s="41" t="n">
        <v>0</v>
      </c>
      <c r="P756" s="41" t="n">
        <v>0</v>
      </c>
      <c r="Q756" s="41" t="n">
        <v>0</v>
      </c>
      <c r="R756" s="41" t="n">
        <v>0</v>
      </c>
      <c r="S756" s="41" t="n">
        <v>0</v>
      </c>
      <c r="T756" s="41" t="n">
        <v>0</v>
      </c>
      <c r="U756" s="41" t="n">
        <v>0</v>
      </c>
      <c r="V756" s="41" t="n">
        <v>0</v>
      </c>
      <c r="W756" s="41" t="n">
        <v>0</v>
      </c>
      <c r="X756" s="41" t="n">
        <v>0</v>
      </c>
      <c r="Y756" s="41" t="n">
        <v>0</v>
      </c>
      <c r="Z756" s="41" t="n">
        <v>0</v>
      </c>
      <c r="AA756" s="41" t="n">
        <v>0</v>
      </c>
      <c r="AB756" s="41" t="n">
        <v>0</v>
      </c>
      <c r="AC756" s="41" t="n">
        <v>0</v>
      </c>
      <c r="AD756" s="41" t="n">
        <v>0</v>
      </c>
      <c r="AE756" s="41" t="n">
        <v>0</v>
      </c>
      <c r="AF756" s="41" t="n">
        <v>0</v>
      </c>
      <c r="AG756" s="41" t="n">
        <v>0</v>
      </c>
      <c r="AH756" s="41" t="n">
        <v>0</v>
      </c>
      <c r="AI756" s="41" t="n">
        <v>0</v>
      </c>
      <c r="AJ756" s="41" t="n">
        <v>0</v>
      </c>
      <c r="AK756" s="41" t="n">
        <v>0</v>
      </c>
      <c r="AL756" s="41" t="n">
        <v>0</v>
      </c>
      <c r="AM756" s="41" t="n">
        <v>0</v>
      </c>
      <c r="AN756" s="41" t="n">
        <v>0</v>
      </c>
      <c r="AO756" s="41" t="n">
        <v>0</v>
      </c>
      <c r="AP756" s="41" t="n">
        <v>0</v>
      </c>
      <c r="AQ756" s="41" t="n">
        <v>0</v>
      </c>
      <c r="AR756" s="41" t="n">
        <v>0</v>
      </c>
      <c r="AS756" s="41" t="n">
        <v>0</v>
      </c>
      <c r="AT756" s="41" t="n">
        <v>0</v>
      </c>
      <c r="AU756" s="41" t="n">
        <v>0</v>
      </c>
      <c r="AV756" s="41" t="n">
        <v>0</v>
      </c>
    </row>
    <row r="757" customFormat="false" ht="12" hidden="false" customHeight="true" outlineLevel="0" collapsed="false">
      <c r="A757" s="35" t="s">
        <v>1195</v>
      </c>
      <c r="B757" s="35" t="s">
        <v>1196</v>
      </c>
      <c r="C757" s="44" t="s">
        <v>967</v>
      </c>
      <c r="D757" s="35" t="n">
        <v>4</v>
      </c>
      <c r="E757" s="41" t="n">
        <v>0</v>
      </c>
      <c r="F757" s="41" t="n">
        <v>0</v>
      </c>
      <c r="G757" s="41" t="n">
        <v>0</v>
      </c>
      <c r="H757" s="41" t="n">
        <v>0</v>
      </c>
      <c r="I757" s="41" t="n">
        <v>0</v>
      </c>
      <c r="J757" s="41" t="n">
        <v>0</v>
      </c>
      <c r="K757" s="41" t="n">
        <v>0</v>
      </c>
      <c r="L757" s="41" t="n">
        <v>0</v>
      </c>
      <c r="M757" s="41" t="n">
        <v>0</v>
      </c>
      <c r="N757" s="41" t="n">
        <v>0</v>
      </c>
      <c r="O757" s="41" t="n">
        <v>0</v>
      </c>
      <c r="P757" s="41" t="n">
        <v>0</v>
      </c>
      <c r="Q757" s="41" t="n">
        <v>0</v>
      </c>
      <c r="R757" s="41" t="n">
        <v>0</v>
      </c>
      <c r="S757" s="41" t="n">
        <v>0</v>
      </c>
      <c r="T757" s="41" t="n">
        <v>0</v>
      </c>
      <c r="U757" s="41" t="n">
        <v>0</v>
      </c>
      <c r="V757" s="41" t="n">
        <v>0</v>
      </c>
      <c r="W757" s="41" t="n">
        <v>0</v>
      </c>
      <c r="X757" s="41" t="n">
        <v>0</v>
      </c>
      <c r="Y757" s="41" t="n">
        <v>0</v>
      </c>
      <c r="Z757" s="41" t="n">
        <v>0</v>
      </c>
      <c r="AA757" s="41" t="n">
        <v>0</v>
      </c>
      <c r="AB757" s="41" t="n">
        <v>0</v>
      </c>
      <c r="AC757" s="41" t="n">
        <v>0</v>
      </c>
      <c r="AD757" s="41" t="n">
        <v>0</v>
      </c>
      <c r="AE757" s="41" t="n">
        <v>0</v>
      </c>
      <c r="AF757" s="41" t="n">
        <v>0</v>
      </c>
      <c r="AG757" s="41" t="n">
        <v>0</v>
      </c>
      <c r="AH757" s="41" t="n">
        <v>0</v>
      </c>
      <c r="AI757" s="41" t="n">
        <v>0</v>
      </c>
      <c r="AJ757" s="41" t="n">
        <v>0</v>
      </c>
      <c r="AK757" s="41" t="n">
        <v>0</v>
      </c>
      <c r="AL757" s="41" t="n">
        <v>0</v>
      </c>
      <c r="AM757" s="41" t="n">
        <v>0</v>
      </c>
      <c r="AN757" s="41" t="n">
        <v>0</v>
      </c>
      <c r="AO757" s="41" t="n">
        <v>0</v>
      </c>
      <c r="AP757" s="41" t="n">
        <v>0</v>
      </c>
      <c r="AQ757" s="41" t="n">
        <v>0</v>
      </c>
      <c r="AR757" s="41" t="n">
        <v>0</v>
      </c>
      <c r="AS757" s="41" t="n">
        <v>0</v>
      </c>
      <c r="AT757" s="41" t="n">
        <v>0</v>
      </c>
      <c r="AU757" s="41" t="n">
        <v>0</v>
      </c>
      <c r="AV757" s="41" t="n">
        <v>0</v>
      </c>
    </row>
    <row r="758" customFormat="false" ht="12" hidden="false" customHeight="true" outlineLevel="0" collapsed="false">
      <c r="A758" s="35" t="s">
        <v>1197</v>
      </c>
      <c r="B758" s="35" t="s">
        <v>1198</v>
      </c>
      <c r="C758" s="44" t="s">
        <v>967</v>
      </c>
      <c r="D758" s="35" t="n">
        <v>2</v>
      </c>
      <c r="E758" s="41" t="n">
        <v>0</v>
      </c>
      <c r="F758" s="41" t="n">
        <v>0</v>
      </c>
      <c r="G758" s="41" t="n">
        <v>0</v>
      </c>
      <c r="H758" s="41" t="n">
        <v>0</v>
      </c>
      <c r="I758" s="41" t="n">
        <v>0</v>
      </c>
      <c r="J758" s="41" t="n">
        <v>0</v>
      </c>
      <c r="K758" s="41" t="n">
        <v>0</v>
      </c>
      <c r="L758" s="41" t="n">
        <v>0</v>
      </c>
      <c r="M758" s="41" t="n">
        <v>0</v>
      </c>
      <c r="N758" s="41" t="n">
        <v>0</v>
      </c>
      <c r="O758" s="41" t="n">
        <v>0</v>
      </c>
      <c r="P758" s="41" t="n">
        <v>0</v>
      </c>
      <c r="Q758" s="41" t="n">
        <v>0</v>
      </c>
      <c r="R758" s="41" t="n">
        <v>0</v>
      </c>
      <c r="S758" s="41" t="n">
        <v>0</v>
      </c>
      <c r="T758" s="41" t="n">
        <v>0</v>
      </c>
      <c r="U758" s="41" t="n">
        <v>0</v>
      </c>
      <c r="V758" s="41" t="n">
        <v>0</v>
      </c>
      <c r="W758" s="41" t="n">
        <v>0</v>
      </c>
      <c r="X758" s="41" t="n">
        <v>0</v>
      </c>
      <c r="Y758" s="41" t="n">
        <v>0</v>
      </c>
      <c r="Z758" s="41" t="n">
        <v>0</v>
      </c>
      <c r="AA758" s="41" t="n">
        <v>67530.67</v>
      </c>
      <c r="AB758" s="41" t="n">
        <v>0</v>
      </c>
      <c r="AC758" s="41" t="n">
        <v>0</v>
      </c>
      <c r="AD758" s="41" t="n">
        <v>0</v>
      </c>
      <c r="AE758" s="41" t="n">
        <v>0</v>
      </c>
      <c r="AF758" s="41" t="n">
        <v>0</v>
      </c>
      <c r="AG758" s="41" t="n">
        <v>0</v>
      </c>
      <c r="AH758" s="41" t="n">
        <v>0</v>
      </c>
      <c r="AI758" s="41" t="n">
        <v>0</v>
      </c>
      <c r="AJ758" s="41" t="n">
        <v>0</v>
      </c>
      <c r="AK758" s="41" t="n">
        <v>0</v>
      </c>
      <c r="AL758" s="41" t="n">
        <v>0</v>
      </c>
      <c r="AM758" s="41" t="n">
        <v>0</v>
      </c>
      <c r="AN758" s="41" t="n">
        <v>0</v>
      </c>
      <c r="AO758" s="41" t="n">
        <v>0</v>
      </c>
      <c r="AP758" s="41" t="n">
        <v>0</v>
      </c>
      <c r="AQ758" s="41" t="n">
        <v>0</v>
      </c>
      <c r="AR758" s="41" t="n">
        <v>0</v>
      </c>
      <c r="AS758" s="41" t="n">
        <v>0</v>
      </c>
      <c r="AT758" s="41" t="n">
        <v>0</v>
      </c>
      <c r="AU758" s="41" t="n">
        <v>0</v>
      </c>
      <c r="AV758" s="41" t="n">
        <v>67530.67</v>
      </c>
    </row>
    <row r="759" customFormat="false" ht="12" hidden="false" customHeight="true" outlineLevel="0" collapsed="false">
      <c r="A759" s="35" t="s">
        <v>1199</v>
      </c>
      <c r="B759" s="44" t="s">
        <v>1198</v>
      </c>
      <c r="C759" s="44" t="s">
        <v>967</v>
      </c>
      <c r="D759" s="35" t="n">
        <v>4</v>
      </c>
      <c r="E759" s="41" t="n">
        <v>0</v>
      </c>
      <c r="F759" s="41" t="n">
        <v>0</v>
      </c>
      <c r="G759" s="41" t="n">
        <v>0</v>
      </c>
      <c r="H759" s="41" t="n">
        <v>0</v>
      </c>
      <c r="I759" s="41" t="n">
        <v>0</v>
      </c>
      <c r="J759" s="41" t="n">
        <v>0</v>
      </c>
      <c r="K759" s="41" t="n">
        <v>0</v>
      </c>
      <c r="L759" s="41" t="n">
        <v>0</v>
      </c>
      <c r="M759" s="41" t="n">
        <v>0</v>
      </c>
      <c r="N759" s="41" t="n">
        <v>0</v>
      </c>
      <c r="O759" s="41" t="n">
        <v>0</v>
      </c>
      <c r="P759" s="41" t="n">
        <v>0</v>
      </c>
      <c r="Q759" s="41" t="n">
        <v>0</v>
      </c>
      <c r="R759" s="41" t="n">
        <v>0</v>
      </c>
      <c r="S759" s="41" t="n">
        <v>0</v>
      </c>
      <c r="T759" s="41" t="n">
        <v>0</v>
      </c>
      <c r="U759" s="41" t="n">
        <v>0</v>
      </c>
      <c r="V759" s="41" t="n">
        <v>0</v>
      </c>
      <c r="W759" s="41" t="n">
        <v>0</v>
      </c>
      <c r="X759" s="41" t="n">
        <v>0</v>
      </c>
      <c r="Y759" s="41" t="n">
        <v>0</v>
      </c>
      <c r="Z759" s="41" t="n">
        <v>0</v>
      </c>
      <c r="AA759" s="41" t="n">
        <v>67530.67</v>
      </c>
      <c r="AB759" s="41" t="n">
        <v>0</v>
      </c>
      <c r="AC759" s="41" t="n">
        <v>0</v>
      </c>
      <c r="AD759" s="41" t="n">
        <v>0</v>
      </c>
      <c r="AE759" s="41" t="n">
        <v>0</v>
      </c>
      <c r="AF759" s="41" t="n">
        <v>0</v>
      </c>
      <c r="AG759" s="41" t="n">
        <v>0</v>
      </c>
      <c r="AH759" s="41" t="n">
        <v>0</v>
      </c>
      <c r="AI759" s="41" t="n">
        <v>0</v>
      </c>
      <c r="AJ759" s="41" t="n">
        <v>0</v>
      </c>
      <c r="AK759" s="41" t="n">
        <v>0</v>
      </c>
      <c r="AL759" s="41" t="n">
        <v>0</v>
      </c>
      <c r="AM759" s="41" t="n">
        <v>0</v>
      </c>
      <c r="AN759" s="41" t="n">
        <v>0</v>
      </c>
      <c r="AO759" s="41" t="n">
        <v>0</v>
      </c>
      <c r="AP759" s="41" t="n">
        <v>0</v>
      </c>
      <c r="AQ759" s="41" t="n">
        <v>0</v>
      </c>
      <c r="AR759" s="41" t="n">
        <v>0</v>
      </c>
      <c r="AS759" s="41" t="n">
        <v>0</v>
      </c>
      <c r="AT759" s="41" t="n">
        <v>0</v>
      </c>
      <c r="AU759" s="41" t="n">
        <v>0</v>
      </c>
      <c r="AV759" s="41" t="n">
        <v>67530.67</v>
      </c>
    </row>
    <row r="760" customFormat="false" ht="12" hidden="false" customHeight="true" outlineLevel="0" collapsed="false">
      <c r="A760" s="35" t="s">
        <v>1200</v>
      </c>
      <c r="B760" s="35" t="s">
        <v>1201</v>
      </c>
      <c r="C760" s="44" t="s">
        <v>967</v>
      </c>
      <c r="D760" s="35" t="n">
        <v>2</v>
      </c>
      <c r="E760" s="41" t="n">
        <v>120296.57</v>
      </c>
      <c r="F760" s="41" t="n">
        <v>225788.39</v>
      </c>
      <c r="G760" s="41" t="n">
        <v>2501132.24</v>
      </c>
      <c r="H760" s="41" t="n">
        <v>38710.8</v>
      </c>
      <c r="I760" s="41" t="n">
        <v>8485.74</v>
      </c>
      <c r="J760" s="41" t="n">
        <v>69653.19</v>
      </c>
      <c r="K760" s="41" t="n">
        <v>255793.28</v>
      </c>
      <c r="L760" s="41" t="n">
        <v>723416.3</v>
      </c>
      <c r="M760" s="41" t="n">
        <v>71967.92</v>
      </c>
      <c r="N760" s="41" t="n">
        <v>999758.38</v>
      </c>
      <c r="O760" s="41" t="n">
        <v>1252063.57</v>
      </c>
      <c r="P760" s="41" t="n">
        <v>27700.43</v>
      </c>
      <c r="Q760" s="41" t="n">
        <v>73335.96</v>
      </c>
      <c r="R760" s="41" t="n">
        <v>1125255.46</v>
      </c>
      <c r="S760" s="41" t="n">
        <v>7134.85</v>
      </c>
      <c r="T760" s="41" t="n">
        <v>37767.35</v>
      </c>
      <c r="U760" s="41" t="n">
        <v>76302.21</v>
      </c>
      <c r="V760" s="41" t="n">
        <v>1345412.2</v>
      </c>
      <c r="W760" s="41" t="n">
        <v>631651.31</v>
      </c>
      <c r="X760" s="41" t="n">
        <v>39373.72</v>
      </c>
      <c r="Y760" s="41" t="n">
        <v>990733.7</v>
      </c>
      <c r="Z760" s="41" t="n">
        <v>1489202.65</v>
      </c>
      <c r="AA760" s="41" t="n">
        <v>364388.73</v>
      </c>
      <c r="AB760" s="41" t="n">
        <v>8404.63</v>
      </c>
      <c r="AC760" s="41" t="n">
        <v>1798234.47</v>
      </c>
      <c r="AD760" s="41" t="n">
        <v>234851.48</v>
      </c>
      <c r="AE760" s="41" t="n">
        <v>234402.67</v>
      </c>
      <c r="AF760" s="41" t="n">
        <v>174367.31</v>
      </c>
      <c r="AG760" s="41" t="n">
        <v>462.67</v>
      </c>
      <c r="AH760" s="41" t="n">
        <v>52541.98</v>
      </c>
      <c r="AI760" s="41" t="n">
        <v>10775.43</v>
      </c>
      <c r="AJ760" s="41" t="n">
        <v>760628.73</v>
      </c>
      <c r="AK760" s="41" t="n">
        <v>795458.01</v>
      </c>
      <c r="AL760" s="41" t="n">
        <v>577896.52</v>
      </c>
      <c r="AM760" s="41" t="n">
        <v>166370.71</v>
      </c>
      <c r="AN760" s="41" t="n">
        <v>6759892.58</v>
      </c>
      <c r="AO760" s="41" t="n">
        <v>40857.8</v>
      </c>
      <c r="AP760" s="41" t="n">
        <v>1007117.43</v>
      </c>
      <c r="AQ760" s="41" t="n">
        <v>247141.98</v>
      </c>
      <c r="AR760" s="41" t="n">
        <v>644180.43</v>
      </c>
      <c r="AS760" s="41" t="n">
        <v>82051.2</v>
      </c>
      <c r="AT760" s="41" t="n">
        <v>3905277.51</v>
      </c>
      <c r="AU760" s="41" t="n">
        <v>43113.32</v>
      </c>
      <c r="AV760" s="41" t="n">
        <v>30019351.81</v>
      </c>
    </row>
    <row r="761" customFormat="false" ht="12" hidden="false" customHeight="true" outlineLevel="0" collapsed="false">
      <c r="A761" s="35" t="s">
        <v>1202</v>
      </c>
      <c r="B761" s="35" t="s">
        <v>1203</v>
      </c>
      <c r="C761" s="44" t="s">
        <v>967</v>
      </c>
      <c r="D761" s="35" t="n">
        <v>4</v>
      </c>
      <c r="E761" s="41" t="n">
        <v>0</v>
      </c>
      <c r="F761" s="41" t="n">
        <v>0</v>
      </c>
      <c r="G761" s="41" t="n">
        <v>7310.34</v>
      </c>
      <c r="H761" s="41" t="n">
        <v>0</v>
      </c>
      <c r="I761" s="41" t="n">
        <v>0</v>
      </c>
      <c r="J761" s="41" t="n">
        <v>0</v>
      </c>
      <c r="K761" s="41" t="n">
        <v>0</v>
      </c>
      <c r="L761" s="41" t="n">
        <v>0</v>
      </c>
      <c r="M761" s="41" t="n">
        <v>0</v>
      </c>
      <c r="N761" s="41" t="n">
        <v>30.8</v>
      </c>
      <c r="O761" s="41" t="n">
        <v>0</v>
      </c>
      <c r="P761" s="41" t="n">
        <v>0</v>
      </c>
      <c r="Q761" s="41" t="n">
        <v>0</v>
      </c>
      <c r="R761" s="41" t="n">
        <v>3092.35</v>
      </c>
      <c r="S761" s="41" t="n">
        <v>0</v>
      </c>
      <c r="T761" s="41" t="n">
        <v>0</v>
      </c>
      <c r="U761" s="41" t="n">
        <v>0</v>
      </c>
      <c r="V761" s="41" t="n">
        <v>0</v>
      </c>
      <c r="W761" s="41" t="n">
        <v>0</v>
      </c>
      <c r="X761" s="41" t="n">
        <v>0</v>
      </c>
      <c r="Y761" s="41" t="n">
        <v>0</v>
      </c>
      <c r="Z761" s="41" t="n">
        <v>0</v>
      </c>
      <c r="AA761" s="41" t="n">
        <v>0</v>
      </c>
      <c r="AB761" s="41" t="n">
        <v>0</v>
      </c>
      <c r="AC761" s="41" t="n">
        <v>0</v>
      </c>
      <c r="AD761" s="41" t="n">
        <v>0</v>
      </c>
      <c r="AE761" s="41" t="n">
        <v>0</v>
      </c>
      <c r="AF761" s="41" t="n">
        <v>0</v>
      </c>
      <c r="AG761" s="41" t="n">
        <v>0</v>
      </c>
      <c r="AH761" s="41" t="n">
        <v>0</v>
      </c>
      <c r="AI761" s="41" t="n">
        <v>0</v>
      </c>
      <c r="AJ761" s="41" t="n">
        <v>740339.94</v>
      </c>
      <c r="AK761" s="41" t="n">
        <v>0</v>
      </c>
      <c r="AL761" s="41" t="n">
        <v>0</v>
      </c>
      <c r="AM761" s="41" t="n">
        <v>0</v>
      </c>
      <c r="AN761" s="41" t="n">
        <v>0</v>
      </c>
      <c r="AO761" s="41" t="n">
        <v>0</v>
      </c>
      <c r="AP761" s="41" t="n">
        <v>0</v>
      </c>
      <c r="AQ761" s="41" t="n">
        <v>0</v>
      </c>
      <c r="AR761" s="41" t="n">
        <v>0</v>
      </c>
      <c r="AS761" s="41" t="n">
        <v>0</v>
      </c>
      <c r="AT761" s="41" t="n">
        <v>0</v>
      </c>
      <c r="AU761" s="41" t="n">
        <v>0</v>
      </c>
      <c r="AV761" s="41" t="n">
        <v>750773.43</v>
      </c>
    </row>
    <row r="762" customFormat="false" ht="12" hidden="false" customHeight="true" outlineLevel="0" collapsed="false">
      <c r="A762" s="35" t="s">
        <v>1204</v>
      </c>
      <c r="B762" s="35" t="s">
        <v>1205</v>
      </c>
      <c r="C762" s="44" t="s">
        <v>967</v>
      </c>
      <c r="D762" s="35" t="n">
        <v>6</v>
      </c>
      <c r="E762" s="41" t="n">
        <v>0</v>
      </c>
      <c r="F762" s="41" t="n">
        <v>0</v>
      </c>
      <c r="G762" s="41" t="n">
        <v>0</v>
      </c>
      <c r="H762" s="41" t="n">
        <v>0</v>
      </c>
      <c r="I762" s="41" t="n">
        <v>0</v>
      </c>
      <c r="J762" s="41" t="n">
        <v>0</v>
      </c>
      <c r="K762" s="41" t="n">
        <v>0</v>
      </c>
      <c r="L762" s="41" t="n">
        <v>0</v>
      </c>
      <c r="M762" s="41" t="n">
        <v>0</v>
      </c>
      <c r="N762" s="41" t="n">
        <v>0</v>
      </c>
      <c r="O762" s="41" t="n">
        <v>0</v>
      </c>
      <c r="P762" s="41" t="n">
        <v>0</v>
      </c>
      <c r="Q762" s="41" t="n">
        <v>0</v>
      </c>
      <c r="R762" s="41" t="n">
        <v>0</v>
      </c>
      <c r="S762" s="41" t="n">
        <v>0</v>
      </c>
      <c r="T762" s="41" t="n">
        <v>0</v>
      </c>
      <c r="U762" s="41" t="n">
        <v>0</v>
      </c>
      <c r="V762" s="41" t="n">
        <v>0</v>
      </c>
      <c r="W762" s="41" t="n">
        <v>0</v>
      </c>
      <c r="X762" s="41" t="n">
        <v>0</v>
      </c>
      <c r="Y762" s="41" t="n">
        <v>0</v>
      </c>
      <c r="Z762" s="41" t="n">
        <v>0</v>
      </c>
      <c r="AA762" s="41" t="n">
        <v>0</v>
      </c>
      <c r="AB762" s="41" t="n">
        <v>0</v>
      </c>
      <c r="AC762" s="41" t="n">
        <v>0</v>
      </c>
      <c r="AD762" s="41" t="n">
        <v>0</v>
      </c>
      <c r="AE762" s="41" t="n">
        <v>0</v>
      </c>
      <c r="AF762" s="41" t="n">
        <v>0</v>
      </c>
      <c r="AG762" s="41" t="n">
        <v>0</v>
      </c>
      <c r="AH762" s="41" t="n">
        <v>0</v>
      </c>
      <c r="AI762" s="41" t="n">
        <v>0</v>
      </c>
      <c r="AJ762" s="41" t="n">
        <v>0</v>
      </c>
      <c r="AK762" s="41" t="n">
        <v>0</v>
      </c>
      <c r="AL762" s="41" t="n">
        <v>0</v>
      </c>
      <c r="AM762" s="41" t="n">
        <v>0</v>
      </c>
      <c r="AN762" s="41" t="n">
        <v>0</v>
      </c>
      <c r="AO762" s="41" t="n">
        <v>0</v>
      </c>
      <c r="AP762" s="41" t="n">
        <v>0</v>
      </c>
      <c r="AQ762" s="41" t="n">
        <v>0</v>
      </c>
      <c r="AR762" s="41" t="n">
        <v>0</v>
      </c>
      <c r="AS762" s="41" t="n">
        <v>0</v>
      </c>
      <c r="AT762" s="41" t="n">
        <v>0</v>
      </c>
      <c r="AU762" s="41" t="n">
        <v>0</v>
      </c>
      <c r="AV762" s="41" t="n">
        <v>0</v>
      </c>
    </row>
    <row r="763" customFormat="false" ht="12" hidden="false" customHeight="true" outlineLevel="0" collapsed="false">
      <c r="A763" s="35" t="s">
        <v>1206</v>
      </c>
      <c r="B763" s="35" t="s">
        <v>246</v>
      </c>
      <c r="C763" s="44" t="s">
        <v>967</v>
      </c>
      <c r="D763" s="35" t="n">
        <v>6</v>
      </c>
      <c r="E763" s="41" t="n">
        <v>0</v>
      </c>
      <c r="F763" s="41" t="n">
        <v>0</v>
      </c>
      <c r="G763" s="41" t="n">
        <v>7310.34</v>
      </c>
      <c r="H763" s="41" t="n">
        <v>0</v>
      </c>
      <c r="I763" s="41" t="n">
        <v>0</v>
      </c>
      <c r="J763" s="41" t="n">
        <v>0</v>
      </c>
      <c r="K763" s="41" t="n">
        <v>0</v>
      </c>
      <c r="L763" s="41" t="n">
        <v>0</v>
      </c>
      <c r="M763" s="41" t="n">
        <v>0</v>
      </c>
      <c r="N763" s="41" t="n">
        <v>30.8</v>
      </c>
      <c r="O763" s="41" t="n">
        <v>0</v>
      </c>
      <c r="P763" s="41" t="n">
        <v>0</v>
      </c>
      <c r="Q763" s="41" t="n">
        <v>0</v>
      </c>
      <c r="R763" s="41" t="n">
        <v>3092.35</v>
      </c>
      <c r="S763" s="41" t="n">
        <v>0</v>
      </c>
      <c r="T763" s="41" t="n">
        <v>0</v>
      </c>
      <c r="U763" s="41" t="n">
        <v>0</v>
      </c>
      <c r="V763" s="41" t="n">
        <v>0</v>
      </c>
      <c r="W763" s="41" t="n">
        <v>0</v>
      </c>
      <c r="X763" s="41" t="n">
        <v>0</v>
      </c>
      <c r="Y763" s="41" t="n">
        <v>0</v>
      </c>
      <c r="Z763" s="41" t="n">
        <v>0</v>
      </c>
      <c r="AA763" s="41" t="n">
        <v>0</v>
      </c>
      <c r="AB763" s="41" t="n">
        <v>0</v>
      </c>
      <c r="AC763" s="41" t="n">
        <v>0</v>
      </c>
      <c r="AD763" s="41" t="n">
        <v>0</v>
      </c>
      <c r="AE763" s="41" t="n">
        <v>0</v>
      </c>
      <c r="AF763" s="41" t="n">
        <v>0</v>
      </c>
      <c r="AG763" s="41" t="n">
        <v>0</v>
      </c>
      <c r="AH763" s="41" t="n">
        <v>0</v>
      </c>
      <c r="AI763" s="41" t="n">
        <v>0</v>
      </c>
      <c r="AJ763" s="41" t="n">
        <v>740339.94</v>
      </c>
      <c r="AK763" s="41" t="n">
        <v>0</v>
      </c>
      <c r="AL763" s="41" t="n">
        <v>0</v>
      </c>
      <c r="AM763" s="41" t="n">
        <v>0</v>
      </c>
      <c r="AN763" s="41" t="n">
        <v>0</v>
      </c>
      <c r="AO763" s="41" t="n">
        <v>0</v>
      </c>
      <c r="AP763" s="41" t="n">
        <v>0</v>
      </c>
      <c r="AQ763" s="41" t="n">
        <v>0</v>
      </c>
      <c r="AR763" s="41" t="n">
        <v>0</v>
      </c>
      <c r="AS763" s="41" t="n">
        <v>0</v>
      </c>
      <c r="AT763" s="41" t="n">
        <v>0</v>
      </c>
      <c r="AU763" s="41" t="n">
        <v>0</v>
      </c>
      <c r="AV763" s="41" t="n">
        <v>750773.43</v>
      </c>
    </row>
    <row r="764" customFormat="false" ht="12" hidden="false" customHeight="true" outlineLevel="0" collapsed="false">
      <c r="A764" s="35" t="s">
        <v>1207</v>
      </c>
      <c r="B764" s="35" t="s">
        <v>1208</v>
      </c>
      <c r="C764" s="44" t="s">
        <v>967</v>
      </c>
      <c r="D764" s="35" t="n">
        <v>4</v>
      </c>
      <c r="E764" s="41" t="n">
        <v>0</v>
      </c>
      <c r="F764" s="41" t="n">
        <v>0</v>
      </c>
      <c r="G764" s="41" t="n">
        <v>0</v>
      </c>
      <c r="H764" s="41" t="n">
        <v>0</v>
      </c>
      <c r="I764" s="41" t="n">
        <v>0</v>
      </c>
      <c r="J764" s="41" t="n">
        <v>0</v>
      </c>
      <c r="K764" s="41" t="n">
        <v>0</v>
      </c>
      <c r="L764" s="41" t="n">
        <v>0</v>
      </c>
      <c r="M764" s="41" t="n">
        <v>0</v>
      </c>
      <c r="N764" s="41" t="n">
        <v>0</v>
      </c>
      <c r="O764" s="41" t="n">
        <v>0</v>
      </c>
      <c r="P764" s="41" t="n">
        <v>0</v>
      </c>
      <c r="Q764" s="41" t="n">
        <v>0</v>
      </c>
      <c r="R764" s="41" t="n">
        <v>0</v>
      </c>
      <c r="S764" s="41" t="n">
        <v>0</v>
      </c>
      <c r="T764" s="41" t="n">
        <v>25000</v>
      </c>
      <c r="U764" s="41" t="n">
        <v>0</v>
      </c>
      <c r="V764" s="41" t="n">
        <v>0</v>
      </c>
      <c r="W764" s="41" t="n">
        <v>0</v>
      </c>
      <c r="X764" s="41" t="n">
        <v>0</v>
      </c>
      <c r="Y764" s="41" t="n">
        <v>0</v>
      </c>
      <c r="Z764" s="41" t="n">
        <v>0</v>
      </c>
      <c r="AA764" s="41" t="n">
        <v>1861.52</v>
      </c>
      <c r="AB764" s="41" t="n">
        <v>0</v>
      </c>
      <c r="AC764" s="41" t="n">
        <v>306392.15</v>
      </c>
      <c r="AD764" s="41" t="n">
        <v>0</v>
      </c>
      <c r="AE764" s="41" t="n">
        <v>0</v>
      </c>
      <c r="AF764" s="41" t="n">
        <v>0</v>
      </c>
      <c r="AG764" s="41" t="n">
        <v>0</v>
      </c>
      <c r="AH764" s="41" t="n">
        <v>0</v>
      </c>
      <c r="AI764" s="41" t="n">
        <v>0</v>
      </c>
      <c r="AJ764" s="41" t="n">
        <v>0</v>
      </c>
      <c r="AK764" s="41" t="n">
        <v>0</v>
      </c>
      <c r="AL764" s="41" t="n">
        <v>0</v>
      </c>
      <c r="AM764" s="41" t="n">
        <v>0</v>
      </c>
      <c r="AN764" s="41" t="n">
        <v>0</v>
      </c>
      <c r="AO764" s="41" t="n">
        <v>0</v>
      </c>
      <c r="AP764" s="41" t="n">
        <v>0</v>
      </c>
      <c r="AQ764" s="41" t="n">
        <v>221.4</v>
      </c>
      <c r="AR764" s="41" t="n">
        <v>0</v>
      </c>
      <c r="AS764" s="41" t="n">
        <v>0</v>
      </c>
      <c r="AT764" s="41" t="n">
        <v>0</v>
      </c>
      <c r="AU764" s="41" t="n">
        <v>0</v>
      </c>
      <c r="AV764" s="41" t="n">
        <v>333475.07</v>
      </c>
    </row>
    <row r="765" customFormat="false" ht="12" hidden="false" customHeight="true" outlineLevel="0" collapsed="false">
      <c r="A765" s="35" t="s">
        <v>1209</v>
      </c>
      <c r="B765" s="35" t="s">
        <v>947</v>
      </c>
      <c r="C765" s="44" t="s">
        <v>967</v>
      </c>
      <c r="D765" s="35" t="n">
        <v>4</v>
      </c>
      <c r="E765" s="41" t="n">
        <v>0</v>
      </c>
      <c r="F765" s="41" t="n">
        <v>0</v>
      </c>
      <c r="G765" s="41" t="n">
        <v>0</v>
      </c>
      <c r="H765" s="41" t="n">
        <v>0</v>
      </c>
      <c r="I765" s="41" t="n">
        <v>0</v>
      </c>
      <c r="J765" s="41" t="n">
        <v>0</v>
      </c>
      <c r="K765" s="41" t="n">
        <v>0</v>
      </c>
      <c r="L765" s="41" t="n">
        <v>0</v>
      </c>
      <c r="M765" s="41" t="n">
        <v>0</v>
      </c>
      <c r="N765" s="41" t="n">
        <v>0</v>
      </c>
      <c r="O765" s="41" t="n">
        <v>0</v>
      </c>
      <c r="P765" s="41" t="n">
        <v>0</v>
      </c>
      <c r="Q765" s="41" t="n">
        <v>0</v>
      </c>
      <c r="R765" s="41" t="n">
        <v>0</v>
      </c>
      <c r="S765" s="41" t="n">
        <v>0</v>
      </c>
      <c r="T765" s="41" t="n">
        <v>0</v>
      </c>
      <c r="U765" s="41" t="n">
        <v>0</v>
      </c>
      <c r="V765" s="41" t="n">
        <v>0</v>
      </c>
      <c r="W765" s="41" t="n">
        <v>0</v>
      </c>
      <c r="X765" s="41" t="n">
        <v>0</v>
      </c>
      <c r="Y765" s="41" t="n">
        <v>0</v>
      </c>
      <c r="Z765" s="41" t="n">
        <v>0</v>
      </c>
      <c r="AA765" s="41" t="n">
        <v>0</v>
      </c>
      <c r="AB765" s="41" t="n">
        <v>0</v>
      </c>
      <c r="AC765" s="41" t="n">
        <v>0</v>
      </c>
      <c r="AD765" s="41" t="n">
        <v>0</v>
      </c>
      <c r="AE765" s="41" t="n">
        <v>0</v>
      </c>
      <c r="AF765" s="41" t="n">
        <v>0</v>
      </c>
      <c r="AG765" s="41" t="n">
        <v>0</v>
      </c>
      <c r="AH765" s="41" t="n">
        <v>0</v>
      </c>
      <c r="AI765" s="41" t="n">
        <v>0</v>
      </c>
      <c r="AJ765" s="41" t="n">
        <v>0</v>
      </c>
      <c r="AK765" s="41" t="n">
        <v>0</v>
      </c>
      <c r="AL765" s="41" t="n">
        <v>0</v>
      </c>
      <c r="AM765" s="41" t="n">
        <v>0</v>
      </c>
      <c r="AN765" s="41" t="n">
        <v>0</v>
      </c>
      <c r="AO765" s="41" t="n">
        <v>0</v>
      </c>
      <c r="AP765" s="41" t="n">
        <v>0</v>
      </c>
      <c r="AQ765" s="41" t="n">
        <v>0</v>
      </c>
      <c r="AR765" s="41" t="n">
        <v>0</v>
      </c>
      <c r="AS765" s="41" t="n">
        <v>0</v>
      </c>
      <c r="AT765" s="41" t="n">
        <v>0</v>
      </c>
      <c r="AU765" s="41" t="n">
        <v>0</v>
      </c>
      <c r="AV765" s="41" t="n">
        <v>0</v>
      </c>
    </row>
    <row r="766" customFormat="false" ht="12" hidden="false" customHeight="true" outlineLevel="0" collapsed="false">
      <c r="A766" s="35" t="s">
        <v>1210</v>
      </c>
      <c r="B766" s="35" t="s">
        <v>246</v>
      </c>
      <c r="C766" s="44" t="s">
        <v>967</v>
      </c>
      <c r="D766" s="35" t="n">
        <v>4</v>
      </c>
      <c r="E766" s="41" t="n">
        <v>120296.57</v>
      </c>
      <c r="F766" s="41" t="n">
        <v>225788.39</v>
      </c>
      <c r="G766" s="41" t="n">
        <v>2493821.9</v>
      </c>
      <c r="H766" s="41" t="n">
        <v>38710.8</v>
      </c>
      <c r="I766" s="41" t="n">
        <v>8485.74</v>
      </c>
      <c r="J766" s="41" t="n">
        <v>69653.19</v>
      </c>
      <c r="K766" s="41" t="n">
        <v>255793.28</v>
      </c>
      <c r="L766" s="41" t="n">
        <v>723416.3</v>
      </c>
      <c r="M766" s="41" t="n">
        <v>71967.92</v>
      </c>
      <c r="N766" s="41" t="n">
        <v>999727.58</v>
      </c>
      <c r="O766" s="41" t="n">
        <v>1252063.57</v>
      </c>
      <c r="P766" s="41" t="n">
        <v>27700.43</v>
      </c>
      <c r="Q766" s="41" t="n">
        <v>73335.96</v>
      </c>
      <c r="R766" s="41" t="n">
        <v>1122163.11</v>
      </c>
      <c r="S766" s="41" t="n">
        <v>7134.85</v>
      </c>
      <c r="T766" s="41" t="n">
        <v>12767.35</v>
      </c>
      <c r="U766" s="41" t="n">
        <v>76302.21</v>
      </c>
      <c r="V766" s="41" t="n">
        <v>1345412.2</v>
      </c>
      <c r="W766" s="41" t="n">
        <v>631651.31</v>
      </c>
      <c r="X766" s="41" t="n">
        <v>39373.72</v>
      </c>
      <c r="Y766" s="41" t="n">
        <v>990733.7</v>
      </c>
      <c r="Z766" s="41" t="n">
        <v>1489202.65</v>
      </c>
      <c r="AA766" s="41" t="n">
        <v>362527.21</v>
      </c>
      <c r="AB766" s="41" t="n">
        <v>8404.63</v>
      </c>
      <c r="AC766" s="41" t="n">
        <v>1491842.32</v>
      </c>
      <c r="AD766" s="41" t="n">
        <v>234851.48</v>
      </c>
      <c r="AE766" s="41" t="n">
        <v>234402.67</v>
      </c>
      <c r="AF766" s="41" t="n">
        <v>174367.31</v>
      </c>
      <c r="AG766" s="41" t="n">
        <v>462.67</v>
      </c>
      <c r="AH766" s="41" t="n">
        <v>52541.98</v>
      </c>
      <c r="AI766" s="41" t="n">
        <v>10775.43</v>
      </c>
      <c r="AJ766" s="41" t="n">
        <v>20288.79</v>
      </c>
      <c r="AK766" s="41" t="n">
        <v>795458.01</v>
      </c>
      <c r="AL766" s="41" t="n">
        <v>577896.52</v>
      </c>
      <c r="AM766" s="41" t="n">
        <v>166370.71</v>
      </c>
      <c r="AN766" s="41" t="n">
        <v>6759892.58</v>
      </c>
      <c r="AO766" s="41" t="n">
        <v>40857.8</v>
      </c>
      <c r="AP766" s="41" t="n">
        <v>1007117.43</v>
      </c>
      <c r="AQ766" s="41" t="n">
        <v>246920.58</v>
      </c>
      <c r="AR766" s="41" t="n">
        <v>644180.43</v>
      </c>
      <c r="AS766" s="41" t="n">
        <v>82051.2</v>
      </c>
      <c r="AT766" s="41" t="n">
        <v>3905277.51</v>
      </c>
      <c r="AU766" s="41" t="n">
        <v>43113.32</v>
      </c>
      <c r="AV766" s="41" t="n">
        <v>28935103.31</v>
      </c>
    </row>
    <row r="767" customFormat="false" ht="12" hidden="false" customHeight="true" outlineLevel="0" collapsed="false">
      <c r="A767" s="35" t="s">
        <v>1211</v>
      </c>
      <c r="B767" s="35" t="s">
        <v>1212</v>
      </c>
      <c r="C767" s="44" t="s">
        <v>967</v>
      </c>
      <c r="D767" s="35" t="n">
        <v>6</v>
      </c>
      <c r="E767" s="41" t="n">
        <v>8813.65</v>
      </c>
      <c r="F767" s="41" t="n">
        <v>40215.32</v>
      </c>
      <c r="G767" s="41" t="n">
        <v>12509.83</v>
      </c>
      <c r="H767" s="41" t="n">
        <v>26904.22</v>
      </c>
      <c r="I767" s="41" t="n">
        <v>5184.86</v>
      </c>
      <c r="J767" s="41" t="n">
        <v>20443.63</v>
      </c>
      <c r="K767" s="41" t="n">
        <v>21485.77</v>
      </c>
      <c r="L767" s="41" t="n">
        <v>37027.18</v>
      </c>
      <c r="M767" s="41" t="n">
        <v>67143.34</v>
      </c>
      <c r="N767" s="41" t="n">
        <v>48317.58</v>
      </c>
      <c r="O767" s="41" t="n">
        <v>21925.04</v>
      </c>
      <c r="P767" s="41" t="n">
        <v>2366.7</v>
      </c>
      <c r="Q767" s="41" t="n">
        <v>6902.76</v>
      </c>
      <c r="R767" s="41" t="n">
        <v>9459.25</v>
      </c>
      <c r="S767" s="41" t="n">
        <v>5634.85</v>
      </c>
      <c r="T767" s="41" t="n">
        <v>1791.27</v>
      </c>
      <c r="U767" s="41" t="n">
        <v>10689.03</v>
      </c>
      <c r="V767" s="41" t="n">
        <v>40388.9</v>
      </c>
      <c r="W767" s="41" t="n">
        <v>1335.62</v>
      </c>
      <c r="X767" s="41" t="n">
        <v>1137.13</v>
      </c>
      <c r="Y767" s="41" t="n">
        <v>7261.73</v>
      </c>
      <c r="Z767" s="41" t="n">
        <v>12333.24</v>
      </c>
      <c r="AA767" s="41" t="n">
        <v>59396.96</v>
      </c>
      <c r="AB767" s="41" t="n">
        <v>2076.21</v>
      </c>
      <c r="AC767" s="41" t="n">
        <v>217846.27</v>
      </c>
      <c r="AD767" s="41" t="n">
        <v>77615.15</v>
      </c>
      <c r="AE767" s="41" t="n">
        <v>23165.15</v>
      </c>
      <c r="AF767" s="41" t="n">
        <v>6693.06</v>
      </c>
      <c r="AG767" s="41" t="n">
        <v>462.67</v>
      </c>
      <c r="AH767" s="41" t="n">
        <v>40102.95</v>
      </c>
      <c r="AI767" s="41" t="n">
        <v>9711.04</v>
      </c>
      <c r="AJ767" s="41" t="n">
        <v>5463.34</v>
      </c>
      <c r="AK767" s="41" t="n">
        <v>4893.73</v>
      </c>
      <c r="AL767" s="41" t="n">
        <v>28997.51</v>
      </c>
      <c r="AM767" s="41" t="n">
        <v>529.12</v>
      </c>
      <c r="AN767" s="41" t="n">
        <v>24683.67</v>
      </c>
      <c r="AO767" s="41" t="n">
        <v>2898.73</v>
      </c>
      <c r="AP767" s="41" t="n">
        <v>66077.34</v>
      </c>
      <c r="AQ767" s="41" t="n">
        <v>43478.42</v>
      </c>
      <c r="AR767" s="41" t="n">
        <v>35623.28</v>
      </c>
      <c r="AS767" s="41" t="n">
        <v>19612.41</v>
      </c>
      <c r="AT767" s="41" t="n">
        <v>124744.5</v>
      </c>
      <c r="AU767" s="41" t="n">
        <v>23295.61</v>
      </c>
      <c r="AV767" s="41" t="n">
        <v>1226638.02</v>
      </c>
    </row>
    <row r="768" customFormat="false" ht="12" hidden="false" customHeight="true" outlineLevel="0" collapsed="false">
      <c r="A768" s="35" t="s">
        <v>1213</v>
      </c>
      <c r="B768" s="35" t="s">
        <v>1214</v>
      </c>
      <c r="C768" s="44" t="s">
        <v>967</v>
      </c>
      <c r="D768" s="35" t="n">
        <v>6</v>
      </c>
      <c r="E768" s="41" t="n">
        <v>111482.92</v>
      </c>
      <c r="F768" s="41" t="n">
        <v>185573.07</v>
      </c>
      <c r="G768" s="41" t="n">
        <v>2481312.07</v>
      </c>
      <c r="H768" s="41" t="n">
        <v>11806.58</v>
      </c>
      <c r="I768" s="41" t="n">
        <v>3300.88</v>
      </c>
      <c r="J768" s="41" t="n">
        <v>49209.56</v>
      </c>
      <c r="K768" s="41" t="n">
        <v>234307.51</v>
      </c>
      <c r="L768" s="41" t="n">
        <v>686389.12</v>
      </c>
      <c r="M768" s="41" t="n">
        <v>4824.58</v>
      </c>
      <c r="N768" s="41" t="n">
        <v>951410</v>
      </c>
      <c r="O768" s="41" t="n">
        <v>1230138.53</v>
      </c>
      <c r="P768" s="41" t="n">
        <v>25333.73</v>
      </c>
      <c r="Q768" s="41" t="n">
        <v>66433.2</v>
      </c>
      <c r="R768" s="41" t="n">
        <v>1112703.86</v>
      </c>
      <c r="S768" s="41" t="n">
        <v>1500</v>
      </c>
      <c r="T768" s="41" t="n">
        <v>10976.08</v>
      </c>
      <c r="U768" s="41" t="n">
        <v>65613.18</v>
      </c>
      <c r="V768" s="41" t="n">
        <v>1305023.3</v>
      </c>
      <c r="W768" s="41" t="n">
        <v>630315.69</v>
      </c>
      <c r="X768" s="41" t="n">
        <v>38236.59</v>
      </c>
      <c r="Y768" s="41" t="n">
        <v>983471.97</v>
      </c>
      <c r="Z768" s="41" t="n">
        <v>1476869.41</v>
      </c>
      <c r="AA768" s="41" t="n">
        <v>303130.25</v>
      </c>
      <c r="AB768" s="41" t="n">
        <v>6328.42</v>
      </c>
      <c r="AC768" s="41" t="n">
        <v>1273996.05</v>
      </c>
      <c r="AD768" s="41" t="n">
        <v>157236.33</v>
      </c>
      <c r="AE768" s="41" t="n">
        <v>211237.52</v>
      </c>
      <c r="AF768" s="41" t="n">
        <v>167674.25</v>
      </c>
      <c r="AG768" s="41" t="n">
        <v>0</v>
      </c>
      <c r="AH768" s="41" t="n">
        <v>12439.03</v>
      </c>
      <c r="AI768" s="41" t="n">
        <v>1064.39</v>
      </c>
      <c r="AJ768" s="41" t="n">
        <v>14825.45</v>
      </c>
      <c r="AK768" s="41" t="n">
        <v>790564.28</v>
      </c>
      <c r="AL768" s="41" t="n">
        <v>548899.01</v>
      </c>
      <c r="AM768" s="41" t="n">
        <v>165841.59</v>
      </c>
      <c r="AN768" s="41" t="n">
        <v>6735208.91</v>
      </c>
      <c r="AO768" s="41" t="n">
        <v>37959.07</v>
      </c>
      <c r="AP768" s="41" t="n">
        <v>941040.09</v>
      </c>
      <c r="AQ768" s="41" t="n">
        <v>203442.16</v>
      </c>
      <c r="AR768" s="41" t="n">
        <v>608557.15</v>
      </c>
      <c r="AS768" s="41" t="n">
        <v>62438.79</v>
      </c>
      <c r="AT768" s="41" t="n">
        <v>3780533.01</v>
      </c>
      <c r="AU768" s="41" t="n">
        <v>19817.71</v>
      </c>
      <c r="AV768" s="41" t="n">
        <v>27708465.29</v>
      </c>
    </row>
    <row r="769" customFormat="false" ht="12" hidden="false" customHeight="true" outlineLevel="0" collapsed="false">
      <c r="A769" s="35" t="s">
        <v>1215</v>
      </c>
      <c r="B769" s="35" t="s">
        <v>1216</v>
      </c>
      <c r="C769" s="35" t="s">
        <v>1215</v>
      </c>
      <c r="D769" s="35" t="n">
        <v>1</v>
      </c>
      <c r="E769" s="41" t="n">
        <v>14414063.89</v>
      </c>
      <c r="F769" s="41" t="n">
        <v>48113309.65</v>
      </c>
      <c r="G769" s="41" t="n">
        <v>94920227.42</v>
      </c>
      <c r="H769" s="41" t="n">
        <v>15945767.24</v>
      </c>
      <c r="I769" s="41" t="n">
        <v>14600960.91</v>
      </c>
      <c r="J769" s="41" t="n">
        <v>156485418.1</v>
      </c>
      <c r="K769" s="41" t="n">
        <v>46346711.15</v>
      </c>
      <c r="L769" s="41" t="n">
        <v>69641856.16</v>
      </c>
      <c r="M769" s="41" t="n">
        <v>39114875.45</v>
      </c>
      <c r="N769" s="41" t="n">
        <v>17750734.34</v>
      </c>
      <c r="O769" s="41" t="n">
        <v>37884237.57</v>
      </c>
      <c r="P769" s="41" t="n">
        <v>29349620.51</v>
      </c>
      <c r="Q769" s="41" t="n">
        <v>22916294.15</v>
      </c>
      <c r="R769" s="41" t="n">
        <v>107094563.75</v>
      </c>
      <c r="S769" s="41" t="n">
        <v>78149384.15</v>
      </c>
      <c r="T769" s="41" t="n">
        <v>19784240.06</v>
      </c>
      <c r="U769" s="41" t="n">
        <v>122594740.58</v>
      </c>
      <c r="V769" s="41" t="n">
        <v>55827934.01</v>
      </c>
      <c r="W769" s="41" t="n">
        <v>16084083.78</v>
      </c>
      <c r="X769" s="41" t="n">
        <v>70810033.58</v>
      </c>
      <c r="Y769" s="41" t="n">
        <v>51145099.44</v>
      </c>
      <c r="Z769" s="41" t="n">
        <v>39338744.94</v>
      </c>
      <c r="AA769" s="41" t="n">
        <v>71606769.98</v>
      </c>
      <c r="AB769" s="41" t="n">
        <v>18497400.17</v>
      </c>
      <c r="AC769" s="41" t="n">
        <v>224075251.69</v>
      </c>
      <c r="AD769" s="41" t="n">
        <v>377240907.19</v>
      </c>
      <c r="AE769" s="41" t="n">
        <v>35543141.98</v>
      </c>
      <c r="AF769" s="41" t="n">
        <v>14046313.49</v>
      </c>
      <c r="AG769" s="41" t="n">
        <v>12315526.44</v>
      </c>
      <c r="AH769" s="41" t="n">
        <v>81505899.18</v>
      </c>
      <c r="AI769" s="41" t="n">
        <v>21506482.92</v>
      </c>
      <c r="AJ769" s="41" t="n">
        <v>85380592.05</v>
      </c>
      <c r="AK769" s="41" t="n">
        <v>27453904.72</v>
      </c>
      <c r="AL769" s="41" t="n">
        <v>17224679.67</v>
      </c>
      <c r="AM769" s="41" t="n">
        <v>27256829.47</v>
      </c>
      <c r="AN769" s="41" t="n">
        <v>151911940.26</v>
      </c>
      <c r="AO769" s="41" t="n">
        <v>97159442.58</v>
      </c>
      <c r="AP769" s="41" t="n">
        <v>104658247.53</v>
      </c>
      <c r="AQ769" s="41" t="n">
        <v>36393280.03</v>
      </c>
      <c r="AR769" s="41" t="n">
        <v>32602139.34</v>
      </c>
      <c r="AS769" s="41" t="n">
        <v>51922271.37</v>
      </c>
      <c r="AT769" s="41" t="n">
        <v>79341109.94</v>
      </c>
      <c r="AU769" s="41" t="n">
        <v>19435392.69</v>
      </c>
      <c r="AV769" s="41" t="n">
        <v>2755390423.52</v>
      </c>
    </row>
    <row r="770" customFormat="false" ht="12" hidden="false" customHeight="true" outlineLevel="0" collapsed="false">
      <c r="A770" s="35" t="s">
        <v>1217</v>
      </c>
      <c r="B770" s="35" t="s">
        <v>1218</v>
      </c>
      <c r="C770" s="44" t="s">
        <v>1215</v>
      </c>
      <c r="D770" s="35" t="n">
        <v>2</v>
      </c>
      <c r="E770" s="41" t="n">
        <v>6265874.4</v>
      </c>
      <c r="F770" s="41" t="n">
        <v>11723778</v>
      </c>
      <c r="G770" s="41" t="n">
        <v>28065269.35</v>
      </c>
      <c r="H770" s="41" t="n">
        <v>5232147.63</v>
      </c>
      <c r="I770" s="41" t="n">
        <v>2718428.22</v>
      </c>
      <c r="J770" s="41" t="n">
        <v>99952891.38</v>
      </c>
      <c r="K770" s="41" t="n">
        <v>12293051.52</v>
      </c>
      <c r="L770" s="41" t="n">
        <v>29712870.73</v>
      </c>
      <c r="M770" s="41" t="n">
        <v>9670856.55</v>
      </c>
      <c r="N770" s="41" t="n">
        <v>5165283.83</v>
      </c>
      <c r="O770" s="41" t="n">
        <v>12235846.35</v>
      </c>
      <c r="P770" s="41" t="n">
        <v>6764397.22</v>
      </c>
      <c r="Q770" s="41" t="n">
        <v>7042950.75</v>
      </c>
      <c r="R770" s="41" t="n">
        <v>89005141.44</v>
      </c>
      <c r="S770" s="41" t="n">
        <v>2231623.43</v>
      </c>
      <c r="T770" s="41" t="n">
        <v>3506050.92</v>
      </c>
      <c r="U770" s="41" t="n">
        <v>26279819.67</v>
      </c>
      <c r="V770" s="41" t="n">
        <v>12819161.21</v>
      </c>
      <c r="W770" s="41" t="n">
        <v>2912957.34</v>
      </c>
      <c r="X770" s="41" t="n">
        <v>31897288.21</v>
      </c>
      <c r="Y770" s="41" t="n">
        <v>8097617.07</v>
      </c>
      <c r="Z770" s="41" t="n">
        <v>11984923.95</v>
      </c>
      <c r="AA770" s="41" t="n">
        <v>15354659.92</v>
      </c>
      <c r="AB770" s="41" t="n">
        <v>6371232.25</v>
      </c>
      <c r="AC770" s="41" t="n">
        <v>39613774.1</v>
      </c>
      <c r="AD770" s="41" t="n">
        <v>64692883.01</v>
      </c>
      <c r="AE770" s="41" t="n">
        <v>6528699.1</v>
      </c>
      <c r="AF770" s="41" t="n">
        <v>5721440.59</v>
      </c>
      <c r="AG770" s="41" t="n">
        <v>3166534.32</v>
      </c>
      <c r="AH770" s="41" t="n">
        <v>17966208.78</v>
      </c>
      <c r="AI770" s="41" t="n">
        <v>8586204.04</v>
      </c>
      <c r="AJ770" s="41" t="n">
        <v>15800472.97</v>
      </c>
      <c r="AK770" s="41" t="n">
        <v>9252102.02</v>
      </c>
      <c r="AL770" s="41" t="n">
        <v>3950275.92</v>
      </c>
      <c r="AM770" s="41" t="n">
        <v>22864949.79</v>
      </c>
      <c r="AN770" s="41" t="n">
        <v>110887205.56</v>
      </c>
      <c r="AO770" s="41" t="n">
        <v>22343547.73</v>
      </c>
      <c r="AP770" s="41" t="n">
        <v>28644345.79</v>
      </c>
      <c r="AQ770" s="41" t="n">
        <v>10077432.48</v>
      </c>
      <c r="AR770" s="41" t="n">
        <v>13492041.79</v>
      </c>
      <c r="AS770" s="41" t="n">
        <v>10668901.12</v>
      </c>
      <c r="AT770" s="41" t="n">
        <v>28079453.74</v>
      </c>
      <c r="AU770" s="41" t="n">
        <v>1353261.05</v>
      </c>
      <c r="AV770" s="41" t="n">
        <v>870993855.24</v>
      </c>
    </row>
    <row r="771" customFormat="false" ht="12" hidden="false" customHeight="true" outlineLevel="0" collapsed="false">
      <c r="A771" s="35" t="s">
        <v>1219</v>
      </c>
      <c r="B771" s="35" t="s">
        <v>1220</v>
      </c>
      <c r="C771" s="44" t="s">
        <v>1215</v>
      </c>
      <c r="D771" s="35" t="n">
        <v>4</v>
      </c>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row>
    <row r="772" customFormat="false" ht="12" hidden="false" customHeight="true" outlineLevel="0" collapsed="false">
      <c r="A772" s="35" t="s">
        <v>1221</v>
      </c>
      <c r="B772" s="35" t="s">
        <v>1222</v>
      </c>
      <c r="C772" s="44" t="s">
        <v>1215</v>
      </c>
      <c r="D772" s="35" t="n">
        <v>4</v>
      </c>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row>
    <row r="773" customFormat="false" ht="12" hidden="false" customHeight="true" outlineLevel="0" collapsed="false">
      <c r="A773" s="35" t="s">
        <v>1223</v>
      </c>
      <c r="B773" s="35" t="s">
        <v>1224</v>
      </c>
      <c r="C773" s="44" t="s">
        <v>1215</v>
      </c>
      <c r="D773" s="35" t="n">
        <v>4</v>
      </c>
      <c r="E773" s="41" t="n">
        <v>6265874.4</v>
      </c>
      <c r="F773" s="41" t="n">
        <v>11723778</v>
      </c>
      <c r="G773" s="41" t="n">
        <v>28065269.35</v>
      </c>
      <c r="H773" s="41" t="n">
        <v>5232147.63</v>
      </c>
      <c r="I773" s="41" t="n">
        <v>2718428.22</v>
      </c>
      <c r="J773" s="41" t="n">
        <v>99952891.38</v>
      </c>
      <c r="K773" s="41" t="n">
        <v>12293051.52</v>
      </c>
      <c r="L773" s="41" t="n">
        <v>29712870.73</v>
      </c>
      <c r="M773" s="41" t="n">
        <v>9670856.55</v>
      </c>
      <c r="N773" s="41" t="n">
        <v>5165283.83</v>
      </c>
      <c r="O773" s="41" t="n">
        <v>12235846.35</v>
      </c>
      <c r="P773" s="41" t="n">
        <v>6764397.22</v>
      </c>
      <c r="Q773" s="41" t="n">
        <v>7042950.75</v>
      </c>
      <c r="R773" s="41" t="n">
        <v>89005141.44</v>
      </c>
      <c r="S773" s="41" t="n">
        <v>2231623.43</v>
      </c>
      <c r="T773" s="41" t="n">
        <v>3506050.92</v>
      </c>
      <c r="U773" s="41" t="n">
        <v>26279819.67</v>
      </c>
      <c r="V773" s="41" t="n">
        <v>12819161.21</v>
      </c>
      <c r="W773" s="41" t="n">
        <v>2912957.34</v>
      </c>
      <c r="X773" s="41" t="n">
        <v>31897288.21</v>
      </c>
      <c r="Y773" s="41" t="n">
        <v>8097617.07</v>
      </c>
      <c r="Z773" s="41" t="n">
        <v>11984923.95</v>
      </c>
      <c r="AA773" s="41" t="n">
        <v>15354659.92</v>
      </c>
      <c r="AB773" s="41" t="n">
        <v>6371232.25</v>
      </c>
      <c r="AC773" s="41" t="n">
        <v>39613774.1</v>
      </c>
      <c r="AD773" s="41" t="n">
        <v>64692883.01</v>
      </c>
      <c r="AE773" s="41" t="n">
        <v>6528699.1</v>
      </c>
      <c r="AF773" s="41" t="n">
        <v>5721440.59</v>
      </c>
      <c r="AG773" s="41" t="n">
        <v>3166534.32</v>
      </c>
      <c r="AH773" s="41" t="n">
        <v>17966208.78</v>
      </c>
      <c r="AI773" s="41" t="n">
        <v>8586204.04</v>
      </c>
      <c r="AJ773" s="41" t="n">
        <v>15800472.97</v>
      </c>
      <c r="AK773" s="41" t="n">
        <v>9252102.02</v>
      </c>
      <c r="AL773" s="41" t="n">
        <v>3950275.92</v>
      </c>
      <c r="AM773" s="41" t="n">
        <v>22864949.79</v>
      </c>
      <c r="AN773" s="41" t="n">
        <v>110887205.56</v>
      </c>
      <c r="AO773" s="41" t="n">
        <v>22343547.73</v>
      </c>
      <c r="AP773" s="41" t="n">
        <v>28644345.79</v>
      </c>
      <c r="AQ773" s="41" t="n">
        <v>10077432.48</v>
      </c>
      <c r="AR773" s="41" t="n">
        <v>13492041.79</v>
      </c>
      <c r="AS773" s="41" t="n">
        <v>10668901.12</v>
      </c>
      <c r="AT773" s="41" t="n">
        <v>28079453.74</v>
      </c>
      <c r="AU773" s="41" t="n">
        <v>1353261.05</v>
      </c>
      <c r="AV773" s="41" t="n">
        <v>870993855.24</v>
      </c>
    </row>
    <row r="774" customFormat="false" ht="12" hidden="false" customHeight="true" outlineLevel="0" collapsed="false">
      <c r="A774" s="35" t="s">
        <v>1225</v>
      </c>
      <c r="B774" s="35" t="s">
        <v>1226</v>
      </c>
      <c r="C774" s="44" t="s">
        <v>1215</v>
      </c>
      <c r="D774" s="35" t="n">
        <v>2</v>
      </c>
      <c r="E774" s="41" t="n">
        <v>8148189.49</v>
      </c>
      <c r="F774" s="41" t="n">
        <v>32025836.48</v>
      </c>
      <c r="G774" s="41" t="n">
        <v>66583916.58</v>
      </c>
      <c r="H774" s="41" t="n">
        <v>10135879.12</v>
      </c>
      <c r="I774" s="41" t="n">
        <v>11882532.69</v>
      </c>
      <c r="J774" s="41" t="n">
        <v>56479068.79</v>
      </c>
      <c r="K774" s="41" t="n">
        <v>32190541.99</v>
      </c>
      <c r="L774" s="41" t="n">
        <v>40038430.41</v>
      </c>
      <c r="M774" s="41" t="n">
        <v>29444307.06</v>
      </c>
      <c r="N774" s="41" t="n">
        <v>10775799.63</v>
      </c>
      <c r="O774" s="41" t="n">
        <v>25648391.22</v>
      </c>
      <c r="P774" s="41" t="n">
        <v>20035754.11</v>
      </c>
      <c r="Q774" s="41" t="n">
        <v>14634457.95</v>
      </c>
      <c r="R774" s="41" t="n">
        <v>20865129.01</v>
      </c>
      <c r="S774" s="41" t="n">
        <v>75261699.31</v>
      </c>
      <c r="T774" s="41" t="n">
        <v>14234531.56</v>
      </c>
      <c r="U774" s="41" t="n">
        <v>92845286.82</v>
      </c>
      <c r="V774" s="41" t="n">
        <v>40564594.97</v>
      </c>
      <c r="W774" s="41" t="n">
        <v>12763280.46</v>
      </c>
      <c r="X774" s="41" t="n">
        <v>34136398.66</v>
      </c>
      <c r="Y774" s="41" t="n">
        <v>36950425.25</v>
      </c>
      <c r="Z774" s="41" t="n">
        <v>25535216.9</v>
      </c>
      <c r="AA774" s="41" t="n">
        <v>54194316.43</v>
      </c>
      <c r="AB774" s="41" t="n">
        <v>11915915.77</v>
      </c>
      <c r="AC774" s="41" t="n">
        <v>179926000.53</v>
      </c>
      <c r="AD774" s="41" t="n">
        <v>289732203.87</v>
      </c>
      <c r="AE774" s="41" t="n">
        <v>26534864.17</v>
      </c>
      <c r="AF774" s="41" t="n">
        <v>8324872.9</v>
      </c>
      <c r="AG774" s="41" t="n">
        <v>8761091.47</v>
      </c>
      <c r="AH774" s="41" t="n">
        <v>55706914.78</v>
      </c>
      <c r="AI774" s="41" t="n">
        <v>12751489.62</v>
      </c>
      <c r="AJ774" s="41" t="n">
        <v>69085376.32</v>
      </c>
      <c r="AK774" s="41" t="n">
        <v>18456936.99</v>
      </c>
      <c r="AL774" s="41" t="n">
        <v>13251116.46</v>
      </c>
      <c r="AM774" s="41" t="n">
        <v>11744107.88</v>
      </c>
      <c r="AN774" s="41" t="n">
        <v>40946368.79</v>
      </c>
      <c r="AO774" s="41" t="n">
        <v>70008758.1</v>
      </c>
      <c r="AP774" s="41" t="n">
        <v>71750786.6</v>
      </c>
      <c r="AQ774" s="41" t="n">
        <v>24364697.18</v>
      </c>
      <c r="AR774" s="41" t="n">
        <v>17459819.08</v>
      </c>
      <c r="AS774" s="41" t="n">
        <v>38793727.23</v>
      </c>
      <c r="AT774" s="41" t="n">
        <v>48276227.38</v>
      </c>
      <c r="AU774" s="41" t="n">
        <v>17937269.33</v>
      </c>
      <c r="AV774" s="41" t="n">
        <v>1801102529.34</v>
      </c>
    </row>
    <row r="775" customFormat="false" ht="12" hidden="false" customHeight="true" outlineLevel="0" collapsed="false">
      <c r="A775" s="35" t="s">
        <v>1227</v>
      </c>
      <c r="B775" s="35" t="s">
        <v>1228</v>
      </c>
      <c r="C775" s="44" t="s">
        <v>1215</v>
      </c>
      <c r="D775" s="35" t="n">
        <v>4</v>
      </c>
      <c r="E775" s="41" t="n">
        <v>8148189.49</v>
      </c>
      <c r="F775" s="41" t="n">
        <v>31166050.74</v>
      </c>
      <c r="G775" s="41" t="n">
        <v>66583916.58</v>
      </c>
      <c r="H775" s="41" t="n">
        <v>10010058.36</v>
      </c>
      <c r="I775" s="41" t="n">
        <v>11882532.69</v>
      </c>
      <c r="J775" s="41" t="n">
        <v>36419510.16</v>
      </c>
      <c r="K775" s="41" t="n">
        <v>29850944.83</v>
      </c>
      <c r="L775" s="41" t="n">
        <v>39306688.41</v>
      </c>
      <c r="M775" s="41" t="n">
        <v>28483160.39</v>
      </c>
      <c r="N775" s="41" t="n">
        <v>10722410.05</v>
      </c>
      <c r="O775" s="41" t="n">
        <v>25648391.22</v>
      </c>
      <c r="P775" s="41" t="n">
        <v>19147497.38</v>
      </c>
      <c r="Q775" s="41" t="n">
        <v>14080345.52</v>
      </c>
      <c r="R775" s="41" t="n">
        <v>19807143.31</v>
      </c>
      <c r="S775" s="41" t="n">
        <v>72910232.36</v>
      </c>
      <c r="T775" s="41" t="n">
        <v>10962987.76</v>
      </c>
      <c r="U775" s="41" t="n">
        <v>92433321.91</v>
      </c>
      <c r="V775" s="41" t="n">
        <v>40322500.61</v>
      </c>
      <c r="W775" s="41" t="n">
        <v>12763280.46</v>
      </c>
      <c r="X775" s="41" t="n">
        <v>33867657.82</v>
      </c>
      <c r="Y775" s="41" t="n">
        <v>36364173.41</v>
      </c>
      <c r="Z775" s="41" t="n">
        <v>22650052.38</v>
      </c>
      <c r="AA775" s="41" t="n">
        <v>54189911.42</v>
      </c>
      <c r="AB775" s="41" t="n">
        <v>11863485.5</v>
      </c>
      <c r="AC775" s="41" t="n">
        <v>158684507.34</v>
      </c>
      <c r="AD775" s="41" t="n">
        <v>289732203.87</v>
      </c>
      <c r="AE775" s="41" t="n">
        <v>26534864.17</v>
      </c>
      <c r="AF775" s="41" t="n">
        <v>8324872.9</v>
      </c>
      <c r="AG775" s="41" t="n">
        <v>8760435.21</v>
      </c>
      <c r="AH775" s="41" t="n">
        <v>45157214.34</v>
      </c>
      <c r="AI775" s="41" t="n">
        <v>12657463.89</v>
      </c>
      <c r="AJ775" s="41" t="n">
        <v>67980872.08</v>
      </c>
      <c r="AK775" s="41" t="n">
        <v>17958549.42</v>
      </c>
      <c r="AL775" s="41" t="n">
        <v>13251116.46</v>
      </c>
      <c r="AM775" s="41" t="n">
        <v>6890718.53</v>
      </c>
      <c r="AN775" s="41" t="n">
        <v>39777262.32</v>
      </c>
      <c r="AO775" s="41" t="n">
        <v>68573197.6</v>
      </c>
      <c r="AP775" s="41" t="n">
        <v>70383121.15</v>
      </c>
      <c r="AQ775" s="41" t="n">
        <v>24045242.98</v>
      </c>
      <c r="AR775" s="41" t="n">
        <v>16850362.63</v>
      </c>
      <c r="AS775" s="41" t="n">
        <v>37807470.56</v>
      </c>
      <c r="AT775" s="41" t="n">
        <v>43452787.36</v>
      </c>
      <c r="AU775" s="41" t="n">
        <v>17819269.97</v>
      </c>
      <c r="AV775" s="41" t="n">
        <v>1714225975.54</v>
      </c>
    </row>
    <row r="776" customFormat="false" ht="12" hidden="false" customHeight="true" outlineLevel="0" collapsed="false">
      <c r="A776" s="35" t="s">
        <v>1229</v>
      </c>
      <c r="B776" s="35" t="s">
        <v>1230</v>
      </c>
      <c r="C776" s="44" t="s">
        <v>1215</v>
      </c>
      <c r="D776" s="35" t="n">
        <v>6</v>
      </c>
      <c r="E776" s="41" t="n">
        <v>8148189.49</v>
      </c>
      <c r="F776" s="41" t="n">
        <v>24497668.01</v>
      </c>
      <c r="G776" s="41" t="n">
        <v>56430459.82</v>
      </c>
      <c r="H776" s="41" t="n">
        <v>5002560.87</v>
      </c>
      <c r="I776" s="41" t="n">
        <v>4107872.51</v>
      </c>
      <c r="J776" s="41" t="n">
        <v>18911333.59</v>
      </c>
      <c r="K776" s="41" t="n">
        <v>15761748.65</v>
      </c>
      <c r="L776" s="41" t="n">
        <v>26736566.32</v>
      </c>
      <c r="M776" s="41" t="n">
        <v>27057309.47</v>
      </c>
      <c r="N776" s="41" t="n">
        <v>10578591.44</v>
      </c>
      <c r="O776" s="41" t="n">
        <v>6462897.4</v>
      </c>
      <c r="P776" s="41" t="n">
        <v>16994880.27</v>
      </c>
      <c r="Q776" s="41" t="n">
        <v>8147626.57</v>
      </c>
      <c r="R776" s="41" t="n">
        <v>19379839.09</v>
      </c>
      <c r="S776" s="41" t="n">
        <v>39218403.85</v>
      </c>
      <c r="T776" s="41" t="n">
        <v>6096943.07</v>
      </c>
      <c r="U776" s="41" t="n">
        <v>92216790.53</v>
      </c>
      <c r="V776" s="41" t="n">
        <v>29153792.83</v>
      </c>
      <c r="W776" s="41" t="n">
        <v>3523471.23</v>
      </c>
      <c r="X776" s="41" t="n">
        <v>23313816.2</v>
      </c>
      <c r="Y776" s="41" t="n">
        <v>34454203.67</v>
      </c>
      <c r="Z776" s="41" t="n">
        <v>5900653.2</v>
      </c>
      <c r="AA776" s="41" t="n">
        <v>15891214.81</v>
      </c>
      <c r="AB776" s="41" t="n">
        <v>10836292.9</v>
      </c>
      <c r="AC776" s="41" t="n">
        <v>97337323.22</v>
      </c>
      <c r="AD776" s="41" t="n">
        <v>197109540.76</v>
      </c>
      <c r="AE776" s="41" t="n">
        <v>6531055.81</v>
      </c>
      <c r="AF776" s="41" t="n">
        <v>368774.21</v>
      </c>
      <c r="AG776" s="41" t="n">
        <v>4108541.9</v>
      </c>
      <c r="AH776" s="41" t="n">
        <v>18131009.27</v>
      </c>
      <c r="AI776" s="41" t="n">
        <v>4187088.17</v>
      </c>
      <c r="AJ776" s="41" t="n">
        <v>47629818.67</v>
      </c>
      <c r="AK776" s="41" t="n">
        <v>12720818.26</v>
      </c>
      <c r="AL776" s="41" t="n">
        <v>3117176.48</v>
      </c>
      <c r="AM776" s="41" t="n">
        <v>6890718.53</v>
      </c>
      <c r="AN776" s="41" t="n">
        <v>22659472.52</v>
      </c>
      <c r="AO776" s="41" t="n">
        <v>55785330.92</v>
      </c>
      <c r="AP776" s="41" t="n">
        <v>70383121.15</v>
      </c>
      <c r="AQ776" s="41" t="n">
        <v>15196020.09</v>
      </c>
      <c r="AR776" s="41" t="n">
        <v>9941568.77</v>
      </c>
      <c r="AS776" s="41" t="n">
        <v>24760636.99</v>
      </c>
      <c r="AT776" s="41" t="n">
        <v>25917831.9</v>
      </c>
      <c r="AU776" s="41" t="n">
        <v>6315319.38</v>
      </c>
      <c r="AV776" s="41" t="n">
        <v>1137914292.79</v>
      </c>
    </row>
    <row r="777" customFormat="false" ht="12" hidden="false" customHeight="true" outlineLevel="0" collapsed="false">
      <c r="A777" s="35" t="s">
        <v>1231</v>
      </c>
      <c r="B777" s="35" t="s">
        <v>1232</v>
      </c>
      <c r="C777" s="44" t="s">
        <v>1215</v>
      </c>
      <c r="D777" s="35" t="n">
        <v>6</v>
      </c>
      <c r="E777" s="41" t="n">
        <v>0</v>
      </c>
      <c r="F777" s="41" t="n">
        <v>6668382.73</v>
      </c>
      <c r="G777" s="41" t="n">
        <v>10153456.76</v>
      </c>
      <c r="H777" s="41" t="n">
        <v>5007497.49</v>
      </c>
      <c r="I777" s="41" t="n">
        <v>7774660.18</v>
      </c>
      <c r="J777" s="41" t="n">
        <v>17508176.57</v>
      </c>
      <c r="K777" s="41" t="n">
        <v>14056429.27</v>
      </c>
      <c r="L777" s="41" t="n">
        <v>12570122.09</v>
      </c>
      <c r="M777" s="41" t="n">
        <v>1425850.92</v>
      </c>
      <c r="N777" s="41" t="n">
        <v>0</v>
      </c>
      <c r="O777" s="41" t="n">
        <v>19185493.82</v>
      </c>
      <c r="P777" s="41" t="n">
        <v>2142594.57</v>
      </c>
      <c r="Q777" s="41" t="n">
        <v>5905218.95</v>
      </c>
      <c r="R777" s="41" t="n">
        <v>427304.22</v>
      </c>
      <c r="S777" s="41" t="n">
        <v>33662813.98</v>
      </c>
      <c r="T777" s="41" t="n">
        <v>4851786.9</v>
      </c>
      <c r="U777" s="41" t="n">
        <v>0</v>
      </c>
      <c r="V777" s="41" t="n">
        <v>10563714.68</v>
      </c>
      <c r="W777" s="41" t="n">
        <v>8653335.16</v>
      </c>
      <c r="X777" s="41" t="n">
        <v>10538634.04</v>
      </c>
      <c r="Y777" s="41" t="n">
        <v>1868644.09</v>
      </c>
      <c r="Z777" s="41" t="n">
        <v>16651400.62</v>
      </c>
      <c r="AA777" s="41" t="n">
        <v>38298696.61</v>
      </c>
      <c r="AB777" s="41" t="n">
        <v>1027192.6</v>
      </c>
      <c r="AC777" s="41" t="n">
        <v>60953968.28</v>
      </c>
      <c r="AD777" s="41" t="n">
        <v>92622663.11</v>
      </c>
      <c r="AE777" s="41" t="n">
        <v>20003808.36</v>
      </c>
      <c r="AF777" s="41" t="n">
        <v>7956098.69</v>
      </c>
      <c r="AG777" s="41" t="n">
        <v>4554426.76</v>
      </c>
      <c r="AH777" s="41" t="n">
        <v>26934173.33</v>
      </c>
      <c r="AI777" s="41" t="n">
        <v>8295647.19</v>
      </c>
      <c r="AJ777" s="41" t="n">
        <v>20351043.65</v>
      </c>
      <c r="AK777" s="41" t="n">
        <v>5237731.16</v>
      </c>
      <c r="AL777" s="41" t="n">
        <v>10046425.76</v>
      </c>
      <c r="AM777" s="41" t="n">
        <v>0</v>
      </c>
      <c r="AN777" s="41" t="n">
        <v>17117789.8</v>
      </c>
      <c r="AO777" s="41" t="n">
        <v>12778141.88</v>
      </c>
      <c r="AP777" s="41" t="n">
        <v>0</v>
      </c>
      <c r="AQ777" s="41" t="n">
        <v>8591251.85</v>
      </c>
      <c r="AR777" s="41" t="n">
        <v>6769197.35</v>
      </c>
      <c r="AS777" s="41" t="n">
        <v>13046833.57</v>
      </c>
      <c r="AT777" s="41" t="n">
        <v>17200173.74</v>
      </c>
      <c r="AU777" s="41" t="n">
        <v>11503950.59</v>
      </c>
      <c r="AV777" s="41" t="n">
        <v>572904731.32</v>
      </c>
    </row>
    <row r="778" customFormat="false" ht="12" hidden="false" customHeight="true" outlineLevel="0" collapsed="false">
      <c r="A778" s="35" t="s">
        <v>1233</v>
      </c>
      <c r="B778" s="35" t="s">
        <v>1234</v>
      </c>
      <c r="C778" s="44" t="s">
        <v>1215</v>
      </c>
      <c r="D778" s="35" t="n">
        <v>6</v>
      </c>
      <c r="E778" s="41" t="n">
        <v>0</v>
      </c>
      <c r="F778" s="41" t="n">
        <v>0</v>
      </c>
      <c r="G778" s="41" t="n">
        <v>0</v>
      </c>
      <c r="H778" s="41" t="n">
        <v>0</v>
      </c>
      <c r="I778" s="41" t="n">
        <v>0</v>
      </c>
      <c r="J778" s="41" t="n">
        <v>0</v>
      </c>
      <c r="K778" s="41" t="n">
        <v>32766.91</v>
      </c>
      <c r="L778" s="41" t="n">
        <v>0</v>
      </c>
      <c r="M778" s="41" t="n">
        <v>0</v>
      </c>
      <c r="N778" s="41" t="n">
        <v>143818.61</v>
      </c>
      <c r="O778" s="41" t="n">
        <v>0</v>
      </c>
      <c r="P778" s="41" t="n">
        <v>10022.54</v>
      </c>
      <c r="Q778" s="41" t="n">
        <v>27500</v>
      </c>
      <c r="R778" s="41" t="n">
        <v>0</v>
      </c>
      <c r="S778" s="41" t="n">
        <v>29014.53</v>
      </c>
      <c r="T778" s="41" t="n">
        <v>14257.79</v>
      </c>
      <c r="U778" s="41" t="n">
        <v>216531.38</v>
      </c>
      <c r="V778" s="41" t="n">
        <v>604993.1</v>
      </c>
      <c r="W778" s="41" t="n">
        <v>586474.07</v>
      </c>
      <c r="X778" s="41" t="n">
        <v>15207.58</v>
      </c>
      <c r="Y778" s="41" t="n">
        <v>41325.65</v>
      </c>
      <c r="Z778" s="41" t="n">
        <v>97998.56</v>
      </c>
      <c r="AA778" s="41" t="n">
        <v>0</v>
      </c>
      <c r="AB778" s="41" t="n">
        <v>0</v>
      </c>
      <c r="AC778" s="41" t="n">
        <v>393215.84</v>
      </c>
      <c r="AD778" s="41" t="n">
        <v>0</v>
      </c>
      <c r="AE778" s="41" t="n">
        <v>0</v>
      </c>
      <c r="AF778" s="41" t="n">
        <v>0</v>
      </c>
      <c r="AG778" s="41" t="n">
        <v>97466.55</v>
      </c>
      <c r="AH778" s="41" t="n">
        <v>92031.74</v>
      </c>
      <c r="AI778" s="41" t="n">
        <v>174728.53</v>
      </c>
      <c r="AJ778" s="41" t="n">
        <v>9.76</v>
      </c>
      <c r="AK778" s="41" t="n">
        <v>0</v>
      </c>
      <c r="AL778" s="41" t="n">
        <v>87514.22</v>
      </c>
      <c r="AM778" s="41" t="n">
        <v>0</v>
      </c>
      <c r="AN778" s="41" t="n">
        <v>0</v>
      </c>
      <c r="AO778" s="41" t="n">
        <v>9724.8</v>
      </c>
      <c r="AP778" s="41" t="n">
        <v>0</v>
      </c>
      <c r="AQ778" s="41" t="n">
        <v>257971.04</v>
      </c>
      <c r="AR778" s="41" t="n">
        <v>139596.51</v>
      </c>
      <c r="AS778" s="41" t="n">
        <v>0</v>
      </c>
      <c r="AT778" s="41" t="n">
        <v>334781.72</v>
      </c>
      <c r="AU778" s="41" t="n">
        <v>0</v>
      </c>
      <c r="AV778" s="41" t="n">
        <v>3406951.43</v>
      </c>
    </row>
    <row r="779" customFormat="false" ht="12" hidden="false" customHeight="true" outlineLevel="0" collapsed="false">
      <c r="A779" s="35" t="s">
        <v>1235</v>
      </c>
      <c r="B779" s="35" t="s">
        <v>1236</v>
      </c>
      <c r="C779" s="44" t="s">
        <v>1215</v>
      </c>
      <c r="D779" s="35" t="n">
        <v>4</v>
      </c>
      <c r="E779" s="41" t="n">
        <v>0</v>
      </c>
      <c r="F779" s="41" t="n">
        <v>0</v>
      </c>
      <c r="G779" s="41" t="n">
        <v>0</v>
      </c>
      <c r="H779" s="41" t="n">
        <v>0</v>
      </c>
      <c r="I779" s="41" t="n">
        <v>0</v>
      </c>
      <c r="J779" s="41" t="n">
        <v>20059558.63</v>
      </c>
      <c r="K779" s="41" t="n">
        <v>2339597.16</v>
      </c>
      <c r="L779" s="41" t="n">
        <v>0</v>
      </c>
      <c r="M779" s="41" t="n">
        <v>0</v>
      </c>
      <c r="N779" s="41" t="n">
        <v>0</v>
      </c>
      <c r="O779" s="41" t="n">
        <v>0</v>
      </c>
      <c r="P779" s="41" t="n">
        <v>413631.18</v>
      </c>
      <c r="Q779" s="41" t="n">
        <v>283157.65</v>
      </c>
      <c r="R779" s="41" t="n">
        <v>0</v>
      </c>
      <c r="S779" s="41" t="n">
        <v>2283877.96</v>
      </c>
      <c r="T779" s="41" t="n">
        <v>3028698.45</v>
      </c>
      <c r="U779" s="41" t="n">
        <v>0</v>
      </c>
      <c r="V779" s="41" t="n">
        <v>0</v>
      </c>
      <c r="W779" s="41" t="n">
        <v>0</v>
      </c>
      <c r="X779" s="41" t="n">
        <v>24935.91</v>
      </c>
      <c r="Y779" s="41" t="n">
        <v>479693.08</v>
      </c>
      <c r="Z779" s="41" t="n">
        <v>2763253.67</v>
      </c>
      <c r="AA779" s="41" t="n">
        <v>2065.01</v>
      </c>
      <c r="AB779" s="41" t="n">
        <v>0</v>
      </c>
      <c r="AC779" s="41" t="n">
        <v>21241493.19</v>
      </c>
      <c r="AD779" s="41" t="n">
        <v>0</v>
      </c>
      <c r="AE779" s="41" t="n">
        <v>0</v>
      </c>
      <c r="AF779" s="41" t="n">
        <v>0</v>
      </c>
      <c r="AG779" s="41" t="n">
        <v>129.74</v>
      </c>
      <c r="AH779" s="41" t="n">
        <v>10549700.44</v>
      </c>
      <c r="AI779" s="41" t="n">
        <v>0</v>
      </c>
      <c r="AJ779" s="41" t="n">
        <v>0</v>
      </c>
      <c r="AK779" s="41" t="n">
        <v>0</v>
      </c>
      <c r="AL779" s="41" t="n">
        <v>0</v>
      </c>
      <c r="AM779" s="41" t="n">
        <v>4853389.35</v>
      </c>
      <c r="AN779" s="41" t="n">
        <v>0</v>
      </c>
      <c r="AO779" s="41" t="n">
        <v>579937.36</v>
      </c>
      <c r="AP779" s="41" t="n">
        <v>515560.67</v>
      </c>
      <c r="AQ779" s="41" t="n">
        <v>157333.9</v>
      </c>
      <c r="AR779" s="41" t="n">
        <v>0</v>
      </c>
      <c r="AS779" s="41" t="n">
        <v>0</v>
      </c>
      <c r="AT779" s="41" t="n">
        <v>3193110.21</v>
      </c>
      <c r="AU779" s="41" t="n">
        <v>0</v>
      </c>
      <c r="AV779" s="41" t="n">
        <v>72769123.56</v>
      </c>
    </row>
    <row r="780" customFormat="false" ht="12" hidden="false" customHeight="true" outlineLevel="0" collapsed="false">
      <c r="A780" s="35" t="s">
        <v>1237</v>
      </c>
      <c r="B780" s="35" t="s">
        <v>1238</v>
      </c>
      <c r="C780" s="44" t="s">
        <v>1215</v>
      </c>
      <c r="D780" s="35" t="n">
        <v>4</v>
      </c>
      <c r="E780" s="41" t="n">
        <v>0</v>
      </c>
      <c r="F780" s="41" t="n">
        <v>859785.74</v>
      </c>
      <c r="G780" s="41" t="n">
        <v>0</v>
      </c>
      <c r="H780" s="41" t="n">
        <v>125820.76</v>
      </c>
      <c r="I780" s="41" t="n">
        <v>0</v>
      </c>
      <c r="J780" s="41" t="n">
        <v>0</v>
      </c>
      <c r="K780" s="41" t="n">
        <v>0</v>
      </c>
      <c r="L780" s="41" t="n">
        <v>731742</v>
      </c>
      <c r="M780" s="41" t="n">
        <v>961146.67</v>
      </c>
      <c r="N780" s="41" t="n">
        <v>53389.58</v>
      </c>
      <c r="O780" s="41" t="n">
        <v>0</v>
      </c>
      <c r="P780" s="41" t="n">
        <v>474625.55</v>
      </c>
      <c r="Q780" s="41" t="n">
        <v>270954.78</v>
      </c>
      <c r="R780" s="41" t="n">
        <v>1057985.7</v>
      </c>
      <c r="S780" s="41" t="n">
        <v>67588.99</v>
      </c>
      <c r="T780" s="41" t="n">
        <v>242845.35</v>
      </c>
      <c r="U780" s="41" t="n">
        <v>322587.15</v>
      </c>
      <c r="V780" s="41" t="n">
        <v>242094.36</v>
      </c>
      <c r="W780" s="41" t="n">
        <v>0</v>
      </c>
      <c r="X780" s="41" t="n">
        <v>243804.93</v>
      </c>
      <c r="Y780" s="41" t="n">
        <v>106558.76</v>
      </c>
      <c r="Z780" s="41" t="n">
        <v>0</v>
      </c>
      <c r="AA780" s="41" t="n">
        <v>2340</v>
      </c>
      <c r="AB780" s="41" t="n">
        <v>52430.27</v>
      </c>
      <c r="AC780" s="41" t="n">
        <v>0</v>
      </c>
      <c r="AD780" s="41" t="n">
        <v>0</v>
      </c>
      <c r="AE780" s="41" t="n">
        <v>0</v>
      </c>
      <c r="AF780" s="41" t="n">
        <v>0</v>
      </c>
      <c r="AG780" s="41" t="n">
        <v>526.52</v>
      </c>
      <c r="AH780" s="41" t="n">
        <v>0</v>
      </c>
      <c r="AI780" s="41" t="n">
        <v>94025.73</v>
      </c>
      <c r="AJ780" s="41" t="n">
        <v>1104504.24</v>
      </c>
      <c r="AK780" s="41" t="n">
        <v>498387.57</v>
      </c>
      <c r="AL780" s="41" t="n">
        <v>0</v>
      </c>
      <c r="AM780" s="41" t="n">
        <v>0</v>
      </c>
      <c r="AN780" s="41" t="n">
        <v>1169106.47</v>
      </c>
      <c r="AO780" s="41" t="n">
        <v>855623.14</v>
      </c>
      <c r="AP780" s="41" t="n">
        <v>698299.79</v>
      </c>
      <c r="AQ780" s="41" t="n">
        <v>162120.3</v>
      </c>
      <c r="AR780" s="41" t="n">
        <v>609456.45</v>
      </c>
      <c r="AS780" s="41" t="n">
        <v>986256.67</v>
      </c>
      <c r="AT780" s="41" t="n">
        <v>1414884.88</v>
      </c>
      <c r="AU780" s="41" t="n">
        <v>117999.36</v>
      </c>
      <c r="AV780" s="41" t="n">
        <v>13526891.71</v>
      </c>
    </row>
    <row r="781" customFormat="false" ht="12" hidden="false" customHeight="true" outlineLevel="0" collapsed="false">
      <c r="A781" s="35" t="s">
        <v>1239</v>
      </c>
      <c r="B781" s="35" t="s">
        <v>1240</v>
      </c>
      <c r="C781" s="44" t="s">
        <v>1215</v>
      </c>
      <c r="D781" s="35" t="n">
        <v>4</v>
      </c>
      <c r="E781" s="41" t="n">
        <v>0</v>
      </c>
      <c r="F781" s="41" t="n">
        <v>0</v>
      </c>
      <c r="G781" s="41" t="n">
        <v>0</v>
      </c>
      <c r="H781" s="41" t="n">
        <v>0</v>
      </c>
      <c r="I781" s="41" t="n">
        <v>0</v>
      </c>
      <c r="J781" s="41" t="n">
        <v>0</v>
      </c>
      <c r="K781" s="41" t="n">
        <v>0</v>
      </c>
      <c r="L781" s="41" t="n">
        <v>0</v>
      </c>
      <c r="M781" s="41" t="n">
        <v>0</v>
      </c>
      <c r="N781" s="41" t="n">
        <v>0</v>
      </c>
      <c r="O781" s="41" t="n">
        <v>0</v>
      </c>
      <c r="P781" s="41" t="n">
        <v>0</v>
      </c>
      <c r="Q781" s="41" t="n">
        <v>0</v>
      </c>
      <c r="R781" s="41" t="n">
        <v>0</v>
      </c>
      <c r="S781" s="41" t="n">
        <v>0</v>
      </c>
      <c r="T781" s="41" t="n">
        <v>0</v>
      </c>
      <c r="U781" s="41" t="n">
        <v>89377.76</v>
      </c>
      <c r="V781" s="41" t="n">
        <v>0</v>
      </c>
      <c r="W781" s="41" t="n">
        <v>0</v>
      </c>
      <c r="X781" s="41" t="n">
        <v>0</v>
      </c>
      <c r="Y781" s="41" t="n">
        <v>0</v>
      </c>
      <c r="Z781" s="41" t="n">
        <v>121910.85</v>
      </c>
      <c r="AA781" s="41" t="n">
        <v>0</v>
      </c>
      <c r="AB781" s="41" t="n">
        <v>0</v>
      </c>
      <c r="AC781" s="41" t="n">
        <v>0</v>
      </c>
      <c r="AD781" s="41" t="n">
        <v>0</v>
      </c>
      <c r="AE781" s="41" t="n">
        <v>0</v>
      </c>
      <c r="AF781" s="41" t="n">
        <v>0</v>
      </c>
      <c r="AG781" s="41" t="n">
        <v>0</v>
      </c>
      <c r="AH781" s="41" t="n">
        <v>0</v>
      </c>
      <c r="AI781" s="41" t="n">
        <v>0</v>
      </c>
      <c r="AJ781" s="41" t="n">
        <v>0</v>
      </c>
      <c r="AK781" s="41" t="n">
        <v>0</v>
      </c>
      <c r="AL781" s="41" t="n">
        <v>0</v>
      </c>
      <c r="AM781" s="41" t="n">
        <v>0</v>
      </c>
      <c r="AN781" s="41" t="n">
        <v>0</v>
      </c>
      <c r="AO781" s="41" t="n">
        <v>0</v>
      </c>
      <c r="AP781" s="41" t="n">
        <v>153804.99</v>
      </c>
      <c r="AQ781" s="41" t="n">
        <v>0</v>
      </c>
      <c r="AR781" s="41" t="n">
        <v>0</v>
      </c>
      <c r="AS781" s="41" t="n">
        <v>0</v>
      </c>
      <c r="AT781" s="41" t="n">
        <v>215444.93</v>
      </c>
      <c r="AU781" s="41" t="n">
        <v>0</v>
      </c>
      <c r="AV781" s="41" t="n">
        <v>580538.53</v>
      </c>
    </row>
    <row r="782" customFormat="false" ht="12" hidden="false" customHeight="true" outlineLevel="0" collapsed="false">
      <c r="A782" s="35" t="s">
        <v>1241</v>
      </c>
      <c r="B782" s="35" t="s">
        <v>1242</v>
      </c>
      <c r="C782" s="44" t="s">
        <v>1215</v>
      </c>
      <c r="D782" s="35" t="n">
        <v>2</v>
      </c>
      <c r="E782" s="41" t="n">
        <v>0</v>
      </c>
      <c r="F782" s="41" t="n">
        <v>0</v>
      </c>
      <c r="G782" s="41" t="n">
        <v>0</v>
      </c>
      <c r="H782" s="41" t="n">
        <v>0</v>
      </c>
      <c r="I782" s="41" t="n">
        <v>0</v>
      </c>
      <c r="J782" s="41" t="n">
        <v>0</v>
      </c>
      <c r="K782" s="41" t="n">
        <v>0</v>
      </c>
      <c r="L782" s="41" t="n">
        <v>0</v>
      </c>
      <c r="M782" s="41" t="n">
        <v>0</v>
      </c>
      <c r="N782" s="41" t="n">
        <v>0</v>
      </c>
      <c r="O782" s="41" t="n">
        <v>0</v>
      </c>
      <c r="P782" s="41" t="n">
        <v>0</v>
      </c>
      <c r="Q782" s="41" t="n">
        <v>0</v>
      </c>
      <c r="R782" s="41" t="n">
        <v>0</v>
      </c>
      <c r="S782" s="41" t="n">
        <v>0</v>
      </c>
      <c r="T782" s="41" t="n">
        <v>0</v>
      </c>
      <c r="U782" s="41" t="n">
        <v>0</v>
      </c>
      <c r="V782" s="41" t="n">
        <v>0</v>
      </c>
      <c r="W782" s="41" t="n">
        <v>0</v>
      </c>
      <c r="X782" s="41" t="n">
        <v>2914837.56</v>
      </c>
      <c r="Y782" s="41" t="n">
        <v>0</v>
      </c>
      <c r="Z782" s="41" t="n">
        <v>0</v>
      </c>
      <c r="AA782" s="41" t="n">
        <v>0</v>
      </c>
      <c r="AB782" s="41" t="n">
        <v>0</v>
      </c>
      <c r="AC782" s="41" t="n">
        <v>0</v>
      </c>
      <c r="AD782" s="41" t="n">
        <v>0</v>
      </c>
      <c r="AE782" s="41" t="n">
        <v>0</v>
      </c>
      <c r="AF782" s="41" t="n">
        <v>0</v>
      </c>
      <c r="AG782" s="41" t="n">
        <v>0</v>
      </c>
      <c r="AH782" s="41" t="n">
        <v>0</v>
      </c>
      <c r="AI782" s="41" t="n">
        <v>0</v>
      </c>
      <c r="AJ782" s="41" t="n">
        <v>0</v>
      </c>
      <c r="AK782" s="41" t="n">
        <v>0</v>
      </c>
      <c r="AL782" s="41" t="n">
        <v>0</v>
      </c>
      <c r="AM782" s="41" t="n">
        <v>0</v>
      </c>
      <c r="AN782" s="41" t="n">
        <v>0</v>
      </c>
      <c r="AO782" s="41" t="n">
        <v>0</v>
      </c>
      <c r="AP782" s="41" t="n">
        <v>0</v>
      </c>
      <c r="AQ782" s="41" t="n">
        <v>0</v>
      </c>
      <c r="AR782" s="41" t="n">
        <v>0</v>
      </c>
      <c r="AS782" s="41" t="n">
        <v>0</v>
      </c>
      <c r="AT782" s="41" t="n">
        <v>0</v>
      </c>
      <c r="AU782" s="41" t="n">
        <v>0</v>
      </c>
      <c r="AV782" s="41" t="n">
        <v>2914837.56</v>
      </c>
    </row>
    <row r="783" customFormat="false" ht="12" hidden="false" customHeight="true" outlineLevel="0" collapsed="false">
      <c r="A783" s="35" t="s">
        <v>1243</v>
      </c>
      <c r="B783" s="35" t="s">
        <v>1244</v>
      </c>
      <c r="C783" s="44" t="s">
        <v>1215</v>
      </c>
      <c r="D783" s="35" t="n">
        <v>4</v>
      </c>
      <c r="E783" s="41" t="n">
        <v>0</v>
      </c>
      <c r="F783" s="41" t="n">
        <v>0</v>
      </c>
      <c r="G783" s="41" t="n">
        <v>0</v>
      </c>
      <c r="H783" s="41" t="n">
        <v>0</v>
      </c>
      <c r="I783" s="41" t="n">
        <v>0</v>
      </c>
      <c r="J783" s="41" t="n">
        <v>0</v>
      </c>
      <c r="K783" s="41" t="n">
        <v>0</v>
      </c>
      <c r="L783" s="41" t="n">
        <v>0</v>
      </c>
      <c r="M783" s="41" t="n">
        <v>0</v>
      </c>
      <c r="N783" s="41" t="n">
        <v>0</v>
      </c>
      <c r="O783" s="41" t="n">
        <v>0</v>
      </c>
      <c r="P783" s="41" t="n">
        <v>0</v>
      </c>
      <c r="Q783" s="41" t="n">
        <v>0</v>
      </c>
      <c r="R783" s="41" t="n">
        <v>0</v>
      </c>
      <c r="S783" s="41" t="n">
        <v>0</v>
      </c>
      <c r="T783" s="41" t="n">
        <v>0</v>
      </c>
      <c r="U783" s="41" t="n">
        <v>0</v>
      </c>
      <c r="V783" s="41" t="n">
        <v>0</v>
      </c>
      <c r="W783" s="41" t="n">
        <v>0</v>
      </c>
      <c r="X783" s="41" t="n">
        <v>2914837.56</v>
      </c>
      <c r="Y783" s="41" t="n">
        <v>0</v>
      </c>
      <c r="Z783" s="41" t="n">
        <v>0</v>
      </c>
      <c r="AA783" s="41" t="n">
        <v>0</v>
      </c>
      <c r="AB783" s="41" t="n">
        <v>0</v>
      </c>
      <c r="AC783" s="41" t="n">
        <v>0</v>
      </c>
      <c r="AD783" s="41" t="n">
        <v>0</v>
      </c>
      <c r="AE783" s="41" t="n">
        <v>0</v>
      </c>
      <c r="AF783" s="41" t="n">
        <v>0</v>
      </c>
      <c r="AG783" s="41" t="n">
        <v>0</v>
      </c>
      <c r="AH783" s="41" t="n">
        <v>0</v>
      </c>
      <c r="AI783" s="41" t="n">
        <v>0</v>
      </c>
      <c r="AJ783" s="41" t="n">
        <v>0</v>
      </c>
      <c r="AK783" s="41" t="n">
        <v>0</v>
      </c>
      <c r="AL783" s="41" t="n">
        <v>0</v>
      </c>
      <c r="AM783" s="41" t="n">
        <v>0</v>
      </c>
      <c r="AN783" s="41" t="n">
        <v>0</v>
      </c>
      <c r="AO783" s="41" t="n">
        <v>0</v>
      </c>
      <c r="AP783" s="41" t="n">
        <v>0</v>
      </c>
      <c r="AQ783" s="41" t="n">
        <v>0</v>
      </c>
      <c r="AR783" s="41" t="n">
        <v>0</v>
      </c>
      <c r="AS783" s="41" t="n">
        <v>0</v>
      </c>
      <c r="AT783" s="41" t="n">
        <v>0</v>
      </c>
      <c r="AU783" s="41" t="n">
        <v>0</v>
      </c>
      <c r="AV783" s="41" t="n">
        <v>2914837.56</v>
      </c>
    </row>
    <row r="784" customFormat="false" ht="12" hidden="false" customHeight="true" outlineLevel="0" collapsed="false">
      <c r="A784" s="35" t="s">
        <v>1245</v>
      </c>
      <c r="B784" s="35" t="s">
        <v>1234</v>
      </c>
      <c r="C784" s="44" t="s">
        <v>1215</v>
      </c>
      <c r="D784" s="35" t="n">
        <v>4</v>
      </c>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row>
    <row r="785" customFormat="false" ht="12" hidden="false" customHeight="true" outlineLevel="0" collapsed="false">
      <c r="A785" s="35" t="s">
        <v>1246</v>
      </c>
      <c r="B785" s="35" t="s">
        <v>1247</v>
      </c>
      <c r="C785" s="44" t="s">
        <v>1215</v>
      </c>
      <c r="D785" s="35" t="n">
        <v>2</v>
      </c>
      <c r="E785" s="41" t="n">
        <v>0</v>
      </c>
      <c r="F785" s="41" t="n">
        <v>4363695.17</v>
      </c>
      <c r="G785" s="41" t="n">
        <v>271041.49</v>
      </c>
      <c r="H785" s="41" t="n">
        <v>577740.49</v>
      </c>
      <c r="I785" s="41" t="n">
        <v>0</v>
      </c>
      <c r="J785" s="41" t="n">
        <v>53457.93</v>
      </c>
      <c r="K785" s="41" t="n">
        <v>1863117.64</v>
      </c>
      <c r="L785" s="41" t="n">
        <v>-109444.98</v>
      </c>
      <c r="M785" s="41" t="n">
        <v>-288.16</v>
      </c>
      <c r="N785" s="41" t="n">
        <v>1809650.88</v>
      </c>
      <c r="O785" s="41" t="n">
        <v>0</v>
      </c>
      <c r="P785" s="41" t="n">
        <v>2549469.18</v>
      </c>
      <c r="Q785" s="41" t="n">
        <v>1238885.45</v>
      </c>
      <c r="R785" s="41" t="n">
        <v>8623.96</v>
      </c>
      <c r="S785" s="41" t="n">
        <v>656061.41</v>
      </c>
      <c r="T785" s="41" t="n">
        <v>2043657.58</v>
      </c>
      <c r="U785" s="41" t="n">
        <v>3227933.59</v>
      </c>
      <c r="V785" s="41" t="n">
        <v>2444177.83</v>
      </c>
      <c r="W785" s="41" t="n">
        <v>407845.98</v>
      </c>
      <c r="X785" s="41" t="n">
        <v>1861509.15</v>
      </c>
      <c r="Y785" s="41" t="n">
        <v>6097057.12</v>
      </c>
      <c r="Z785" s="41" t="n">
        <v>1818604.09</v>
      </c>
      <c r="AA785" s="41" t="n">
        <v>2057793.63</v>
      </c>
      <c r="AB785" s="41" t="n">
        <v>210252.15</v>
      </c>
      <c r="AC785" s="41" t="n">
        <v>4535477.06</v>
      </c>
      <c r="AD785" s="41" t="n">
        <v>22815820.31</v>
      </c>
      <c r="AE785" s="41" t="n">
        <v>2479578.71</v>
      </c>
      <c r="AF785" s="41" t="n">
        <v>0</v>
      </c>
      <c r="AG785" s="41" t="n">
        <v>387900.65</v>
      </c>
      <c r="AH785" s="41" t="n">
        <v>7832775.62</v>
      </c>
      <c r="AI785" s="41" t="n">
        <v>168789.26</v>
      </c>
      <c r="AJ785" s="41" t="n">
        <v>494742.76</v>
      </c>
      <c r="AK785" s="41" t="n">
        <v>0</v>
      </c>
      <c r="AL785" s="41" t="n">
        <v>23287.29</v>
      </c>
      <c r="AM785" s="41" t="n">
        <v>0</v>
      </c>
      <c r="AN785" s="41" t="n">
        <v>78365.91</v>
      </c>
      <c r="AO785" s="41" t="n">
        <v>4807136.75</v>
      </c>
      <c r="AP785" s="41" t="n">
        <v>4263115.14</v>
      </c>
      <c r="AQ785" s="41" t="n">
        <v>1951150.37</v>
      </c>
      <c r="AR785" s="41" t="n">
        <v>1650278.47</v>
      </c>
      <c r="AS785" s="41" t="n">
        <v>2459643.02</v>
      </c>
      <c r="AT785" s="41" t="n">
        <v>2985428.82</v>
      </c>
      <c r="AU785" s="41" t="n">
        <v>144862.31</v>
      </c>
      <c r="AV785" s="41" t="n">
        <v>90529194.03</v>
      </c>
    </row>
    <row r="786" customFormat="false" ht="12" hidden="false" customHeight="true" outlineLevel="0" collapsed="false">
      <c r="A786" s="35" t="s">
        <v>1248</v>
      </c>
      <c r="B786" s="35" t="s">
        <v>1249</v>
      </c>
      <c r="C786" s="44" t="s">
        <v>1215</v>
      </c>
      <c r="D786" s="35" t="n">
        <v>4</v>
      </c>
      <c r="E786" s="41" t="n">
        <v>0</v>
      </c>
      <c r="F786" s="41" t="n">
        <v>4216730.61</v>
      </c>
      <c r="G786" s="41" t="n">
        <v>102606.45</v>
      </c>
      <c r="H786" s="41" t="n">
        <v>576968.1</v>
      </c>
      <c r="I786" s="41" t="n">
        <v>0</v>
      </c>
      <c r="J786" s="41" t="n">
        <v>53457.93</v>
      </c>
      <c r="K786" s="41" t="n">
        <v>1848361.54</v>
      </c>
      <c r="L786" s="41" t="n">
        <v>34170.56</v>
      </c>
      <c r="M786" s="41" t="n">
        <v>0</v>
      </c>
      <c r="N786" s="41" t="n">
        <v>1809650.88</v>
      </c>
      <c r="O786" s="41" t="n">
        <v>0</v>
      </c>
      <c r="P786" s="41" t="n">
        <v>2549469.18</v>
      </c>
      <c r="Q786" s="41" t="n">
        <v>1238885.45</v>
      </c>
      <c r="R786" s="41" t="n">
        <v>0</v>
      </c>
      <c r="S786" s="41" t="n">
        <v>562901.59</v>
      </c>
      <c r="T786" s="41" t="n">
        <v>2043657.58</v>
      </c>
      <c r="U786" s="41" t="n">
        <v>3179600.32</v>
      </c>
      <c r="V786" s="41" t="n">
        <v>2444177.83</v>
      </c>
      <c r="W786" s="41" t="n">
        <v>254832.21</v>
      </c>
      <c r="X786" s="41" t="n">
        <v>1861509.15</v>
      </c>
      <c r="Y786" s="41" t="n">
        <v>6097057.12</v>
      </c>
      <c r="Z786" s="41" t="n">
        <v>1818604.09</v>
      </c>
      <c r="AA786" s="41" t="n">
        <v>2057793.63</v>
      </c>
      <c r="AB786" s="41" t="n">
        <v>210252.15</v>
      </c>
      <c r="AC786" s="41" t="n">
        <v>4505355.97</v>
      </c>
      <c r="AD786" s="41" t="n">
        <v>21024049.01</v>
      </c>
      <c r="AE786" s="41" t="n">
        <v>2479578.71</v>
      </c>
      <c r="AF786" s="41" t="n">
        <v>0</v>
      </c>
      <c r="AG786" s="41" t="n">
        <v>387900.65</v>
      </c>
      <c r="AH786" s="41" t="n">
        <v>7832775.62</v>
      </c>
      <c r="AI786" s="41" t="n">
        <v>168789.26</v>
      </c>
      <c r="AJ786" s="41" t="n">
        <v>494742.76</v>
      </c>
      <c r="AK786" s="41" t="n">
        <v>0</v>
      </c>
      <c r="AL786" s="41" t="n">
        <v>23287.29</v>
      </c>
      <c r="AM786" s="41" t="n">
        <v>0</v>
      </c>
      <c r="AN786" s="41" t="n">
        <v>0</v>
      </c>
      <c r="AO786" s="41" t="n">
        <v>4662493.89</v>
      </c>
      <c r="AP786" s="41" t="n">
        <v>4263115.14</v>
      </c>
      <c r="AQ786" s="41" t="n">
        <v>1893226.12</v>
      </c>
      <c r="AR786" s="41" t="n">
        <v>1650278.47</v>
      </c>
      <c r="AS786" s="41" t="n">
        <v>2429656.05</v>
      </c>
      <c r="AT786" s="41" t="n">
        <v>2985428.82</v>
      </c>
      <c r="AU786" s="41" t="n">
        <v>121873.59</v>
      </c>
      <c r="AV786" s="41" t="n">
        <v>87883237.72</v>
      </c>
    </row>
    <row r="787" customFormat="false" ht="12" hidden="false" customHeight="true" outlineLevel="0" collapsed="false">
      <c r="A787" s="35" t="s">
        <v>1250</v>
      </c>
      <c r="B787" s="35" t="s">
        <v>1251</v>
      </c>
      <c r="C787" s="44" t="s">
        <v>1215</v>
      </c>
      <c r="D787" s="35" t="n">
        <v>4</v>
      </c>
      <c r="E787" s="41" t="n">
        <v>0</v>
      </c>
      <c r="F787" s="41" t="n">
        <v>0</v>
      </c>
      <c r="G787" s="41" t="n">
        <v>0</v>
      </c>
      <c r="H787" s="41" t="n">
        <v>772.39</v>
      </c>
      <c r="I787" s="41" t="n">
        <v>0</v>
      </c>
      <c r="J787" s="41" t="n">
        <v>0</v>
      </c>
      <c r="K787" s="41" t="n">
        <v>0</v>
      </c>
      <c r="L787" s="41" t="n">
        <v>0</v>
      </c>
      <c r="M787" s="41" t="n">
        <v>0</v>
      </c>
      <c r="N787" s="41" t="n">
        <v>0</v>
      </c>
      <c r="O787" s="41" t="n">
        <v>0</v>
      </c>
      <c r="P787" s="41" t="n">
        <v>0</v>
      </c>
      <c r="Q787" s="41" t="n">
        <v>0</v>
      </c>
      <c r="R787" s="41" t="n">
        <v>0</v>
      </c>
      <c r="S787" s="41" t="n">
        <v>0</v>
      </c>
      <c r="T787" s="41" t="n">
        <v>0</v>
      </c>
      <c r="U787" s="41" t="n">
        <v>0</v>
      </c>
      <c r="V787" s="41" t="n">
        <v>0</v>
      </c>
      <c r="W787" s="41" t="n">
        <v>0</v>
      </c>
      <c r="X787" s="41" t="n">
        <v>0</v>
      </c>
      <c r="Y787" s="41" t="n">
        <v>0</v>
      </c>
      <c r="Z787" s="41" t="n">
        <v>0</v>
      </c>
      <c r="AA787" s="41" t="n">
        <v>0</v>
      </c>
      <c r="AB787" s="41" t="n">
        <v>0</v>
      </c>
      <c r="AC787" s="41" t="n">
        <v>0</v>
      </c>
      <c r="AD787" s="41" t="n">
        <v>0</v>
      </c>
      <c r="AE787" s="41" t="n">
        <v>0</v>
      </c>
      <c r="AF787" s="41" t="n">
        <v>0</v>
      </c>
      <c r="AG787" s="41" t="n">
        <v>0</v>
      </c>
      <c r="AH787" s="41" t="n">
        <v>0</v>
      </c>
      <c r="AI787" s="41" t="n">
        <v>0</v>
      </c>
      <c r="AJ787" s="41" t="n">
        <v>0</v>
      </c>
      <c r="AK787" s="41" t="n">
        <v>0</v>
      </c>
      <c r="AL787" s="41" t="n">
        <v>0</v>
      </c>
      <c r="AM787" s="41" t="n">
        <v>0</v>
      </c>
      <c r="AN787" s="41" t="n">
        <v>0</v>
      </c>
      <c r="AO787" s="41" t="n">
        <v>144642.86</v>
      </c>
      <c r="AP787" s="41" t="n">
        <v>0</v>
      </c>
      <c r="AQ787" s="41" t="n">
        <v>0</v>
      </c>
      <c r="AR787" s="41" t="n">
        <v>0</v>
      </c>
      <c r="AS787" s="41" t="n">
        <v>0</v>
      </c>
      <c r="AT787" s="41" t="n">
        <v>0</v>
      </c>
      <c r="AU787" s="41" t="n">
        <v>0</v>
      </c>
      <c r="AV787" s="41" t="n">
        <v>145415.25</v>
      </c>
    </row>
    <row r="788" customFormat="false" ht="12" hidden="false" customHeight="true" outlineLevel="0" collapsed="false">
      <c r="A788" s="35" t="s">
        <v>1252</v>
      </c>
      <c r="B788" s="35" t="s">
        <v>1253</v>
      </c>
      <c r="C788" s="44" t="s">
        <v>1215</v>
      </c>
      <c r="D788" s="35" t="n">
        <v>4</v>
      </c>
      <c r="E788" s="41" t="n">
        <v>0</v>
      </c>
      <c r="F788" s="41" t="n">
        <v>146964.56</v>
      </c>
      <c r="G788" s="41" t="n">
        <v>168435.04</v>
      </c>
      <c r="H788" s="41" t="n">
        <v>0</v>
      </c>
      <c r="I788" s="41" t="n">
        <v>0</v>
      </c>
      <c r="J788" s="41" t="n">
        <v>0</v>
      </c>
      <c r="K788" s="41" t="n">
        <v>14756.1</v>
      </c>
      <c r="L788" s="41" t="n">
        <v>-143615.54</v>
      </c>
      <c r="M788" s="41" t="n">
        <v>-288.16</v>
      </c>
      <c r="N788" s="41" t="n">
        <v>0</v>
      </c>
      <c r="O788" s="41" t="n">
        <v>0</v>
      </c>
      <c r="P788" s="41" t="n">
        <v>0</v>
      </c>
      <c r="Q788" s="41" t="n">
        <v>0</v>
      </c>
      <c r="R788" s="41" t="n">
        <v>8623.96</v>
      </c>
      <c r="S788" s="41" t="n">
        <v>93159.82</v>
      </c>
      <c r="T788" s="41" t="n">
        <v>0</v>
      </c>
      <c r="U788" s="41" t="n">
        <v>48333.27</v>
      </c>
      <c r="V788" s="41" t="n">
        <v>0</v>
      </c>
      <c r="W788" s="41" t="n">
        <v>153013.77</v>
      </c>
      <c r="X788" s="41" t="n">
        <v>0</v>
      </c>
      <c r="Y788" s="41" t="n">
        <v>0</v>
      </c>
      <c r="Z788" s="41" t="n">
        <v>0</v>
      </c>
      <c r="AA788" s="41" t="n">
        <v>0</v>
      </c>
      <c r="AB788" s="41" t="n">
        <v>0</v>
      </c>
      <c r="AC788" s="41" t="n">
        <v>30121.09</v>
      </c>
      <c r="AD788" s="41" t="n">
        <v>1791771.3</v>
      </c>
      <c r="AE788" s="41" t="n">
        <v>0</v>
      </c>
      <c r="AF788" s="41" t="n">
        <v>0</v>
      </c>
      <c r="AG788" s="41" t="n">
        <v>0</v>
      </c>
      <c r="AH788" s="41" t="n">
        <v>0</v>
      </c>
      <c r="AI788" s="41" t="n">
        <v>0</v>
      </c>
      <c r="AJ788" s="41" t="n">
        <v>0</v>
      </c>
      <c r="AK788" s="41" t="n">
        <v>0</v>
      </c>
      <c r="AL788" s="41" t="n">
        <v>0</v>
      </c>
      <c r="AM788" s="41" t="n">
        <v>0</v>
      </c>
      <c r="AN788" s="41" t="n">
        <v>78365.91</v>
      </c>
      <c r="AO788" s="41" t="n">
        <v>0</v>
      </c>
      <c r="AP788" s="41" t="n">
        <v>0</v>
      </c>
      <c r="AQ788" s="41" t="n">
        <v>57924.25</v>
      </c>
      <c r="AR788" s="41" t="n">
        <v>0</v>
      </c>
      <c r="AS788" s="41" t="n">
        <v>29986.97</v>
      </c>
      <c r="AT788" s="41" t="n">
        <v>0</v>
      </c>
      <c r="AU788" s="41" t="n">
        <v>22988.72</v>
      </c>
      <c r="AV788" s="41" t="n">
        <v>2500541.06</v>
      </c>
    </row>
    <row r="789" customFormat="false" ht="12" hidden="false" customHeight="true" outlineLevel="0" collapsed="false">
      <c r="A789" s="35" t="s">
        <v>1254</v>
      </c>
      <c r="B789" s="35" t="s">
        <v>1255</v>
      </c>
      <c r="C789" s="44" t="s">
        <v>1215</v>
      </c>
      <c r="D789" s="35" t="n">
        <v>2</v>
      </c>
      <c r="E789" s="41" t="n">
        <v>0</v>
      </c>
      <c r="F789" s="41" t="n">
        <v>0</v>
      </c>
      <c r="G789" s="41" t="n">
        <v>0</v>
      </c>
      <c r="H789" s="41" t="n">
        <v>0</v>
      </c>
      <c r="I789" s="41" t="n">
        <v>0</v>
      </c>
      <c r="J789" s="41" t="n">
        <v>0</v>
      </c>
      <c r="K789" s="41" t="n">
        <v>0</v>
      </c>
      <c r="L789" s="41" t="n">
        <v>0</v>
      </c>
      <c r="M789" s="41" t="n">
        <v>0</v>
      </c>
      <c r="N789" s="41" t="n">
        <v>0</v>
      </c>
      <c r="O789" s="41" t="n">
        <v>0</v>
      </c>
      <c r="P789" s="41" t="n">
        <v>0</v>
      </c>
      <c r="Q789" s="41" t="n">
        <v>0</v>
      </c>
      <c r="R789" s="41" t="n">
        <v>-2784330.66</v>
      </c>
      <c r="S789" s="41" t="n">
        <v>0</v>
      </c>
      <c r="T789" s="41" t="n">
        <v>0</v>
      </c>
      <c r="U789" s="41" t="n">
        <v>241700.5</v>
      </c>
      <c r="V789" s="41" t="n">
        <v>0</v>
      </c>
      <c r="W789" s="41" t="n">
        <v>0</v>
      </c>
      <c r="X789" s="41" t="n">
        <v>0</v>
      </c>
      <c r="Y789" s="41" t="n">
        <v>0</v>
      </c>
      <c r="Z789" s="41" t="n">
        <v>0</v>
      </c>
      <c r="AA789" s="41" t="n">
        <v>0</v>
      </c>
      <c r="AB789" s="41" t="n">
        <v>0</v>
      </c>
      <c r="AC789" s="41" t="n">
        <v>0</v>
      </c>
      <c r="AD789" s="41" t="n">
        <v>0</v>
      </c>
      <c r="AE789" s="41" t="n">
        <v>0</v>
      </c>
      <c r="AF789" s="41" t="n">
        <v>0</v>
      </c>
      <c r="AG789" s="41" t="n">
        <v>0</v>
      </c>
      <c r="AH789" s="41" t="n">
        <v>0</v>
      </c>
      <c r="AI789" s="41" t="n">
        <v>0</v>
      </c>
      <c r="AJ789" s="41" t="n">
        <v>0</v>
      </c>
      <c r="AK789" s="41" t="n">
        <v>-255134.29</v>
      </c>
      <c r="AL789" s="41" t="n">
        <v>0</v>
      </c>
      <c r="AM789" s="41" t="n">
        <v>-7352228.2</v>
      </c>
      <c r="AN789" s="41" t="n">
        <v>0</v>
      </c>
      <c r="AO789" s="41" t="n">
        <v>0</v>
      </c>
      <c r="AP789" s="41" t="n">
        <v>0</v>
      </c>
      <c r="AQ789" s="41" t="n">
        <v>0</v>
      </c>
      <c r="AR789" s="41" t="n">
        <v>0</v>
      </c>
      <c r="AS789" s="41" t="n">
        <v>0</v>
      </c>
      <c r="AT789" s="41" t="n">
        <v>0</v>
      </c>
      <c r="AU789" s="41" t="n">
        <v>0</v>
      </c>
      <c r="AV789" s="41" t="n">
        <v>-10149992.65</v>
      </c>
    </row>
    <row r="790" customFormat="false" ht="12" hidden="false" customHeight="true" outlineLevel="0" collapsed="false">
      <c r="A790" s="35" t="s">
        <v>1256</v>
      </c>
      <c r="B790" s="35" t="s">
        <v>1257</v>
      </c>
      <c r="C790" s="44" t="s">
        <v>1215</v>
      </c>
      <c r="D790" s="35" t="n">
        <v>4</v>
      </c>
      <c r="E790" s="41" t="n">
        <v>0</v>
      </c>
      <c r="F790" s="41" t="n">
        <v>0</v>
      </c>
      <c r="G790" s="41" t="n">
        <v>0</v>
      </c>
      <c r="H790" s="41" t="n">
        <v>0</v>
      </c>
      <c r="I790" s="41" t="n">
        <v>0</v>
      </c>
      <c r="J790" s="41" t="n">
        <v>0</v>
      </c>
      <c r="K790" s="41" t="n">
        <v>0</v>
      </c>
      <c r="L790" s="41" t="n">
        <v>0</v>
      </c>
      <c r="M790" s="41" t="n">
        <v>0</v>
      </c>
      <c r="N790" s="41" t="n">
        <v>0</v>
      </c>
      <c r="O790" s="41" t="n">
        <v>0</v>
      </c>
      <c r="P790" s="41" t="n">
        <v>0</v>
      </c>
      <c r="Q790" s="41" t="n">
        <v>0</v>
      </c>
      <c r="R790" s="41" t="n">
        <v>0</v>
      </c>
      <c r="S790" s="41" t="n">
        <v>0</v>
      </c>
      <c r="T790" s="41" t="n">
        <v>0</v>
      </c>
      <c r="U790" s="41" t="n">
        <v>241700.5</v>
      </c>
      <c r="V790" s="41" t="n">
        <v>0</v>
      </c>
      <c r="W790" s="41" t="n">
        <v>0</v>
      </c>
      <c r="X790" s="41" t="n">
        <v>0</v>
      </c>
      <c r="Y790" s="41" t="n">
        <v>0</v>
      </c>
      <c r="Z790" s="41" t="n">
        <v>0</v>
      </c>
      <c r="AA790" s="41" t="n">
        <v>0</v>
      </c>
      <c r="AB790" s="41" t="n">
        <v>0</v>
      </c>
      <c r="AC790" s="41" t="n">
        <v>0</v>
      </c>
      <c r="AD790" s="41" t="n">
        <v>0</v>
      </c>
      <c r="AE790" s="41" t="n">
        <v>0</v>
      </c>
      <c r="AF790" s="41" t="n">
        <v>0</v>
      </c>
      <c r="AG790" s="41" t="n">
        <v>0</v>
      </c>
      <c r="AH790" s="41" t="n">
        <v>0</v>
      </c>
      <c r="AI790" s="41" t="n">
        <v>0</v>
      </c>
      <c r="AJ790" s="41" t="n">
        <v>0</v>
      </c>
      <c r="AK790" s="41" t="n">
        <v>98700.52</v>
      </c>
      <c r="AL790" s="41" t="n">
        <v>0</v>
      </c>
      <c r="AM790" s="41" t="n">
        <v>1162713.28</v>
      </c>
      <c r="AN790" s="41" t="n">
        <v>0</v>
      </c>
      <c r="AO790" s="41" t="n">
        <v>0</v>
      </c>
      <c r="AP790" s="41" t="n">
        <v>0</v>
      </c>
      <c r="AQ790" s="41" t="n">
        <v>0</v>
      </c>
      <c r="AR790" s="41" t="n">
        <v>0</v>
      </c>
      <c r="AS790" s="41" t="n">
        <v>0</v>
      </c>
      <c r="AT790" s="41" t="n">
        <v>0</v>
      </c>
      <c r="AU790" s="41" t="n">
        <v>0</v>
      </c>
      <c r="AV790" s="41" t="n">
        <v>1503114.3</v>
      </c>
    </row>
    <row r="791" customFormat="false" ht="12" hidden="false" customHeight="true" outlineLevel="0" collapsed="false">
      <c r="A791" s="35" t="s">
        <v>1258</v>
      </c>
      <c r="B791" s="35" t="s">
        <v>1259</v>
      </c>
      <c r="C791" s="44" t="s">
        <v>1215</v>
      </c>
      <c r="D791" s="35" t="n">
        <v>4</v>
      </c>
      <c r="E791" s="41" t="n">
        <v>0</v>
      </c>
      <c r="F791" s="41" t="n">
        <v>0</v>
      </c>
      <c r="G791" s="41" t="n">
        <v>0</v>
      </c>
      <c r="H791" s="41" t="n">
        <v>0</v>
      </c>
      <c r="I791" s="41" t="n">
        <v>0</v>
      </c>
      <c r="J791" s="41" t="n">
        <v>0</v>
      </c>
      <c r="K791" s="41" t="n">
        <v>0</v>
      </c>
      <c r="L791" s="41" t="n">
        <v>0</v>
      </c>
      <c r="M791" s="41" t="n">
        <v>0</v>
      </c>
      <c r="N791" s="41" t="n">
        <v>0</v>
      </c>
      <c r="O791" s="41" t="n">
        <v>0</v>
      </c>
      <c r="P791" s="41" t="n">
        <v>0</v>
      </c>
      <c r="Q791" s="41" t="n">
        <v>0</v>
      </c>
      <c r="R791" s="41" t="n">
        <v>-2784330.66</v>
      </c>
      <c r="S791" s="41" t="n">
        <v>0</v>
      </c>
      <c r="T791" s="41" t="n">
        <v>0</v>
      </c>
      <c r="U791" s="41" t="n">
        <v>0</v>
      </c>
      <c r="V791" s="41" t="n">
        <v>0</v>
      </c>
      <c r="W791" s="41" t="n">
        <v>0</v>
      </c>
      <c r="X791" s="41" t="n">
        <v>0</v>
      </c>
      <c r="Y791" s="41" t="n">
        <v>0</v>
      </c>
      <c r="Z791" s="41" t="n">
        <v>0</v>
      </c>
      <c r="AA791" s="41" t="n">
        <v>0</v>
      </c>
      <c r="AB791" s="41" t="n">
        <v>0</v>
      </c>
      <c r="AC791" s="41" t="n">
        <v>0</v>
      </c>
      <c r="AD791" s="41" t="n">
        <v>0</v>
      </c>
      <c r="AE791" s="41" t="n">
        <v>0</v>
      </c>
      <c r="AF791" s="41" t="n">
        <v>0</v>
      </c>
      <c r="AG791" s="41" t="n">
        <v>0</v>
      </c>
      <c r="AH791" s="41" t="n">
        <v>0</v>
      </c>
      <c r="AI791" s="41" t="n">
        <v>0</v>
      </c>
      <c r="AJ791" s="41" t="n">
        <v>0</v>
      </c>
      <c r="AK791" s="41" t="n">
        <v>-353834.81</v>
      </c>
      <c r="AL791" s="41" t="n">
        <v>0</v>
      </c>
      <c r="AM791" s="41" t="n">
        <v>-8514941.48</v>
      </c>
      <c r="AN791" s="41" t="n">
        <v>0</v>
      </c>
      <c r="AO791" s="41" t="n">
        <v>0</v>
      </c>
      <c r="AP791" s="41" t="n">
        <v>0</v>
      </c>
      <c r="AQ791" s="41" t="n">
        <v>0</v>
      </c>
      <c r="AR791" s="41" t="n">
        <v>0</v>
      </c>
      <c r="AS791" s="41" t="n">
        <v>0</v>
      </c>
      <c r="AT791" s="41" t="n">
        <v>0</v>
      </c>
      <c r="AU791" s="41" t="n">
        <v>0</v>
      </c>
      <c r="AV791" s="41" t="n">
        <v>-11653106.95</v>
      </c>
    </row>
    <row r="792" customFormat="false" ht="12" hidden="false" customHeight="true" outlineLevel="0" collapsed="false">
      <c r="A792" s="35" t="s">
        <v>1260</v>
      </c>
      <c r="B792" s="35" t="s">
        <v>1261</v>
      </c>
      <c r="C792" s="44" t="s">
        <v>1215</v>
      </c>
      <c r="D792" s="35" t="n">
        <v>4</v>
      </c>
      <c r="E792" s="41" t="n">
        <v>0</v>
      </c>
      <c r="F792" s="41" t="n">
        <v>0</v>
      </c>
      <c r="G792" s="41" t="n">
        <v>0</v>
      </c>
      <c r="H792" s="41" t="n">
        <v>0</v>
      </c>
      <c r="I792" s="41" t="n">
        <v>0</v>
      </c>
      <c r="J792" s="41" t="n">
        <v>0</v>
      </c>
      <c r="K792" s="41" t="n">
        <v>0</v>
      </c>
      <c r="L792" s="41" t="n">
        <v>0</v>
      </c>
      <c r="M792" s="41" t="n">
        <v>0</v>
      </c>
      <c r="N792" s="41" t="n">
        <v>0</v>
      </c>
      <c r="O792" s="41" t="n">
        <v>0</v>
      </c>
      <c r="P792" s="41" t="n">
        <v>0</v>
      </c>
      <c r="Q792" s="41" t="n">
        <v>0</v>
      </c>
      <c r="R792" s="41" t="n">
        <v>0</v>
      </c>
      <c r="S792" s="41" t="n">
        <v>0</v>
      </c>
      <c r="T792" s="41" t="n">
        <v>0</v>
      </c>
      <c r="U792" s="41" t="n">
        <v>0</v>
      </c>
      <c r="V792" s="41" t="n">
        <v>0</v>
      </c>
      <c r="W792" s="41" t="n">
        <v>0</v>
      </c>
      <c r="X792" s="41" t="n">
        <v>0</v>
      </c>
      <c r="Y792" s="41" t="n">
        <v>0</v>
      </c>
      <c r="Z792" s="41" t="n">
        <v>0</v>
      </c>
      <c r="AA792" s="41" t="n">
        <v>0</v>
      </c>
      <c r="AB792" s="41" t="n">
        <v>0</v>
      </c>
      <c r="AC792" s="41" t="n">
        <v>0</v>
      </c>
      <c r="AD792" s="41" t="n">
        <v>0</v>
      </c>
      <c r="AE792" s="41" t="n">
        <v>0</v>
      </c>
      <c r="AF792" s="41" t="n">
        <v>0</v>
      </c>
      <c r="AG792" s="41" t="n">
        <v>0</v>
      </c>
      <c r="AH792" s="41" t="n">
        <v>0</v>
      </c>
      <c r="AI792" s="41" t="n">
        <v>0</v>
      </c>
      <c r="AJ792" s="41" t="n">
        <v>0</v>
      </c>
      <c r="AK792" s="41" t="n">
        <v>0</v>
      </c>
      <c r="AL792" s="41" t="n">
        <v>0</v>
      </c>
      <c r="AM792" s="41" t="n">
        <v>0</v>
      </c>
      <c r="AN792" s="41" t="n">
        <v>0</v>
      </c>
      <c r="AO792" s="41" t="n">
        <v>0</v>
      </c>
      <c r="AP792" s="41" t="n">
        <v>0</v>
      </c>
      <c r="AQ792" s="41" t="n">
        <v>0</v>
      </c>
      <c r="AR792" s="41" t="n">
        <v>0</v>
      </c>
      <c r="AS792" s="41" t="n">
        <v>0</v>
      </c>
      <c r="AT792" s="41" t="n">
        <v>0</v>
      </c>
      <c r="AU792" s="41" t="n">
        <v>0</v>
      </c>
      <c r="AV792" s="41" t="n">
        <v>0</v>
      </c>
    </row>
    <row r="793" customFormat="false" ht="12" hidden="false" customHeight="true" outlineLevel="0" collapsed="false">
      <c r="A793" s="35" t="s">
        <v>1262</v>
      </c>
      <c r="B793" s="35" t="s">
        <v>1263</v>
      </c>
      <c r="C793" s="44" t="s">
        <v>1215</v>
      </c>
      <c r="D793" s="35" t="n">
        <v>4</v>
      </c>
      <c r="E793" s="41" t="n">
        <v>0</v>
      </c>
      <c r="F793" s="41" t="n">
        <v>0</v>
      </c>
      <c r="G793" s="41" t="n">
        <v>0</v>
      </c>
      <c r="H793" s="41" t="n">
        <v>0</v>
      </c>
      <c r="I793" s="41" t="n">
        <v>0</v>
      </c>
      <c r="J793" s="41" t="n">
        <v>0</v>
      </c>
      <c r="K793" s="41" t="n">
        <v>0</v>
      </c>
      <c r="L793" s="41" t="n">
        <v>0</v>
      </c>
      <c r="M793" s="41" t="n">
        <v>0</v>
      </c>
      <c r="N793" s="41" t="n">
        <v>0</v>
      </c>
      <c r="O793" s="41" t="n">
        <v>0</v>
      </c>
      <c r="P793" s="41" t="n">
        <v>0</v>
      </c>
      <c r="Q793" s="41" t="n">
        <v>0</v>
      </c>
      <c r="R793" s="41" t="n">
        <v>0</v>
      </c>
      <c r="S793" s="41" t="n">
        <v>0</v>
      </c>
      <c r="T793" s="41" t="n">
        <v>0</v>
      </c>
      <c r="U793" s="41" t="n">
        <v>0</v>
      </c>
      <c r="V793" s="41" t="n">
        <v>0</v>
      </c>
      <c r="W793" s="41" t="n">
        <v>0</v>
      </c>
      <c r="X793" s="41" t="n">
        <v>0</v>
      </c>
      <c r="Y793" s="41" t="n">
        <v>0</v>
      </c>
      <c r="Z793" s="41" t="n">
        <v>0</v>
      </c>
      <c r="AA793" s="41" t="n">
        <v>0</v>
      </c>
      <c r="AB793" s="41" t="n">
        <v>0</v>
      </c>
      <c r="AC793" s="41" t="n">
        <v>0</v>
      </c>
      <c r="AD793" s="41" t="n">
        <v>0</v>
      </c>
      <c r="AE793" s="41" t="n">
        <v>0</v>
      </c>
      <c r="AF793" s="41" t="n">
        <v>0</v>
      </c>
      <c r="AG793" s="41" t="n">
        <v>0</v>
      </c>
      <c r="AH793" s="41" t="n">
        <v>0</v>
      </c>
      <c r="AI793" s="41" t="n">
        <v>0</v>
      </c>
      <c r="AJ793" s="41" t="n">
        <v>0</v>
      </c>
      <c r="AK793" s="41" t="n">
        <v>0</v>
      </c>
      <c r="AL793" s="41" t="n">
        <v>0</v>
      </c>
      <c r="AM793" s="41" t="n">
        <v>0</v>
      </c>
      <c r="AN793" s="41" t="n">
        <v>0</v>
      </c>
      <c r="AO793" s="41" t="n">
        <v>0</v>
      </c>
      <c r="AP793" s="41" t="n">
        <v>0</v>
      </c>
      <c r="AQ793" s="41" t="n">
        <v>0</v>
      </c>
      <c r="AR793" s="41" t="n">
        <v>0</v>
      </c>
      <c r="AS793" s="41" t="n">
        <v>0</v>
      </c>
      <c r="AT793" s="41" t="n">
        <v>0</v>
      </c>
      <c r="AU793" s="41" t="n">
        <v>0</v>
      </c>
      <c r="AV793" s="41" t="n">
        <v>0</v>
      </c>
    </row>
    <row r="794" customFormat="false" ht="12" hidden="false" customHeight="true" outlineLevel="0" collapsed="false">
      <c r="A794" s="35" t="s">
        <v>1264</v>
      </c>
      <c r="B794" s="35" t="s">
        <v>1265</v>
      </c>
      <c r="C794" s="35" t="s">
        <v>1264</v>
      </c>
      <c r="D794" s="35" t="n">
        <v>1</v>
      </c>
      <c r="E794" s="41" t="n">
        <v>14529678.35</v>
      </c>
      <c r="F794" s="41" t="n">
        <v>52294375.27</v>
      </c>
      <c r="G794" s="41" t="n">
        <v>130493808.72</v>
      </c>
      <c r="H794" s="41" t="n">
        <v>14731269.1</v>
      </c>
      <c r="I794" s="41" t="n">
        <v>17710520.02</v>
      </c>
      <c r="J794" s="41" t="n">
        <v>170262220.15</v>
      </c>
      <c r="K794" s="41" t="n">
        <v>42940582.82</v>
      </c>
      <c r="L794" s="41" t="n">
        <v>70871122.89</v>
      </c>
      <c r="M794" s="41" t="n">
        <v>52062741.14</v>
      </c>
      <c r="N794" s="41" t="n">
        <v>13535582.4</v>
      </c>
      <c r="O794" s="41" t="n">
        <v>60652020.49</v>
      </c>
      <c r="P794" s="41" t="n">
        <v>16938138.59</v>
      </c>
      <c r="Q794" s="41" t="n">
        <v>18451926.65</v>
      </c>
      <c r="R794" s="41" t="n">
        <v>90725486.22</v>
      </c>
      <c r="S794" s="41" t="n">
        <v>56947736.95</v>
      </c>
      <c r="T794" s="41" t="n">
        <v>13084981.58</v>
      </c>
      <c r="U794" s="41" t="n">
        <v>53728696.85</v>
      </c>
      <c r="V794" s="41" t="n">
        <v>34474463.76</v>
      </c>
      <c r="W794" s="41" t="n">
        <v>14829666.76</v>
      </c>
      <c r="X794" s="41" t="n">
        <v>23030231.44</v>
      </c>
      <c r="Y794" s="41" t="n">
        <v>35203189.59</v>
      </c>
      <c r="Z794" s="41" t="n">
        <v>26147738.01</v>
      </c>
      <c r="AA794" s="41" t="n">
        <v>76855346.19</v>
      </c>
      <c r="AB794" s="41" t="n">
        <v>23642634.4</v>
      </c>
      <c r="AC794" s="41" t="n">
        <v>183725356.99</v>
      </c>
      <c r="AD794" s="41" t="n">
        <v>361960401.49</v>
      </c>
      <c r="AE794" s="41" t="n">
        <v>39793738.49</v>
      </c>
      <c r="AF794" s="41" t="n">
        <v>18337428.48</v>
      </c>
      <c r="AG794" s="41" t="n">
        <v>12268700.47</v>
      </c>
      <c r="AH794" s="41" t="n">
        <v>73102216.02</v>
      </c>
      <c r="AI794" s="41" t="n">
        <v>20344712.07</v>
      </c>
      <c r="AJ794" s="41" t="n">
        <v>71085179.85</v>
      </c>
      <c r="AK794" s="41" t="n">
        <v>36117168.47</v>
      </c>
      <c r="AL794" s="41" t="n">
        <v>18041074.94</v>
      </c>
      <c r="AM794" s="41" t="n">
        <v>40006733.38</v>
      </c>
      <c r="AN794" s="41" t="n">
        <v>154809120.87</v>
      </c>
      <c r="AO794" s="41" t="n">
        <v>51507970.18</v>
      </c>
      <c r="AP794" s="41" t="n">
        <v>72083240.36</v>
      </c>
      <c r="AQ794" s="41" t="n">
        <v>30826200.98</v>
      </c>
      <c r="AR794" s="41" t="n">
        <v>16956609.47</v>
      </c>
      <c r="AS794" s="41" t="n">
        <v>42829737.67</v>
      </c>
      <c r="AT794" s="41" t="n">
        <v>41661984.59</v>
      </c>
      <c r="AU794" s="41" t="n">
        <v>15801170.6</v>
      </c>
      <c r="AV794" s="41" t="n">
        <v>2425402903.71</v>
      </c>
    </row>
    <row r="795" customFormat="false" ht="12" hidden="false" customHeight="true" outlineLevel="0" collapsed="false">
      <c r="A795" s="35" t="s">
        <v>1266</v>
      </c>
      <c r="B795" s="35" t="s">
        <v>1267</v>
      </c>
      <c r="C795" s="44" t="s">
        <v>1264</v>
      </c>
      <c r="D795" s="35" t="n">
        <v>2</v>
      </c>
      <c r="E795" s="41" t="n">
        <v>6232892.11</v>
      </c>
      <c r="F795" s="41" t="n">
        <v>27767177.73</v>
      </c>
      <c r="G795" s="41" t="n">
        <v>69074091.25</v>
      </c>
      <c r="H795" s="41" t="n">
        <v>7556563.04</v>
      </c>
      <c r="I795" s="41" t="n">
        <v>10141507.4</v>
      </c>
      <c r="J795" s="41" t="n">
        <v>80008286.17</v>
      </c>
      <c r="K795" s="41" t="n">
        <v>26373215.28</v>
      </c>
      <c r="L795" s="41" t="n">
        <v>41417198.78</v>
      </c>
      <c r="M795" s="41" t="n">
        <v>28634063.42</v>
      </c>
      <c r="N795" s="41" t="n">
        <v>5622706.68</v>
      </c>
      <c r="O795" s="41" t="n">
        <v>33533306.14</v>
      </c>
      <c r="P795" s="41" t="n">
        <v>6949485.1</v>
      </c>
      <c r="Q795" s="41" t="n">
        <v>8891008.34</v>
      </c>
      <c r="R795" s="41" t="n">
        <v>54613294.7</v>
      </c>
      <c r="S795" s="41" t="n">
        <v>26311605.49</v>
      </c>
      <c r="T795" s="41" t="n">
        <v>6192333.11</v>
      </c>
      <c r="U795" s="41" t="n">
        <v>24540937.1</v>
      </c>
      <c r="V795" s="41" t="n">
        <v>17646690.9</v>
      </c>
      <c r="W795" s="41" t="n">
        <v>8356943.09</v>
      </c>
      <c r="X795" s="41" t="n">
        <v>9943419.6</v>
      </c>
      <c r="Y795" s="41" t="n">
        <v>19187510.55</v>
      </c>
      <c r="Z795" s="41" t="n">
        <v>13226992.3</v>
      </c>
      <c r="AA795" s="41" t="n">
        <v>43550529.62</v>
      </c>
      <c r="AB795" s="41" t="n">
        <v>13290936.56</v>
      </c>
      <c r="AC795" s="41" t="n">
        <v>88512145.34</v>
      </c>
      <c r="AD795" s="41" t="n">
        <v>184311115.44</v>
      </c>
      <c r="AE795" s="41" t="n">
        <v>25166840.17</v>
      </c>
      <c r="AF795" s="41" t="n">
        <v>9731780.21</v>
      </c>
      <c r="AG795" s="41" t="n">
        <v>4965753.11</v>
      </c>
      <c r="AH795" s="41" t="n">
        <v>37734413.92</v>
      </c>
      <c r="AI795" s="41" t="n">
        <v>9550678.59</v>
      </c>
      <c r="AJ795" s="41" t="n">
        <v>36616670.34</v>
      </c>
      <c r="AK795" s="41" t="n">
        <v>20830737.25</v>
      </c>
      <c r="AL795" s="41" t="n">
        <v>7885250.65</v>
      </c>
      <c r="AM795" s="41" t="n">
        <v>21767714.48</v>
      </c>
      <c r="AN795" s="41" t="n">
        <v>94358366.59</v>
      </c>
      <c r="AO795" s="41" t="n">
        <v>30289326.51</v>
      </c>
      <c r="AP795" s="41" t="n">
        <v>38501734.68</v>
      </c>
      <c r="AQ795" s="41" t="n">
        <v>17474496.23</v>
      </c>
      <c r="AR795" s="41" t="n">
        <v>7934865.86</v>
      </c>
      <c r="AS795" s="41" t="n">
        <v>20788621.54</v>
      </c>
      <c r="AT795" s="41" t="n">
        <v>21045246.23</v>
      </c>
      <c r="AU795" s="41" t="n">
        <v>7585002.89</v>
      </c>
      <c r="AV795" s="41" t="n">
        <v>1274113454.49</v>
      </c>
    </row>
    <row r="796" customFormat="false" ht="12" hidden="false" customHeight="true" outlineLevel="0" collapsed="false">
      <c r="A796" s="35" t="s">
        <v>1268</v>
      </c>
      <c r="B796" s="35" t="s">
        <v>970</v>
      </c>
      <c r="C796" s="44" t="s">
        <v>1264</v>
      </c>
      <c r="D796" s="35" t="n">
        <v>4</v>
      </c>
      <c r="E796" s="41" t="n">
        <v>6232892.11</v>
      </c>
      <c r="F796" s="41" t="n">
        <v>23017121.25</v>
      </c>
      <c r="G796" s="41" t="n">
        <v>68775784.5</v>
      </c>
      <c r="H796" s="41" t="n">
        <v>6841752.07</v>
      </c>
      <c r="I796" s="41" t="n">
        <v>9972201.86</v>
      </c>
      <c r="J796" s="41" t="n">
        <v>77708277.66</v>
      </c>
      <c r="K796" s="41" t="n">
        <v>25597885.87</v>
      </c>
      <c r="L796" s="41" t="n">
        <v>39437836.06</v>
      </c>
      <c r="M796" s="41" t="n">
        <v>26126262.93</v>
      </c>
      <c r="N796" s="41" t="n">
        <v>5245204.08</v>
      </c>
      <c r="O796" s="41" t="n">
        <v>33383340.83</v>
      </c>
      <c r="P796" s="41" t="n">
        <v>6580431.2</v>
      </c>
      <c r="Q796" s="41" t="n">
        <v>8473235.62</v>
      </c>
      <c r="R796" s="41" t="n">
        <v>53204905.53</v>
      </c>
      <c r="S796" s="41" t="n">
        <v>26217784.29</v>
      </c>
      <c r="T796" s="41" t="n">
        <v>6010195.21</v>
      </c>
      <c r="U796" s="41" t="n">
        <v>23382148.26</v>
      </c>
      <c r="V796" s="41" t="n">
        <v>17638713.38</v>
      </c>
      <c r="W796" s="41" t="n">
        <v>8293253.45</v>
      </c>
      <c r="X796" s="41" t="n">
        <v>9215165.69</v>
      </c>
      <c r="Y796" s="41" t="n">
        <v>15665591.07</v>
      </c>
      <c r="Z796" s="41" t="n">
        <v>11874390.72</v>
      </c>
      <c r="AA796" s="41" t="n">
        <v>40658758.23</v>
      </c>
      <c r="AB796" s="41" t="n">
        <v>13067554.99</v>
      </c>
      <c r="AC796" s="41" t="n">
        <v>82847823.87</v>
      </c>
      <c r="AD796" s="41" t="n">
        <v>184311115.44</v>
      </c>
      <c r="AE796" s="41" t="n">
        <v>24818867.92</v>
      </c>
      <c r="AF796" s="41" t="n">
        <v>9522980.26</v>
      </c>
      <c r="AG796" s="41" t="n">
        <v>4577557.94</v>
      </c>
      <c r="AH796" s="41" t="n">
        <v>37129086.88</v>
      </c>
      <c r="AI796" s="41" t="n">
        <v>8830666.85</v>
      </c>
      <c r="AJ796" s="41" t="n">
        <v>35793969.45</v>
      </c>
      <c r="AK796" s="41" t="n">
        <v>20643330.97</v>
      </c>
      <c r="AL796" s="41" t="n">
        <v>7581918.17</v>
      </c>
      <c r="AM796" s="41" t="n">
        <v>21767714.48</v>
      </c>
      <c r="AN796" s="41" t="n">
        <v>94218122.56</v>
      </c>
      <c r="AO796" s="41" t="n">
        <v>29691647.16</v>
      </c>
      <c r="AP796" s="41" t="n">
        <v>37946585.05</v>
      </c>
      <c r="AQ796" s="41" t="n">
        <v>16672064.41</v>
      </c>
      <c r="AR796" s="41" t="n">
        <v>7890151.67</v>
      </c>
      <c r="AS796" s="41" t="n">
        <v>19882317.62</v>
      </c>
      <c r="AT796" s="41" t="n">
        <v>21045246.23</v>
      </c>
      <c r="AU796" s="41" t="n">
        <v>7585002.89</v>
      </c>
      <c r="AV796" s="41" t="n">
        <v>1235376856.68</v>
      </c>
    </row>
    <row r="797" customFormat="false" ht="12" hidden="false" customHeight="true" outlineLevel="0" collapsed="false">
      <c r="A797" s="35" t="s">
        <v>1269</v>
      </c>
      <c r="B797" s="35" t="s">
        <v>1270</v>
      </c>
      <c r="C797" s="44" t="s">
        <v>1264</v>
      </c>
      <c r="D797" s="35" t="n">
        <v>6</v>
      </c>
      <c r="E797" s="41" t="n">
        <v>0</v>
      </c>
      <c r="F797" s="41" t="n">
        <v>0</v>
      </c>
      <c r="G797" s="41" t="n">
        <v>0</v>
      </c>
      <c r="H797" s="41" t="n">
        <v>0</v>
      </c>
      <c r="I797" s="41" t="n">
        <v>0</v>
      </c>
      <c r="J797" s="41" t="n">
        <v>0</v>
      </c>
      <c r="K797" s="41" t="n">
        <v>0</v>
      </c>
      <c r="L797" s="41" t="n">
        <v>0</v>
      </c>
      <c r="M797" s="41" t="n">
        <v>0</v>
      </c>
      <c r="N797" s="41" t="n">
        <v>0</v>
      </c>
      <c r="O797" s="41" t="n">
        <v>0</v>
      </c>
      <c r="P797" s="41" t="n">
        <v>0</v>
      </c>
      <c r="Q797" s="41" t="n">
        <v>0</v>
      </c>
      <c r="R797" s="41" t="n">
        <v>0</v>
      </c>
      <c r="S797" s="41" t="n">
        <v>0</v>
      </c>
      <c r="T797" s="41" t="n">
        <v>0</v>
      </c>
      <c r="U797" s="41" t="n">
        <v>0</v>
      </c>
      <c r="V797" s="41" t="n">
        <v>0</v>
      </c>
      <c r="W797" s="41" t="n">
        <v>0</v>
      </c>
      <c r="X797" s="41" t="n">
        <v>0</v>
      </c>
      <c r="Y797" s="41" t="n">
        <v>0</v>
      </c>
      <c r="Z797" s="41" t="n">
        <v>0</v>
      </c>
      <c r="AA797" s="41" t="n">
        <v>0</v>
      </c>
      <c r="AB797" s="41" t="n">
        <v>0</v>
      </c>
      <c r="AC797" s="41" t="n">
        <v>0</v>
      </c>
      <c r="AD797" s="41" t="n">
        <v>0</v>
      </c>
      <c r="AE797" s="41" t="n">
        <v>0</v>
      </c>
      <c r="AF797" s="41" t="n">
        <v>1.18</v>
      </c>
      <c r="AG797" s="41" t="n">
        <v>0</v>
      </c>
      <c r="AH797" s="41" t="n">
        <v>0</v>
      </c>
      <c r="AI797" s="41" t="n">
        <v>0</v>
      </c>
      <c r="AJ797" s="41" t="n">
        <v>0</v>
      </c>
      <c r="AK797" s="41" t="n">
        <v>0</v>
      </c>
      <c r="AL797" s="41" t="n">
        <v>0</v>
      </c>
      <c r="AM797" s="41" t="n">
        <v>0</v>
      </c>
      <c r="AN797" s="41" t="n">
        <v>0</v>
      </c>
      <c r="AO797" s="41" t="n">
        <v>0</v>
      </c>
      <c r="AP797" s="41" t="n">
        <v>0</v>
      </c>
      <c r="AQ797" s="41" t="n">
        <v>0</v>
      </c>
      <c r="AR797" s="41" t="n">
        <v>0</v>
      </c>
      <c r="AS797" s="41" t="n">
        <v>0</v>
      </c>
      <c r="AT797" s="41" t="n">
        <v>0</v>
      </c>
      <c r="AU797" s="41" t="n">
        <v>0</v>
      </c>
      <c r="AV797" s="41" t="n">
        <v>1.18</v>
      </c>
    </row>
    <row r="798" customFormat="false" ht="12" hidden="false" customHeight="true" outlineLevel="0" collapsed="false">
      <c r="A798" s="35" t="s">
        <v>1271</v>
      </c>
      <c r="B798" s="35" t="s">
        <v>980</v>
      </c>
      <c r="C798" s="44" t="s">
        <v>1264</v>
      </c>
      <c r="D798" s="35" t="n">
        <v>6</v>
      </c>
      <c r="E798" s="41" t="n">
        <v>295743.16</v>
      </c>
      <c r="F798" s="41" t="n">
        <v>940738.75</v>
      </c>
      <c r="G798" s="41" t="n">
        <v>4092865.44</v>
      </c>
      <c r="H798" s="41" t="n">
        <v>345804.2</v>
      </c>
      <c r="I798" s="41" t="n">
        <v>403558.37</v>
      </c>
      <c r="J798" s="41" t="n">
        <v>5100987.87</v>
      </c>
      <c r="K798" s="41" t="n">
        <v>1778954.43</v>
      </c>
      <c r="L798" s="41" t="n">
        <v>2488580.31</v>
      </c>
      <c r="M798" s="41" t="n">
        <v>2656760.55</v>
      </c>
      <c r="N798" s="41" t="n">
        <v>203333.26</v>
      </c>
      <c r="O798" s="41" t="n">
        <v>1430315.27</v>
      </c>
      <c r="P798" s="41" t="n">
        <v>441846.46</v>
      </c>
      <c r="Q798" s="41" t="n">
        <v>354607</v>
      </c>
      <c r="R798" s="41" t="n">
        <v>3327252.05</v>
      </c>
      <c r="S798" s="41" t="n">
        <v>2362421.42</v>
      </c>
      <c r="T798" s="41" t="n">
        <v>354775.12</v>
      </c>
      <c r="U798" s="41" t="n">
        <v>2066350.81</v>
      </c>
      <c r="V798" s="41" t="n">
        <v>640633.05</v>
      </c>
      <c r="W798" s="41" t="n">
        <v>334039.05</v>
      </c>
      <c r="X798" s="41" t="n">
        <v>2994006.17</v>
      </c>
      <c r="Y798" s="41" t="n">
        <v>2043767.78</v>
      </c>
      <c r="Z798" s="41" t="n">
        <v>818548.75</v>
      </c>
      <c r="AA798" s="41" t="n">
        <v>3371894.24</v>
      </c>
      <c r="AB798" s="41" t="n">
        <v>395107.1</v>
      </c>
      <c r="AC798" s="41" t="n">
        <v>24261229.14</v>
      </c>
      <c r="AD798" s="41" t="n">
        <v>12802668.62</v>
      </c>
      <c r="AE798" s="41" t="n">
        <v>983882.87</v>
      </c>
      <c r="AF798" s="41" t="n">
        <v>178740.61</v>
      </c>
      <c r="AG798" s="41" t="n">
        <v>713525.32</v>
      </c>
      <c r="AH798" s="41" t="n">
        <v>1771503.3</v>
      </c>
      <c r="AI798" s="41" t="n">
        <v>449465.27</v>
      </c>
      <c r="AJ798" s="41" t="n">
        <v>1549028.94</v>
      </c>
      <c r="AK798" s="41" t="n">
        <v>1413410.51</v>
      </c>
      <c r="AL798" s="41" t="n">
        <v>366410.87</v>
      </c>
      <c r="AM798" s="41" t="n">
        <v>164080.22</v>
      </c>
      <c r="AN798" s="41" t="n">
        <v>3992417.38</v>
      </c>
      <c r="AO798" s="41" t="n">
        <v>3705062.96</v>
      </c>
      <c r="AP798" s="41" t="n">
        <v>4309149.86</v>
      </c>
      <c r="AQ798" s="41" t="n">
        <v>788989.71</v>
      </c>
      <c r="AR798" s="41" t="n">
        <v>411548.3</v>
      </c>
      <c r="AS798" s="41" t="n">
        <v>2553370.5</v>
      </c>
      <c r="AT798" s="41" t="n">
        <v>2173082.07</v>
      </c>
      <c r="AU798" s="41" t="n">
        <v>807333.64</v>
      </c>
      <c r="AV798" s="41" t="n">
        <v>102637790.7</v>
      </c>
    </row>
    <row r="799" customFormat="false" ht="12" hidden="false" customHeight="true" outlineLevel="0" collapsed="false">
      <c r="A799" s="35" t="s">
        <v>1272</v>
      </c>
      <c r="B799" s="35" t="s">
        <v>984</v>
      </c>
      <c r="C799" s="44" t="s">
        <v>1264</v>
      </c>
      <c r="D799" s="35" t="n">
        <v>6</v>
      </c>
      <c r="E799" s="41" t="n">
        <v>0</v>
      </c>
      <c r="F799" s="41" t="n">
        <v>0</v>
      </c>
      <c r="G799" s="41" t="n">
        <v>0</v>
      </c>
      <c r="H799" s="41" t="n">
        <v>0</v>
      </c>
      <c r="I799" s="41" t="n">
        <v>0</v>
      </c>
      <c r="J799" s="41" t="n">
        <v>0</v>
      </c>
      <c r="K799" s="41" t="n">
        <v>0</v>
      </c>
      <c r="L799" s="41" t="n">
        <v>391.33</v>
      </c>
      <c r="M799" s="41" t="n">
        <v>0</v>
      </c>
      <c r="N799" s="41" t="n">
        <v>0</v>
      </c>
      <c r="O799" s="41" t="n">
        <v>0</v>
      </c>
      <c r="P799" s="41" t="n">
        <v>0</v>
      </c>
      <c r="Q799" s="41" t="n">
        <v>0</v>
      </c>
      <c r="R799" s="41" t="n">
        <v>0</v>
      </c>
      <c r="S799" s="41" t="n">
        <v>0</v>
      </c>
      <c r="T799" s="41" t="n">
        <v>0</v>
      </c>
      <c r="U799" s="41" t="n">
        <v>0</v>
      </c>
      <c r="V799" s="41" t="n">
        <v>0</v>
      </c>
      <c r="W799" s="41" t="n">
        <v>0</v>
      </c>
      <c r="X799" s="41" t="n">
        <v>0</v>
      </c>
      <c r="Y799" s="41" t="n">
        <v>0</v>
      </c>
      <c r="Z799" s="41" t="n">
        <v>0</v>
      </c>
      <c r="AA799" s="41" t="n">
        <v>0</v>
      </c>
      <c r="AB799" s="41" t="n">
        <v>0</v>
      </c>
      <c r="AC799" s="41" t="n">
        <v>0</v>
      </c>
      <c r="AD799" s="41" t="n">
        <v>0</v>
      </c>
      <c r="AE799" s="41" t="n">
        <v>0</v>
      </c>
      <c r="AF799" s="41" t="n">
        <v>0</v>
      </c>
      <c r="AG799" s="41" t="n">
        <v>0</v>
      </c>
      <c r="AH799" s="41" t="n">
        <v>0</v>
      </c>
      <c r="AI799" s="41" t="n">
        <v>0</v>
      </c>
      <c r="AJ799" s="41" t="n">
        <v>0</v>
      </c>
      <c r="AK799" s="41" t="n">
        <v>0</v>
      </c>
      <c r="AL799" s="41" t="n">
        <v>0</v>
      </c>
      <c r="AM799" s="41" t="n">
        <v>0</v>
      </c>
      <c r="AN799" s="41" t="n">
        <v>0</v>
      </c>
      <c r="AO799" s="41" t="n">
        <v>0</v>
      </c>
      <c r="AP799" s="41" t="n">
        <v>0</v>
      </c>
      <c r="AQ799" s="41" t="n">
        <v>0</v>
      </c>
      <c r="AR799" s="41" t="n">
        <v>0</v>
      </c>
      <c r="AS799" s="41" t="n">
        <v>0</v>
      </c>
      <c r="AT799" s="41" t="n">
        <v>0</v>
      </c>
      <c r="AU799" s="41" t="n">
        <v>0</v>
      </c>
      <c r="AV799" s="41" t="n">
        <v>391.33</v>
      </c>
    </row>
    <row r="800" customFormat="false" ht="12" hidden="false" customHeight="true" outlineLevel="0" collapsed="false">
      <c r="A800" s="35" t="s">
        <v>1273</v>
      </c>
      <c r="B800" s="35" t="s">
        <v>990</v>
      </c>
      <c r="C800" s="44" t="s">
        <v>1264</v>
      </c>
      <c r="D800" s="35" t="n">
        <v>6</v>
      </c>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row>
    <row r="801" customFormat="false" ht="12" hidden="false" customHeight="true" outlineLevel="0" collapsed="false">
      <c r="A801" s="35" t="s">
        <v>1274</v>
      </c>
      <c r="B801" s="35" t="s">
        <v>998</v>
      </c>
      <c r="C801" s="44" t="s">
        <v>1264</v>
      </c>
      <c r="D801" s="35" t="n">
        <v>6</v>
      </c>
      <c r="E801" s="41" t="n">
        <v>5937148.95</v>
      </c>
      <c r="F801" s="41" t="n">
        <v>21482268.41</v>
      </c>
      <c r="G801" s="41" t="n">
        <v>64682919.06</v>
      </c>
      <c r="H801" s="41" t="n">
        <v>6494823.47</v>
      </c>
      <c r="I801" s="41" t="n">
        <v>9568643.49</v>
      </c>
      <c r="J801" s="41" t="n">
        <v>72607289.79</v>
      </c>
      <c r="K801" s="41" t="n">
        <v>23818931.44</v>
      </c>
      <c r="L801" s="41" t="n">
        <v>36948864.42</v>
      </c>
      <c r="M801" s="41" t="n">
        <v>22995554.82</v>
      </c>
      <c r="N801" s="41" t="n">
        <v>5041870.82</v>
      </c>
      <c r="O801" s="41" t="n">
        <v>31953025.56</v>
      </c>
      <c r="P801" s="41" t="n">
        <v>6138584.74</v>
      </c>
      <c r="Q801" s="41" t="n">
        <v>8118628.62</v>
      </c>
      <c r="R801" s="41" t="n">
        <v>49877653.48</v>
      </c>
      <c r="S801" s="41" t="n">
        <v>23855266.72</v>
      </c>
      <c r="T801" s="41" t="n">
        <v>5655420.09</v>
      </c>
      <c r="U801" s="41" t="n">
        <v>21168740.29</v>
      </c>
      <c r="V801" s="41" t="n">
        <v>16997895.88</v>
      </c>
      <c r="W801" s="41" t="n">
        <v>7959214.4</v>
      </c>
      <c r="X801" s="41" t="n">
        <v>5392391.06</v>
      </c>
      <c r="Y801" s="41" t="n">
        <v>13616983.59</v>
      </c>
      <c r="Z801" s="41" t="n">
        <v>10588350.25</v>
      </c>
      <c r="AA801" s="41" t="n">
        <v>37280896.55</v>
      </c>
      <c r="AB801" s="41" t="n">
        <v>12670210.5</v>
      </c>
      <c r="AC801" s="41" t="n">
        <v>57394096.06</v>
      </c>
      <c r="AD801" s="41" t="n">
        <v>171508446.82</v>
      </c>
      <c r="AE801" s="41" t="n">
        <v>23834626.91</v>
      </c>
      <c r="AF801" s="41" t="n">
        <v>9073045.22</v>
      </c>
      <c r="AG801" s="41" t="n">
        <v>3863929.9</v>
      </c>
      <c r="AH801" s="41" t="n">
        <v>35355742.82</v>
      </c>
      <c r="AI801" s="41" t="n">
        <v>8381115.78</v>
      </c>
      <c r="AJ801" s="41" t="n">
        <v>34244940.51</v>
      </c>
      <c r="AK801" s="41" t="n">
        <v>19229920.46</v>
      </c>
      <c r="AL801" s="41" t="n">
        <v>7215507.13</v>
      </c>
      <c r="AM801" s="41" t="n">
        <v>21603634.26</v>
      </c>
      <c r="AN801" s="41" t="n">
        <v>90225705.18</v>
      </c>
      <c r="AO801" s="41" t="n">
        <v>25986584.2</v>
      </c>
      <c r="AP801" s="41" t="n">
        <v>33637435.19</v>
      </c>
      <c r="AQ801" s="41" t="n">
        <v>15881011.01</v>
      </c>
      <c r="AR801" s="41" t="n">
        <v>7475129.37</v>
      </c>
      <c r="AS801" s="41" t="n">
        <v>16867327.64</v>
      </c>
      <c r="AT801" s="41" t="n">
        <v>17808412.71</v>
      </c>
      <c r="AU801" s="41" t="n">
        <v>6777669.25</v>
      </c>
      <c r="AV801" s="41" t="n">
        <v>1127215856.82</v>
      </c>
    </row>
    <row r="802" customFormat="false" ht="12" hidden="false" customHeight="true" outlineLevel="0" collapsed="false">
      <c r="A802" s="35" t="s">
        <v>1275</v>
      </c>
      <c r="B802" s="35" t="s">
        <v>1007</v>
      </c>
      <c r="C802" s="44" t="s">
        <v>1264</v>
      </c>
      <c r="D802" s="35" t="n">
        <v>6</v>
      </c>
      <c r="E802" s="41" t="n">
        <v>0</v>
      </c>
      <c r="F802" s="41" t="n">
        <v>7489.61</v>
      </c>
      <c r="G802" s="41" t="n">
        <v>0</v>
      </c>
      <c r="H802" s="41" t="n">
        <v>0</v>
      </c>
      <c r="I802" s="41" t="n">
        <v>0</v>
      </c>
      <c r="J802" s="41" t="n">
        <v>0</v>
      </c>
      <c r="K802" s="41" t="n">
        <v>0</v>
      </c>
      <c r="L802" s="41" t="n">
        <v>0</v>
      </c>
      <c r="M802" s="41" t="n">
        <v>0</v>
      </c>
      <c r="N802" s="41" t="n">
        <v>0</v>
      </c>
      <c r="O802" s="41" t="n">
        <v>0</v>
      </c>
      <c r="P802" s="41" t="n">
        <v>0</v>
      </c>
      <c r="Q802" s="41" t="n">
        <v>0</v>
      </c>
      <c r="R802" s="41" t="n">
        <v>0</v>
      </c>
      <c r="S802" s="41" t="n">
        <v>0</v>
      </c>
      <c r="T802" s="41" t="n">
        <v>0</v>
      </c>
      <c r="U802" s="41" t="n">
        <v>0</v>
      </c>
      <c r="V802" s="41" t="n">
        <v>0</v>
      </c>
      <c r="W802" s="41" t="n">
        <v>0</v>
      </c>
      <c r="X802" s="41" t="n">
        <v>0</v>
      </c>
      <c r="Y802" s="41" t="n">
        <v>0</v>
      </c>
      <c r="Z802" s="41" t="n">
        <v>0</v>
      </c>
      <c r="AA802" s="41" t="n">
        <v>0</v>
      </c>
      <c r="AB802" s="41" t="n">
        <v>0</v>
      </c>
      <c r="AC802" s="41" t="n">
        <v>0</v>
      </c>
      <c r="AD802" s="41" t="n">
        <v>0</v>
      </c>
      <c r="AE802" s="41" t="n">
        <v>0</v>
      </c>
      <c r="AF802" s="41" t="n">
        <v>0</v>
      </c>
      <c r="AG802" s="41" t="n">
        <v>0</v>
      </c>
      <c r="AH802" s="41" t="n">
        <v>0</v>
      </c>
      <c r="AI802" s="41" t="n">
        <v>0</v>
      </c>
      <c r="AJ802" s="41" t="n">
        <v>0</v>
      </c>
      <c r="AK802" s="41" t="n">
        <v>0</v>
      </c>
      <c r="AL802" s="41" t="n">
        <v>0</v>
      </c>
      <c r="AM802" s="41" t="n">
        <v>0</v>
      </c>
      <c r="AN802" s="41" t="n">
        <v>0</v>
      </c>
      <c r="AO802" s="41" t="n">
        <v>0</v>
      </c>
      <c r="AP802" s="41" t="n">
        <v>0</v>
      </c>
      <c r="AQ802" s="41" t="n">
        <v>0</v>
      </c>
      <c r="AR802" s="41" t="n">
        <v>0</v>
      </c>
      <c r="AS802" s="41" t="n">
        <v>0</v>
      </c>
      <c r="AT802" s="41" t="n">
        <v>0</v>
      </c>
      <c r="AU802" s="41" t="n">
        <v>0</v>
      </c>
      <c r="AV802" s="41" t="n">
        <v>7489.61</v>
      </c>
    </row>
    <row r="803" customFormat="false" ht="12" hidden="false" customHeight="true" outlineLevel="0" collapsed="false">
      <c r="A803" s="35" t="s">
        <v>1276</v>
      </c>
      <c r="B803" s="35" t="s">
        <v>988</v>
      </c>
      <c r="C803" s="44" t="s">
        <v>1264</v>
      </c>
      <c r="D803" s="35" t="n">
        <v>6</v>
      </c>
      <c r="E803" s="41" t="n">
        <v>0</v>
      </c>
      <c r="F803" s="41" t="n">
        <v>0</v>
      </c>
      <c r="G803" s="41" t="n">
        <v>0</v>
      </c>
      <c r="H803" s="41" t="n">
        <v>1077.73</v>
      </c>
      <c r="I803" s="41" t="n">
        <v>0</v>
      </c>
      <c r="J803" s="41" t="n">
        <v>0</v>
      </c>
      <c r="K803" s="41" t="n">
        <v>0</v>
      </c>
      <c r="L803" s="41" t="n">
        <v>0</v>
      </c>
      <c r="M803" s="41" t="n">
        <v>0</v>
      </c>
      <c r="N803" s="41" t="n">
        <v>0</v>
      </c>
      <c r="O803" s="41" t="n">
        <v>0</v>
      </c>
      <c r="P803" s="41" t="n">
        <v>0</v>
      </c>
      <c r="Q803" s="41" t="n">
        <v>0</v>
      </c>
      <c r="R803" s="41" t="n">
        <v>0</v>
      </c>
      <c r="S803" s="41" t="n">
        <v>96.15</v>
      </c>
      <c r="T803" s="41" t="n">
        <v>0</v>
      </c>
      <c r="U803" s="41" t="n">
        <v>0</v>
      </c>
      <c r="V803" s="41" t="n">
        <v>184.45</v>
      </c>
      <c r="W803" s="41" t="n">
        <v>0</v>
      </c>
      <c r="X803" s="41" t="n">
        <v>0</v>
      </c>
      <c r="Y803" s="41" t="n">
        <v>2960.18</v>
      </c>
      <c r="Z803" s="41" t="n">
        <v>1752.06</v>
      </c>
      <c r="AA803" s="41" t="n">
        <v>5967.44</v>
      </c>
      <c r="AB803" s="41" t="n">
        <v>2237.39</v>
      </c>
      <c r="AC803" s="41" t="n">
        <v>0</v>
      </c>
      <c r="AD803" s="41" t="n">
        <v>0</v>
      </c>
      <c r="AE803" s="41" t="n">
        <v>358.14</v>
      </c>
      <c r="AF803" s="41" t="n">
        <v>0</v>
      </c>
      <c r="AG803" s="41" t="n">
        <v>102.72</v>
      </c>
      <c r="AH803" s="41" t="n">
        <v>1840.76</v>
      </c>
      <c r="AI803" s="41" t="n">
        <v>0</v>
      </c>
      <c r="AJ803" s="41" t="n">
        <v>0</v>
      </c>
      <c r="AK803" s="41" t="n">
        <v>0</v>
      </c>
      <c r="AL803" s="41" t="n">
        <v>0.17</v>
      </c>
      <c r="AM803" s="41" t="n">
        <v>0</v>
      </c>
      <c r="AN803" s="41" t="n">
        <v>0</v>
      </c>
      <c r="AO803" s="41" t="n">
        <v>0</v>
      </c>
      <c r="AP803" s="41" t="n">
        <v>0</v>
      </c>
      <c r="AQ803" s="41" t="n">
        <v>2063.69</v>
      </c>
      <c r="AR803" s="41" t="n">
        <v>3474</v>
      </c>
      <c r="AS803" s="41" t="n">
        <v>466.16</v>
      </c>
      <c r="AT803" s="41" t="n">
        <v>0</v>
      </c>
      <c r="AU803" s="41" t="n">
        <v>0</v>
      </c>
      <c r="AV803" s="41" t="n">
        <v>22581.04</v>
      </c>
    </row>
    <row r="804" customFormat="false" ht="12" hidden="false" customHeight="true" outlineLevel="0" collapsed="false">
      <c r="A804" s="35" t="s">
        <v>1277</v>
      </c>
      <c r="B804" s="35" t="s">
        <v>1009</v>
      </c>
      <c r="C804" s="44" t="s">
        <v>1264</v>
      </c>
      <c r="D804" s="35" t="n">
        <v>6</v>
      </c>
      <c r="E804" s="41" t="n">
        <v>0</v>
      </c>
      <c r="F804" s="41" t="n">
        <v>586624.48</v>
      </c>
      <c r="G804" s="41" t="n">
        <v>0</v>
      </c>
      <c r="H804" s="41" t="n">
        <v>46.67</v>
      </c>
      <c r="I804" s="41" t="n">
        <v>0</v>
      </c>
      <c r="J804" s="41" t="n">
        <v>0</v>
      </c>
      <c r="K804" s="41" t="n">
        <v>0</v>
      </c>
      <c r="L804" s="41" t="n">
        <v>0</v>
      </c>
      <c r="M804" s="41" t="n">
        <v>473947.56</v>
      </c>
      <c r="N804" s="41" t="n">
        <v>0</v>
      </c>
      <c r="O804" s="41" t="n">
        <v>0</v>
      </c>
      <c r="P804" s="41" t="n">
        <v>0</v>
      </c>
      <c r="Q804" s="41" t="n">
        <v>0</v>
      </c>
      <c r="R804" s="41" t="n">
        <v>0</v>
      </c>
      <c r="S804" s="41" t="n">
        <v>0</v>
      </c>
      <c r="T804" s="41" t="n">
        <v>0</v>
      </c>
      <c r="U804" s="41" t="n">
        <v>147057.16</v>
      </c>
      <c r="V804" s="41" t="n">
        <v>0</v>
      </c>
      <c r="W804" s="41" t="n">
        <v>0</v>
      </c>
      <c r="X804" s="41" t="n">
        <v>828768.46</v>
      </c>
      <c r="Y804" s="41" t="n">
        <v>0</v>
      </c>
      <c r="Z804" s="41" t="n">
        <v>25813.54</v>
      </c>
      <c r="AA804" s="41" t="n">
        <v>0</v>
      </c>
      <c r="AB804" s="41" t="n">
        <v>0</v>
      </c>
      <c r="AC804" s="41" t="n">
        <v>1175793.19</v>
      </c>
      <c r="AD804" s="41" t="n">
        <v>0</v>
      </c>
      <c r="AE804" s="41" t="n">
        <v>0</v>
      </c>
      <c r="AF804" s="41" t="n">
        <v>271193.25</v>
      </c>
      <c r="AG804" s="41" t="n">
        <v>0</v>
      </c>
      <c r="AH804" s="41" t="n">
        <v>0</v>
      </c>
      <c r="AI804" s="41" t="n">
        <v>85.8</v>
      </c>
      <c r="AJ804" s="41" t="n">
        <v>0</v>
      </c>
      <c r="AK804" s="41" t="n">
        <v>0</v>
      </c>
      <c r="AL804" s="41" t="n">
        <v>0</v>
      </c>
      <c r="AM804" s="41" t="n">
        <v>0</v>
      </c>
      <c r="AN804" s="41" t="n">
        <v>0</v>
      </c>
      <c r="AO804" s="41" t="n">
        <v>0</v>
      </c>
      <c r="AP804" s="41" t="n">
        <v>0</v>
      </c>
      <c r="AQ804" s="41" t="n">
        <v>0</v>
      </c>
      <c r="AR804" s="41" t="n">
        <v>0</v>
      </c>
      <c r="AS804" s="41" t="n">
        <v>461153.32</v>
      </c>
      <c r="AT804" s="41" t="n">
        <v>1063751.45</v>
      </c>
      <c r="AU804" s="41" t="n">
        <v>0</v>
      </c>
      <c r="AV804" s="41" t="n">
        <v>5034234.88</v>
      </c>
    </row>
    <row r="805" customFormat="false" ht="12" hidden="false" customHeight="true" outlineLevel="0" collapsed="false">
      <c r="A805" s="35" t="s">
        <v>1278</v>
      </c>
      <c r="B805" s="35" t="s">
        <v>246</v>
      </c>
      <c r="C805" s="44" t="s">
        <v>1264</v>
      </c>
      <c r="D805" s="35" t="n">
        <v>6</v>
      </c>
      <c r="E805" s="41" t="n">
        <v>0</v>
      </c>
      <c r="F805" s="41" t="n">
        <v>0</v>
      </c>
      <c r="G805" s="41" t="n">
        <v>0</v>
      </c>
      <c r="H805" s="41" t="n">
        <v>0</v>
      </c>
      <c r="I805" s="41" t="n">
        <v>0</v>
      </c>
      <c r="J805" s="41" t="n">
        <v>0</v>
      </c>
      <c r="K805" s="41" t="n">
        <v>0</v>
      </c>
      <c r="L805" s="41" t="n">
        <v>0</v>
      </c>
      <c r="M805" s="41" t="n">
        <v>0</v>
      </c>
      <c r="N805" s="41" t="n">
        <v>0</v>
      </c>
      <c r="O805" s="41" t="n">
        <v>0</v>
      </c>
      <c r="P805" s="41" t="n">
        <v>0</v>
      </c>
      <c r="Q805" s="41" t="n">
        <v>0</v>
      </c>
      <c r="R805" s="41" t="n">
        <v>0</v>
      </c>
      <c r="S805" s="41" t="n">
        <v>0</v>
      </c>
      <c r="T805" s="41" t="n">
        <v>0</v>
      </c>
      <c r="U805" s="41" t="n">
        <v>0</v>
      </c>
      <c r="V805" s="41" t="n">
        <v>0</v>
      </c>
      <c r="W805" s="41" t="n">
        <v>0</v>
      </c>
      <c r="X805" s="41" t="n">
        <v>0</v>
      </c>
      <c r="Y805" s="41" t="n">
        <v>1879.52</v>
      </c>
      <c r="Z805" s="41" t="n">
        <v>439926.12</v>
      </c>
      <c r="AA805" s="41" t="n">
        <v>0</v>
      </c>
      <c r="AB805" s="41" t="n">
        <v>0</v>
      </c>
      <c r="AC805" s="41" t="n">
        <v>16705.48</v>
      </c>
      <c r="AD805" s="41" t="n">
        <v>0</v>
      </c>
      <c r="AE805" s="41" t="n">
        <v>0</v>
      </c>
      <c r="AF805" s="41" t="n">
        <v>0</v>
      </c>
      <c r="AG805" s="41" t="n">
        <v>0</v>
      </c>
      <c r="AH805" s="41" t="n">
        <v>0</v>
      </c>
      <c r="AI805" s="41" t="n">
        <v>0</v>
      </c>
      <c r="AJ805" s="41" t="n">
        <v>0</v>
      </c>
      <c r="AK805" s="41" t="n">
        <v>0</v>
      </c>
      <c r="AL805" s="41" t="n">
        <v>0</v>
      </c>
      <c r="AM805" s="41" t="n">
        <v>0</v>
      </c>
      <c r="AN805" s="41" t="n">
        <v>0</v>
      </c>
      <c r="AO805" s="41" t="n">
        <v>0</v>
      </c>
      <c r="AP805" s="41" t="n">
        <v>0</v>
      </c>
      <c r="AQ805" s="41" t="n">
        <v>0</v>
      </c>
      <c r="AR805" s="41" t="n">
        <v>0</v>
      </c>
      <c r="AS805" s="41" t="n">
        <v>0</v>
      </c>
      <c r="AT805" s="41" t="n">
        <v>0</v>
      </c>
      <c r="AU805" s="41" t="n">
        <v>0</v>
      </c>
      <c r="AV805" s="41" t="n">
        <v>458511.12</v>
      </c>
    </row>
    <row r="806" customFormat="false" ht="12" hidden="false" customHeight="true" outlineLevel="0" collapsed="false">
      <c r="A806" s="35" t="s">
        <v>1279</v>
      </c>
      <c r="B806" s="35" t="s">
        <v>127</v>
      </c>
      <c r="C806" s="44" t="s">
        <v>1264</v>
      </c>
      <c r="D806" s="35" t="n">
        <v>4</v>
      </c>
      <c r="E806" s="41" t="n">
        <v>0</v>
      </c>
      <c r="F806" s="41" t="n">
        <v>0</v>
      </c>
      <c r="G806" s="41" t="n">
        <v>0</v>
      </c>
      <c r="H806" s="41" t="n">
        <v>0</v>
      </c>
      <c r="I806" s="41" t="n">
        <v>0</v>
      </c>
      <c r="J806" s="41" t="n">
        <v>0</v>
      </c>
      <c r="K806" s="41" t="n">
        <v>0</v>
      </c>
      <c r="L806" s="41" t="n">
        <v>0</v>
      </c>
      <c r="M806" s="41" t="n">
        <v>0</v>
      </c>
      <c r="N806" s="41" t="n">
        <v>0</v>
      </c>
      <c r="O806" s="41" t="n">
        <v>0</v>
      </c>
      <c r="P806" s="41" t="n">
        <v>0</v>
      </c>
      <c r="Q806" s="41" t="n">
        <v>0</v>
      </c>
      <c r="R806" s="41" t="n">
        <v>0</v>
      </c>
      <c r="S806" s="41" t="n">
        <v>0</v>
      </c>
      <c r="T806" s="41" t="n">
        <v>0</v>
      </c>
      <c r="U806" s="41" t="n">
        <v>0</v>
      </c>
      <c r="V806" s="41" t="n">
        <v>0</v>
      </c>
      <c r="W806" s="41" t="n">
        <v>0</v>
      </c>
      <c r="X806" s="41" t="n">
        <v>0</v>
      </c>
      <c r="Y806" s="41" t="n">
        <v>0</v>
      </c>
      <c r="Z806" s="41" t="n">
        <v>0</v>
      </c>
      <c r="AA806" s="41" t="n">
        <v>0</v>
      </c>
      <c r="AB806" s="41" t="n">
        <v>0</v>
      </c>
      <c r="AC806" s="41" t="n">
        <v>0</v>
      </c>
      <c r="AD806" s="41" t="n">
        <v>0</v>
      </c>
      <c r="AE806" s="41" t="n">
        <v>0</v>
      </c>
      <c r="AF806" s="41" t="n">
        <v>0</v>
      </c>
      <c r="AG806" s="41" t="n">
        <v>0</v>
      </c>
      <c r="AH806" s="41" t="n">
        <v>0</v>
      </c>
      <c r="AI806" s="41" t="n">
        <v>0</v>
      </c>
      <c r="AJ806" s="41" t="n">
        <v>0</v>
      </c>
      <c r="AK806" s="41" t="n">
        <v>0</v>
      </c>
      <c r="AL806" s="41" t="n">
        <v>0</v>
      </c>
      <c r="AM806" s="41" t="n">
        <v>0</v>
      </c>
      <c r="AN806" s="41" t="n">
        <v>0</v>
      </c>
      <c r="AO806" s="41" t="n">
        <v>0</v>
      </c>
      <c r="AP806" s="41" t="n">
        <v>0</v>
      </c>
      <c r="AQ806" s="41" t="n">
        <v>0</v>
      </c>
      <c r="AR806" s="41" t="n">
        <v>0</v>
      </c>
      <c r="AS806" s="41" t="n">
        <v>0</v>
      </c>
      <c r="AT806" s="41" t="n">
        <v>0</v>
      </c>
      <c r="AU806" s="41" t="n">
        <v>0</v>
      </c>
      <c r="AV806" s="41" t="n">
        <v>0</v>
      </c>
    </row>
    <row r="807" customFormat="false" ht="12" hidden="false" customHeight="true" outlineLevel="0" collapsed="false">
      <c r="A807" s="35" t="s">
        <v>1280</v>
      </c>
      <c r="B807" s="35" t="s">
        <v>1281</v>
      </c>
      <c r="C807" s="44" t="s">
        <v>1264</v>
      </c>
      <c r="D807" s="35" t="n">
        <v>6</v>
      </c>
      <c r="E807" s="41" t="n">
        <v>0</v>
      </c>
      <c r="F807" s="41" t="n">
        <v>0</v>
      </c>
      <c r="G807" s="41" t="n">
        <v>0</v>
      </c>
      <c r="H807" s="41" t="n">
        <v>0</v>
      </c>
      <c r="I807" s="41" t="n">
        <v>0</v>
      </c>
      <c r="J807" s="41" t="n">
        <v>0</v>
      </c>
      <c r="K807" s="41" t="n">
        <v>0</v>
      </c>
      <c r="L807" s="41" t="n">
        <v>0</v>
      </c>
      <c r="M807" s="41" t="n">
        <v>0</v>
      </c>
      <c r="N807" s="41" t="n">
        <v>0</v>
      </c>
      <c r="O807" s="41" t="n">
        <v>0</v>
      </c>
      <c r="P807" s="41" t="n">
        <v>0</v>
      </c>
      <c r="Q807" s="41" t="n">
        <v>0</v>
      </c>
      <c r="R807" s="41" t="n">
        <v>0</v>
      </c>
      <c r="S807" s="41" t="n">
        <v>0</v>
      </c>
      <c r="T807" s="41" t="n">
        <v>0</v>
      </c>
      <c r="U807" s="41" t="n">
        <v>0</v>
      </c>
      <c r="V807" s="41" t="n">
        <v>0</v>
      </c>
      <c r="W807" s="41" t="n">
        <v>0</v>
      </c>
      <c r="X807" s="41" t="n">
        <v>0</v>
      </c>
      <c r="Y807" s="41" t="n">
        <v>0</v>
      </c>
      <c r="Z807" s="41" t="n">
        <v>0</v>
      </c>
      <c r="AA807" s="41" t="n">
        <v>0</v>
      </c>
      <c r="AB807" s="41" t="n">
        <v>0</v>
      </c>
      <c r="AC807" s="41" t="n">
        <v>0</v>
      </c>
      <c r="AD807" s="41" t="n">
        <v>0</v>
      </c>
      <c r="AE807" s="41" t="n">
        <v>0</v>
      </c>
      <c r="AF807" s="41" t="n">
        <v>0</v>
      </c>
      <c r="AG807" s="41" t="n">
        <v>0</v>
      </c>
      <c r="AH807" s="41" t="n">
        <v>0</v>
      </c>
      <c r="AI807" s="41" t="n">
        <v>0</v>
      </c>
      <c r="AJ807" s="41" t="n">
        <v>0</v>
      </c>
      <c r="AK807" s="41" t="n">
        <v>0</v>
      </c>
      <c r="AL807" s="41" t="n">
        <v>0</v>
      </c>
      <c r="AM807" s="41" t="n">
        <v>0</v>
      </c>
      <c r="AN807" s="41" t="n">
        <v>0</v>
      </c>
      <c r="AO807" s="41" t="n">
        <v>0</v>
      </c>
      <c r="AP807" s="41" t="n">
        <v>0</v>
      </c>
      <c r="AQ807" s="41" t="n">
        <v>0</v>
      </c>
      <c r="AR807" s="41" t="n">
        <v>0</v>
      </c>
      <c r="AS807" s="41" t="n">
        <v>0</v>
      </c>
      <c r="AT807" s="41" t="n">
        <v>0</v>
      </c>
      <c r="AU807" s="41" t="n">
        <v>0</v>
      </c>
      <c r="AV807" s="41" t="n">
        <v>0</v>
      </c>
    </row>
    <row r="808" customFormat="false" ht="12" hidden="false" customHeight="true" outlineLevel="0" collapsed="false">
      <c r="A808" s="35" t="s">
        <v>1282</v>
      </c>
      <c r="B808" s="35" t="s">
        <v>136</v>
      </c>
      <c r="C808" s="44" t="s">
        <v>1264</v>
      </c>
      <c r="D808" s="35" t="n">
        <v>6</v>
      </c>
      <c r="E808" s="41" t="n">
        <v>0</v>
      </c>
      <c r="F808" s="41" t="n">
        <v>0</v>
      </c>
      <c r="G808" s="41" t="n">
        <v>0</v>
      </c>
      <c r="H808" s="41" t="n">
        <v>0</v>
      </c>
      <c r="I808" s="41" t="n">
        <v>0</v>
      </c>
      <c r="J808" s="41" t="n">
        <v>0</v>
      </c>
      <c r="K808" s="41" t="n">
        <v>0</v>
      </c>
      <c r="L808" s="41" t="n">
        <v>0</v>
      </c>
      <c r="M808" s="41" t="n">
        <v>0</v>
      </c>
      <c r="N808" s="41" t="n">
        <v>0</v>
      </c>
      <c r="O808" s="41" t="n">
        <v>0</v>
      </c>
      <c r="P808" s="41" t="n">
        <v>0</v>
      </c>
      <c r="Q808" s="41" t="n">
        <v>0</v>
      </c>
      <c r="R808" s="41" t="n">
        <v>0</v>
      </c>
      <c r="S808" s="41" t="n">
        <v>0</v>
      </c>
      <c r="T808" s="41" t="n">
        <v>0</v>
      </c>
      <c r="U808" s="41" t="n">
        <v>0</v>
      </c>
      <c r="V808" s="41" t="n">
        <v>0</v>
      </c>
      <c r="W808" s="41" t="n">
        <v>0</v>
      </c>
      <c r="X808" s="41" t="n">
        <v>0</v>
      </c>
      <c r="Y808" s="41" t="n">
        <v>0</v>
      </c>
      <c r="Z808" s="41" t="n">
        <v>0</v>
      </c>
      <c r="AA808" s="41" t="n">
        <v>0</v>
      </c>
      <c r="AB808" s="41" t="n">
        <v>0</v>
      </c>
      <c r="AC808" s="41" t="n">
        <v>0</v>
      </c>
      <c r="AD808" s="41" t="n">
        <v>0</v>
      </c>
      <c r="AE808" s="41" t="n">
        <v>0</v>
      </c>
      <c r="AF808" s="41" t="n">
        <v>0</v>
      </c>
      <c r="AG808" s="41" t="n">
        <v>0</v>
      </c>
      <c r="AH808" s="41" t="n">
        <v>0</v>
      </c>
      <c r="AI808" s="41" t="n">
        <v>0</v>
      </c>
      <c r="AJ808" s="41" t="n">
        <v>0</v>
      </c>
      <c r="AK808" s="41" t="n">
        <v>0</v>
      </c>
      <c r="AL808" s="41" t="n">
        <v>0</v>
      </c>
      <c r="AM808" s="41" t="n">
        <v>0</v>
      </c>
      <c r="AN808" s="41" t="n">
        <v>0</v>
      </c>
      <c r="AO808" s="41" t="n">
        <v>0</v>
      </c>
      <c r="AP808" s="41" t="n">
        <v>0</v>
      </c>
      <c r="AQ808" s="41" t="n">
        <v>0</v>
      </c>
      <c r="AR808" s="41" t="n">
        <v>0</v>
      </c>
      <c r="AS808" s="41" t="n">
        <v>0</v>
      </c>
      <c r="AT808" s="41" t="n">
        <v>0</v>
      </c>
      <c r="AU808" s="41" t="n">
        <v>0</v>
      </c>
      <c r="AV808" s="41" t="n">
        <v>0</v>
      </c>
    </row>
    <row r="809" customFormat="false" ht="12" hidden="false" customHeight="true" outlineLevel="0" collapsed="false">
      <c r="A809" s="35" t="s">
        <v>1283</v>
      </c>
      <c r="B809" s="35" t="s">
        <v>1052</v>
      </c>
      <c r="C809" s="44" t="s">
        <v>1264</v>
      </c>
      <c r="D809" s="35" t="n">
        <v>4</v>
      </c>
      <c r="E809" s="41" t="n">
        <v>0</v>
      </c>
      <c r="F809" s="41" t="n">
        <v>1115547.51</v>
      </c>
      <c r="G809" s="41" t="n">
        <v>298306.75</v>
      </c>
      <c r="H809" s="41" t="n">
        <v>714810.97</v>
      </c>
      <c r="I809" s="41" t="n">
        <v>169305.54</v>
      </c>
      <c r="J809" s="41" t="n">
        <v>2300008.51</v>
      </c>
      <c r="K809" s="41" t="n">
        <v>775329.41</v>
      </c>
      <c r="L809" s="41" t="n">
        <v>1979362.72</v>
      </c>
      <c r="M809" s="41" t="n">
        <v>2184789.67</v>
      </c>
      <c r="N809" s="41" t="n">
        <v>377502.6</v>
      </c>
      <c r="O809" s="41" t="n">
        <v>106173.87</v>
      </c>
      <c r="P809" s="41" t="n">
        <v>369053.9</v>
      </c>
      <c r="Q809" s="41" t="n">
        <v>417772.72</v>
      </c>
      <c r="R809" s="41" t="n">
        <v>1408389.17</v>
      </c>
      <c r="S809" s="41" t="n">
        <v>93821.2</v>
      </c>
      <c r="T809" s="41" t="n">
        <v>182137.9</v>
      </c>
      <c r="U809" s="41" t="n">
        <v>1158788.84</v>
      </c>
      <c r="V809" s="41" t="n">
        <v>7977.52</v>
      </c>
      <c r="W809" s="41" t="n">
        <v>63689.64</v>
      </c>
      <c r="X809" s="41" t="n">
        <v>728253.91</v>
      </c>
      <c r="Y809" s="41" t="n">
        <v>110196.66</v>
      </c>
      <c r="Z809" s="41" t="n">
        <v>1352601.58</v>
      </c>
      <c r="AA809" s="41" t="n">
        <v>2891771.39</v>
      </c>
      <c r="AB809" s="41" t="n">
        <v>223381.57</v>
      </c>
      <c r="AC809" s="41" t="n">
        <v>3078977.78</v>
      </c>
      <c r="AD809" s="41" t="n">
        <v>0</v>
      </c>
      <c r="AE809" s="41" t="n">
        <v>347972.25</v>
      </c>
      <c r="AF809" s="41" t="n">
        <v>208799.95</v>
      </c>
      <c r="AG809" s="41" t="n">
        <v>388195.17</v>
      </c>
      <c r="AH809" s="41" t="n">
        <v>605327.04</v>
      </c>
      <c r="AI809" s="41" t="n">
        <v>0</v>
      </c>
      <c r="AJ809" s="41" t="n">
        <v>822700.89</v>
      </c>
      <c r="AK809" s="41" t="n">
        <v>187406.28</v>
      </c>
      <c r="AL809" s="41" t="n">
        <v>303332.48</v>
      </c>
      <c r="AM809" s="41" t="n">
        <v>0</v>
      </c>
      <c r="AN809" s="41" t="n">
        <v>140244.03</v>
      </c>
      <c r="AO809" s="41" t="n">
        <v>597679.35</v>
      </c>
      <c r="AP809" s="41" t="n">
        <v>555149.63</v>
      </c>
      <c r="AQ809" s="41" t="n">
        <v>802431.82</v>
      </c>
      <c r="AR809" s="41" t="n">
        <v>44714.19</v>
      </c>
      <c r="AS809" s="41" t="n">
        <v>906303.92</v>
      </c>
      <c r="AT809" s="41" t="n">
        <v>0</v>
      </c>
      <c r="AU809" s="41" t="n">
        <v>0</v>
      </c>
      <c r="AV809" s="41" t="n">
        <v>28018208.33</v>
      </c>
    </row>
    <row r="810" customFormat="false" ht="12" hidden="false" customHeight="true" outlineLevel="0" collapsed="false">
      <c r="A810" s="35" t="s">
        <v>1284</v>
      </c>
      <c r="B810" s="35" t="s">
        <v>1112</v>
      </c>
      <c r="C810" s="44" t="s">
        <v>1264</v>
      </c>
      <c r="D810" s="35" t="n">
        <v>6</v>
      </c>
      <c r="E810" s="41" t="n">
        <v>0</v>
      </c>
      <c r="F810" s="41" t="n">
        <v>0</v>
      </c>
      <c r="G810" s="41" t="n">
        <v>0</v>
      </c>
      <c r="H810" s="41" t="n">
        <v>0</v>
      </c>
      <c r="I810" s="41" t="n">
        <v>0</v>
      </c>
      <c r="J810" s="41" t="n">
        <v>0</v>
      </c>
      <c r="K810" s="41" t="n">
        <v>0</v>
      </c>
      <c r="L810" s="41" t="n">
        <v>0</v>
      </c>
      <c r="M810" s="41" t="n">
        <v>0</v>
      </c>
      <c r="N810" s="41" t="n">
        <v>0</v>
      </c>
      <c r="O810" s="41" t="n">
        <v>0</v>
      </c>
      <c r="P810" s="41" t="n">
        <v>0</v>
      </c>
      <c r="Q810" s="41" t="n">
        <v>0</v>
      </c>
      <c r="R810" s="41" t="n">
        <v>0</v>
      </c>
      <c r="S810" s="41" t="n">
        <v>0</v>
      </c>
      <c r="T810" s="41" t="n">
        <v>0</v>
      </c>
      <c r="U810" s="41" t="n">
        <v>0</v>
      </c>
      <c r="V810" s="41" t="n">
        <v>0</v>
      </c>
      <c r="W810" s="41" t="n">
        <v>0</v>
      </c>
      <c r="X810" s="41" t="n">
        <v>0</v>
      </c>
      <c r="Y810" s="41" t="n">
        <v>0</v>
      </c>
      <c r="Z810" s="41" t="n">
        <v>0</v>
      </c>
      <c r="AA810" s="41" t="n">
        <v>0</v>
      </c>
      <c r="AB810" s="41" t="n">
        <v>0</v>
      </c>
      <c r="AC810" s="41" t="n">
        <v>0</v>
      </c>
      <c r="AD810" s="41" t="n">
        <v>0</v>
      </c>
      <c r="AE810" s="41" t="n">
        <v>0</v>
      </c>
      <c r="AF810" s="41" t="n">
        <v>0</v>
      </c>
      <c r="AG810" s="41" t="n">
        <v>0</v>
      </c>
      <c r="AH810" s="41" t="n">
        <v>0</v>
      </c>
      <c r="AI810" s="41" t="n">
        <v>0</v>
      </c>
      <c r="AJ810" s="41" t="n">
        <v>0</v>
      </c>
      <c r="AK810" s="41" t="n">
        <v>0</v>
      </c>
      <c r="AL810" s="41" t="n">
        <v>0</v>
      </c>
      <c r="AM810" s="41" t="n">
        <v>0</v>
      </c>
      <c r="AN810" s="41" t="n">
        <v>0</v>
      </c>
      <c r="AO810" s="41" t="n">
        <v>0</v>
      </c>
      <c r="AP810" s="41" t="n">
        <v>0</v>
      </c>
      <c r="AQ810" s="41" t="n">
        <v>0</v>
      </c>
      <c r="AR810" s="41" t="n">
        <v>0</v>
      </c>
      <c r="AS810" s="41" t="n">
        <v>0</v>
      </c>
      <c r="AT810" s="41" t="n">
        <v>0</v>
      </c>
      <c r="AU810" s="41" t="n">
        <v>0</v>
      </c>
      <c r="AV810" s="41" t="n">
        <v>0</v>
      </c>
    </row>
    <row r="811" customFormat="false" ht="12" hidden="false" customHeight="true" outlineLevel="0" collapsed="false">
      <c r="A811" s="35" t="s">
        <v>1285</v>
      </c>
      <c r="B811" s="35" t="s">
        <v>1286</v>
      </c>
      <c r="C811" s="44" t="s">
        <v>1264</v>
      </c>
      <c r="D811" s="35" t="n">
        <v>6</v>
      </c>
      <c r="E811" s="41" t="n">
        <v>0</v>
      </c>
      <c r="F811" s="41" t="n">
        <v>55765.85</v>
      </c>
      <c r="G811" s="41" t="n">
        <v>267338.07</v>
      </c>
      <c r="H811" s="41" t="n">
        <v>0</v>
      </c>
      <c r="I811" s="41" t="n">
        <v>54985.56</v>
      </c>
      <c r="J811" s="41" t="n">
        <v>162564.77</v>
      </c>
      <c r="K811" s="41" t="n">
        <v>142315.33</v>
      </c>
      <c r="L811" s="41" t="n">
        <v>332719.04</v>
      </c>
      <c r="M811" s="41" t="n">
        <v>288326.22</v>
      </c>
      <c r="N811" s="41" t="n">
        <v>75949.22</v>
      </c>
      <c r="O811" s="41" t="n">
        <v>105350.67</v>
      </c>
      <c r="P811" s="41" t="n">
        <v>369053.9</v>
      </c>
      <c r="Q811" s="41" t="n">
        <v>0</v>
      </c>
      <c r="R811" s="41" t="n">
        <v>367321</v>
      </c>
      <c r="S811" s="41" t="n">
        <v>93821.2</v>
      </c>
      <c r="T811" s="41" t="n">
        <v>0</v>
      </c>
      <c r="U811" s="41" t="n">
        <v>0</v>
      </c>
      <c r="V811" s="41" t="n">
        <v>7977.52</v>
      </c>
      <c r="W811" s="41" t="n">
        <v>0</v>
      </c>
      <c r="X811" s="41" t="n">
        <v>728253.91</v>
      </c>
      <c r="Y811" s="41" t="n">
        <v>71548.21</v>
      </c>
      <c r="Z811" s="41" t="n">
        <v>0</v>
      </c>
      <c r="AA811" s="41" t="n">
        <v>2014529.14</v>
      </c>
      <c r="AB811" s="41" t="n">
        <v>13884.42</v>
      </c>
      <c r="AC811" s="41" t="n">
        <v>0</v>
      </c>
      <c r="AD811" s="41" t="n">
        <v>0</v>
      </c>
      <c r="AE811" s="41" t="n">
        <v>0</v>
      </c>
      <c r="AF811" s="41" t="n">
        <v>0</v>
      </c>
      <c r="AG811" s="41" t="n">
        <v>0</v>
      </c>
      <c r="AH811" s="41" t="n">
        <v>0</v>
      </c>
      <c r="AI811" s="41" t="n">
        <v>0</v>
      </c>
      <c r="AJ811" s="41" t="n">
        <v>64833.56</v>
      </c>
      <c r="AK811" s="41" t="n">
        <v>71690.12</v>
      </c>
      <c r="AL811" s="41" t="n">
        <v>25454</v>
      </c>
      <c r="AM811" s="41" t="n">
        <v>0</v>
      </c>
      <c r="AN811" s="41" t="n">
        <v>77727.84</v>
      </c>
      <c r="AO811" s="41" t="n">
        <v>0</v>
      </c>
      <c r="AP811" s="41" t="n">
        <v>0</v>
      </c>
      <c r="AQ811" s="41" t="n">
        <v>0</v>
      </c>
      <c r="AR811" s="41" t="n">
        <v>0</v>
      </c>
      <c r="AS811" s="41" t="n">
        <v>0</v>
      </c>
      <c r="AT811" s="41" t="n">
        <v>0</v>
      </c>
      <c r="AU811" s="41" t="n">
        <v>0</v>
      </c>
      <c r="AV811" s="41" t="n">
        <v>5391409.55</v>
      </c>
    </row>
    <row r="812" customFormat="false" ht="12" hidden="false" customHeight="true" outlineLevel="0" collapsed="false">
      <c r="A812" s="35" t="s">
        <v>1287</v>
      </c>
      <c r="B812" s="35" t="s">
        <v>1136</v>
      </c>
      <c r="C812" s="44" t="s">
        <v>1264</v>
      </c>
      <c r="D812" s="35" t="n">
        <v>6</v>
      </c>
      <c r="E812" s="41" t="n">
        <v>0</v>
      </c>
      <c r="F812" s="41" t="n">
        <v>572230.29</v>
      </c>
      <c r="G812" s="41" t="n">
        <v>0</v>
      </c>
      <c r="H812" s="41" t="n">
        <v>0</v>
      </c>
      <c r="I812" s="41" t="n">
        <v>0</v>
      </c>
      <c r="J812" s="41" t="n">
        <v>2137443.74</v>
      </c>
      <c r="K812" s="41" t="n">
        <v>227457.67</v>
      </c>
      <c r="L812" s="41" t="n">
        <v>204400.48</v>
      </c>
      <c r="M812" s="41" t="n">
        <v>568555.91</v>
      </c>
      <c r="N812" s="41" t="n">
        <v>0</v>
      </c>
      <c r="O812" s="41" t="n">
        <v>0</v>
      </c>
      <c r="P812" s="41" t="n">
        <v>0</v>
      </c>
      <c r="Q812" s="41" t="n">
        <v>0</v>
      </c>
      <c r="R812" s="41" t="n">
        <v>662562.51</v>
      </c>
      <c r="S812" s="41" t="n">
        <v>0</v>
      </c>
      <c r="T812" s="41" t="n">
        <v>0</v>
      </c>
      <c r="U812" s="41" t="n">
        <v>0</v>
      </c>
      <c r="V812" s="41" t="n">
        <v>0</v>
      </c>
      <c r="W812" s="41" t="n">
        <v>0</v>
      </c>
      <c r="X812" s="41" t="n">
        <v>0</v>
      </c>
      <c r="Y812" s="41" t="n">
        <v>0</v>
      </c>
      <c r="Z812" s="41" t="n">
        <v>325929.35</v>
      </c>
      <c r="AA812" s="41" t="n">
        <v>877242.25</v>
      </c>
      <c r="AB812" s="41" t="n">
        <v>0</v>
      </c>
      <c r="AC812" s="41" t="n">
        <v>2018725.46</v>
      </c>
      <c r="AD812" s="41" t="n">
        <v>0</v>
      </c>
      <c r="AE812" s="41" t="n">
        <v>0</v>
      </c>
      <c r="AF812" s="41" t="n">
        <v>0</v>
      </c>
      <c r="AG812" s="41" t="n">
        <v>162688.96</v>
      </c>
      <c r="AH812" s="41" t="n">
        <v>0</v>
      </c>
      <c r="AI812" s="41" t="n">
        <v>0</v>
      </c>
      <c r="AJ812" s="41" t="n">
        <v>712678.08</v>
      </c>
      <c r="AK812" s="41" t="n">
        <v>0</v>
      </c>
      <c r="AL812" s="41" t="n">
        <v>0</v>
      </c>
      <c r="AM812" s="41" t="n">
        <v>0</v>
      </c>
      <c r="AN812" s="41" t="n">
        <v>0</v>
      </c>
      <c r="AO812" s="41" t="n">
        <v>0</v>
      </c>
      <c r="AP812" s="41" t="n">
        <v>0</v>
      </c>
      <c r="AQ812" s="41" t="n">
        <v>493932.74</v>
      </c>
      <c r="AR812" s="41" t="n">
        <v>0</v>
      </c>
      <c r="AS812" s="41" t="n">
        <v>0</v>
      </c>
      <c r="AT812" s="41" t="n">
        <v>0</v>
      </c>
      <c r="AU812" s="41" t="n">
        <v>0</v>
      </c>
      <c r="AV812" s="41" t="n">
        <v>8963847.44</v>
      </c>
    </row>
    <row r="813" customFormat="false" ht="12" hidden="false" customHeight="true" outlineLevel="0" collapsed="false">
      <c r="A813" s="35" t="s">
        <v>1288</v>
      </c>
      <c r="B813" s="35" t="s">
        <v>1143</v>
      </c>
      <c r="C813" s="44" t="s">
        <v>1264</v>
      </c>
      <c r="D813" s="35" t="n">
        <v>6</v>
      </c>
      <c r="E813" s="41" t="n">
        <v>0</v>
      </c>
      <c r="F813" s="41" t="n">
        <v>0</v>
      </c>
      <c r="G813" s="41" t="n">
        <v>0</v>
      </c>
      <c r="H813" s="41" t="n">
        <v>0</v>
      </c>
      <c r="I813" s="41" t="n">
        <v>0</v>
      </c>
      <c r="J813" s="41" t="n">
        <v>0</v>
      </c>
      <c r="K813" s="41" t="n">
        <v>0</v>
      </c>
      <c r="L813" s="41" t="n">
        <v>0</v>
      </c>
      <c r="M813" s="41" t="n">
        <v>0</v>
      </c>
      <c r="N813" s="41" t="n">
        <v>0</v>
      </c>
      <c r="O813" s="41" t="n">
        <v>0</v>
      </c>
      <c r="P813" s="41" t="n">
        <v>0</v>
      </c>
      <c r="Q813" s="41" t="n">
        <v>0</v>
      </c>
      <c r="R813" s="41" t="n">
        <v>0</v>
      </c>
      <c r="S813" s="41" t="n">
        <v>0</v>
      </c>
      <c r="T813" s="41" t="n">
        <v>0</v>
      </c>
      <c r="U813" s="41" t="n">
        <v>0</v>
      </c>
      <c r="V813" s="41" t="n">
        <v>0</v>
      </c>
      <c r="W813" s="41" t="n">
        <v>0</v>
      </c>
      <c r="X813" s="41" t="n">
        <v>0</v>
      </c>
      <c r="Y813" s="41" t="n">
        <v>0</v>
      </c>
      <c r="Z813" s="41" t="n">
        <v>0</v>
      </c>
      <c r="AA813" s="41" t="n">
        <v>0</v>
      </c>
      <c r="AB813" s="41" t="n">
        <v>0</v>
      </c>
      <c r="AC813" s="41" t="n">
        <v>0</v>
      </c>
      <c r="AD813" s="41" t="n">
        <v>0</v>
      </c>
      <c r="AE813" s="41" t="n">
        <v>0</v>
      </c>
      <c r="AF813" s="41" t="n">
        <v>0</v>
      </c>
      <c r="AG813" s="41" t="n">
        <v>0</v>
      </c>
      <c r="AH813" s="41" t="n">
        <v>0</v>
      </c>
      <c r="AI813" s="41" t="n">
        <v>0</v>
      </c>
      <c r="AJ813" s="41" t="n">
        <v>0</v>
      </c>
      <c r="AK813" s="41" t="n">
        <v>0</v>
      </c>
      <c r="AL813" s="41" t="n">
        <v>13035.38</v>
      </c>
      <c r="AM813" s="41" t="n">
        <v>0</v>
      </c>
      <c r="AN813" s="41" t="n">
        <v>0</v>
      </c>
      <c r="AO813" s="41" t="n">
        <v>0</v>
      </c>
      <c r="AP813" s="41" t="n">
        <v>0</v>
      </c>
      <c r="AQ813" s="41" t="n">
        <v>0</v>
      </c>
      <c r="AR813" s="41" t="n">
        <v>0</v>
      </c>
      <c r="AS813" s="41" t="n">
        <v>0</v>
      </c>
      <c r="AT813" s="41" t="n">
        <v>0</v>
      </c>
      <c r="AU813" s="41" t="n">
        <v>0</v>
      </c>
      <c r="AV813" s="41" t="n">
        <v>13035.38</v>
      </c>
    </row>
    <row r="814" customFormat="false" ht="12" hidden="false" customHeight="true" outlineLevel="0" collapsed="false">
      <c r="A814" s="35" t="s">
        <v>1289</v>
      </c>
      <c r="B814" s="35" t="s">
        <v>1290</v>
      </c>
      <c r="C814" s="44" t="s">
        <v>1264</v>
      </c>
      <c r="D814" s="35" t="n">
        <v>6</v>
      </c>
      <c r="E814" s="41" t="n">
        <v>0</v>
      </c>
      <c r="F814" s="41" t="n">
        <v>487551.37</v>
      </c>
      <c r="G814" s="41" t="n">
        <v>30968.68</v>
      </c>
      <c r="H814" s="41" t="n">
        <v>714810.97</v>
      </c>
      <c r="I814" s="41" t="n">
        <v>114319.98</v>
      </c>
      <c r="J814" s="41" t="n">
        <v>0</v>
      </c>
      <c r="K814" s="41" t="n">
        <v>405556.41</v>
      </c>
      <c r="L814" s="41" t="n">
        <v>1442243.2</v>
      </c>
      <c r="M814" s="41" t="n">
        <v>1327907.54</v>
      </c>
      <c r="N814" s="41" t="n">
        <v>301553.38</v>
      </c>
      <c r="O814" s="41" t="n">
        <v>823.2</v>
      </c>
      <c r="P814" s="41" t="n">
        <v>0</v>
      </c>
      <c r="Q814" s="41" t="n">
        <v>417772.72</v>
      </c>
      <c r="R814" s="41" t="n">
        <v>378505.66</v>
      </c>
      <c r="S814" s="41" t="n">
        <v>0</v>
      </c>
      <c r="T814" s="41" t="n">
        <v>182137.9</v>
      </c>
      <c r="U814" s="41" t="n">
        <v>155784.1</v>
      </c>
      <c r="V814" s="41" t="n">
        <v>0</v>
      </c>
      <c r="W814" s="41" t="n">
        <v>63689.64</v>
      </c>
      <c r="X814" s="41" t="n">
        <v>0</v>
      </c>
      <c r="Y814" s="41" t="n">
        <v>38648.45</v>
      </c>
      <c r="Z814" s="41" t="n">
        <v>1026672.23</v>
      </c>
      <c r="AA814" s="41" t="n">
        <v>0</v>
      </c>
      <c r="AB814" s="41" t="n">
        <v>209497.15</v>
      </c>
      <c r="AC814" s="41" t="n">
        <v>1060252.32</v>
      </c>
      <c r="AD814" s="41" t="n">
        <v>0</v>
      </c>
      <c r="AE814" s="41" t="n">
        <v>347972.25</v>
      </c>
      <c r="AF814" s="41" t="n">
        <v>208799.95</v>
      </c>
      <c r="AG814" s="41" t="n">
        <v>225506.21</v>
      </c>
      <c r="AH814" s="41" t="n">
        <v>605327.04</v>
      </c>
      <c r="AI814" s="41" t="n">
        <v>0</v>
      </c>
      <c r="AJ814" s="41" t="n">
        <v>45189.25</v>
      </c>
      <c r="AK814" s="41" t="n">
        <v>115716.16</v>
      </c>
      <c r="AL814" s="41" t="n">
        <v>264843.1</v>
      </c>
      <c r="AM814" s="41" t="n">
        <v>0</v>
      </c>
      <c r="AN814" s="41" t="n">
        <v>62516.19</v>
      </c>
      <c r="AO814" s="41" t="n">
        <v>597679.35</v>
      </c>
      <c r="AP814" s="41" t="n">
        <v>555149.63</v>
      </c>
      <c r="AQ814" s="41" t="n">
        <v>308499.08</v>
      </c>
      <c r="AR814" s="41" t="n">
        <v>44714.19</v>
      </c>
      <c r="AS814" s="41" t="n">
        <v>687074.39</v>
      </c>
      <c r="AT814" s="41" t="n">
        <v>0</v>
      </c>
      <c r="AU814" s="41" t="n">
        <v>0</v>
      </c>
      <c r="AV814" s="41" t="n">
        <v>12427681.69</v>
      </c>
    </row>
    <row r="815" customFormat="false" ht="12" hidden="false" customHeight="true" outlineLevel="0" collapsed="false">
      <c r="A815" s="35" t="s">
        <v>1291</v>
      </c>
      <c r="B815" s="35" t="s">
        <v>1160</v>
      </c>
      <c r="C815" s="44" t="s">
        <v>1264</v>
      </c>
      <c r="D815" s="35" t="n">
        <v>6</v>
      </c>
      <c r="E815" s="41" t="n">
        <v>0</v>
      </c>
      <c r="F815" s="41" t="n">
        <v>0</v>
      </c>
      <c r="G815" s="41" t="n">
        <v>0</v>
      </c>
      <c r="H815" s="41" t="n">
        <v>0</v>
      </c>
      <c r="I815" s="41" t="n">
        <v>0</v>
      </c>
      <c r="J815" s="41" t="n">
        <v>0</v>
      </c>
      <c r="K815" s="41" t="n">
        <v>0</v>
      </c>
      <c r="L815" s="41" t="n">
        <v>0</v>
      </c>
      <c r="M815" s="41" t="n">
        <v>0</v>
      </c>
      <c r="N815" s="41" t="n">
        <v>0</v>
      </c>
      <c r="O815" s="41" t="n">
        <v>0</v>
      </c>
      <c r="P815" s="41" t="n">
        <v>0</v>
      </c>
      <c r="Q815" s="41" t="n">
        <v>0</v>
      </c>
      <c r="R815" s="41" t="n">
        <v>0</v>
      </c>
      <c r="S815" s="41" t="n">
        <v>0</v>
      </c>
      <c r="T815" s="41" t="n">
        <v>0</v>
      </c>
      <c r="U815" s="41" t="n">
        <v>1003004.74</v>
      </c>
      <c r="V815" s="41" t="n">
        <v>0</v>
      </c>
      <c r="W815" s="41" t="n">
        <v>0</v>
      </c>
      <c r="X815" s="41" t="n">
        <v>0</v>
      </c>
      <c r="Y815" s="41" t="n">
        <v>0</v>
      </c>
      <c r="Z815" s="41" t="n">
        <v>0</v>
      </c>
      <c r="AA815" s="41" t="n">
        <v>0</v>
      </c>
      <c r="AB815" s="41" t="n">
        <v>0</v>
      </c>
      <c r="AC815" s="41" t="n">
        <v>0</v>
      </c>
      <c r="AD815" s="41" t="n">
        <v>0</v>
      </c>
      <c r="AE815" s="41" t="n">
        <v>0</v>
      </c>
      <c r="AF815" s="41" t="n">
        <v>0</v>
      </c>
      <c r="AG815" s="41" t="n">
        <v>0</v>
      </c>
      <c r="AH815" s="41" t="n">
        <v>0</v>
      </c>
      <c r="AI815" s="41" t="n">
        <v>0</v>
      </c>
      <c r="AJ815" s="41" t="n">
        <v>0</v>
      </c>
      <c r="AK815" s="41" t="n">
        <v>0</v>
      </c>
      <c r="AL815" s="41" t="n">
        <v>0</v>
      </c>
      <c r="AM815" s="41" t="n">
        <v>0</v>
      </c>
      <c r="AN815" s="41" t="n">
        <v>0</v>
      </c>
      <c r="AO815" s="41" t="n">
        <v>0</v>
      </c>
      <c r="AP815" s="41" t="n">
        <v>0</v>
      </c>
      <c r="AQ815" s="41" t="n">
        <v>0</v>
      </c>
      <c r="AR815" s="41" t="n">
        <v>0</v>
      </c>
      <c r="AS815" s="41" t="n">
        <v>0</v>
      </c>
      <c r="AT815" s="41" t="n">
        <v>0</v>
      </c>
      <c r="AU815" s="41" t="n">
        <v>0</v>
      </c>
      <c r="AV815" s="41" t="n">
        <v>1003004.74</v>
      </c>
    </row>
    <row r="816" customFormat="false" ht="12" hidden="false" customHeight="true" outlineLevel="0" collapsed="false">
      <c r="A816" s="35" t="s">
        <v>1292</v>
      </c>
      <c r="B816" s="35" t="s">
        <v>1177</v>
      </c>
      <c r="C816" s="44" t="s">
        <v>1264</v>
      </c>
      <c r="D816" s="35" t="n">
        <v>6</v>
      </c>
      <c r="E816" s="41" t="n">
        <v>0</v>
      </c>
      <c r="F816" s="41" t="n">
        <v>0</v>
      </c>
      <c r="G816" s="41" t="n">
        <v>0</v>
      </c>
      <c r="H816" s="41" t="n">
        <v>0</v>
      </c>
      <c r="I816" s="41" t="n">
        <v>0</v>
      </c>
      <c r="J816" s="41" t="n">
        <v>0</v>
      </c>
      <c r="K816" s="41" t="n">
        <v>0</v>
      </c>
      <c r="L816" s="41" t="n">
        <v>0</v>
      </c>
      <c r="M816" s="41" t="n">
        <v>0</v>
      </c>
      <c r="N816" s="41" t="n">
        <v>0</v>
      </c>
      <c r="O816" s="41" t="n">
        <v>0</v>
      </c>
      <c r="P816" s="41" t="n">
        <v>0</v>
      </c>
      <c r="Q816" s="41" t="n">
        <v>0</v>
      </c>
      <c r="R816" s="41" t="n">
        <v>0</v>
      </c>
      <c r="S816" s="41" t="n">
        <v>0</v>
      </c>
      <c r="T816" s="41" t="n">
        <v>0</v>
      </c>
      <c r="U816" s="41" t="n">
        <v>0</v>
      </c>
      <c r="V816" s="41" t="n">
        <v>0</v>
      </c>
      <c r="W816" s="41" t="n">
        <v>0</v>
      </c>
      <c r="X816" s="41" t="n">
        <v>0</v>
      </c>
      <c r="Y816" s="41" t="n">
        <v>0</v>
      </c>
      <c r="Z816" s="41" t="n">
        <v>0</v>
      </c>
      <c r="AA816" s="41" t="n">
        <v>0</v>
      </c>
      <c r="AB816" s="41" t="n">
        <v>0</v>
      </c>
      <c r="AC816" s="41" t="n">
        <v>0</v>
      </c>
      <c r="AD816" s="41" t="n">
        <v>0</v>
      </c>
      <c r="AE816" s="41" t="n">
        <v>0</v>
      </c>
      <c r="AF816" s="41" t="n">
        <v>0</v>
      </c>
      <c r="AG816" s="41" t="n">
        <v>0</v>
      </c>
      <c r="AH816" s="41" t="n">
        <v>0</v>
      </c>
      <c r="AI816" s="41" t="n">
        <v>0</v>
      </c>
      <c r="AJ816" s="41" t="n">
        <v>0</v>
      </c>
      <c r="AK816" s="41" t="n">
        <v>0</v>
      </c>
      <c r="AL816" s="41" t="n">
        <v>0</v>
      </c>
      <c r="AM816" s="41" t="n">
        <v>0</v>
      </c>
      <c r="AN816" s="41" t="n">
        <v>0</v>
      </c>
      <c r="AO816" s="41" t="n">
        <v>0</v>
      </c>
      <c r="AP816" s="41" t="n">
        <v>0</v>
      </c>
      <c r="AQ816" s="41" t="n">
        <v>0</v>
      </c>
      <c r="AR816" s="41" t="n">
        <v>0</v>
      </c>
      <c r="AS816" s="41" t="n">
        <v>219229.53</v>
      </c>
      <c r="AT816" s="41" t="n">
        <v>0</v>
      </c>
      <c r="AU816" s="41" t="n">
        <v>0</v>
      </c>
      <c r="AV816" s="41" t="n">
        <v>219229.53</v>
      </c>
    </row>
    <row r="817" customFormat="false" ht="12" hidden="false" customHeight="true" outlineLevel="0" collapsed="false">
      <c r="A817" s="35" t="s">
        <v>1293</v>
      </c>
      <c r="B817" s="35" t="s">
        <v>1184</v>
      </c>
      <c r="C817" s="44" t="s">
        <v>1264</v>
      </c>
      <c r="D817" s="35" t="n">
        <v>4</v>
      </c>
      <c r="E817" s="41" t="n">
        <v>0</v>
      </c>
      <c r="F817" s="41" t="n">
        <v>0</v>
      </c>
      <c r="G817" s="41" t="n">
        <v>0</v>
      </c>
      <c r="H817" s="41" t="n">
        <v>0</v>
      </c>
      <c r="I817" s="41" t="n">
        <v>0</v>
      </c>
      <c r="J817" s="41" t="n">
        <v>0</v>
      </c>
      <c r="K817" s="41" t="n">
        <v>0</v>
      </c>
      <c r="L817" s="41" t="n">
        <v>0</v>
      </c>
      <c r="M817" s="41" t="n">
        <v>323010.82</v>
      </c>
      <c r="N817" s="41" t="n">
        <v>0</v>
      </c>
      <c r="O817" s="41" t="n">
        <v>43791.44</v>
      </c>
      <c r="P817" s="41" t="n">
        <v>0</v>
      </c>
      <c r="Q817" s="41" t="n">
        <v>0</v>
      </c>
      <c r="R817" s="41" t="n">
        <v>0</v>
      </c>
      <c r="S817" s="41" t="n">
        <v>0</v>
      </c>
      <c r="T817" s="41" t="n">
        <v>0</v>
      </c>
      <c r="U817" s="41" t="n">
        <v>0</v>
      </c>
      <c r="V817" s="41" t="n">
        <v>0</v>
      </c>
      <c r="W817" s="41" t="n">
        <v>0</v>
      </c>
      <c r="X817" s="41" t="n">
        <v>0</v>
      </c>
      <c r="Y817" s="41" t="n">
        <v>0</v>
      </c>
      <c r="Z817" s="41" t="n">
        <v>0</v>
      </c>
      <c r="AA817" s="41" t="n">
        <v>0</v>
      </c>
      <c r="AB817" s="41" t="n">
        <v>0</v>
      </c>
      <c r="AC817" s="41" t="n">
        <v>2585343.69</v>
      </c>
      <c r="AD817" s="41" t="n">
        <v>0</v>
      </c>
      <c r="AE817" s="41" t="n">
        <v>0</v>
      </c>
      <c r="AF817" s="41" t="n">
        <v>0</v>
      </c>
      <c r="AG817" s="41" t="n">
        <v>0</v>
      </c>
      <c r="AH817" s="41" t="n">
        <v>0</v>
      </c>
      <c r="AI817" s="41" t="n">
        <v>0</v>
      </c>
      <c r="AJ817" s="41" t="n">
        <v>0</v>
      </c>
      <c r="AK817" s="41" t="n">
        <v>0</v>
      </c>
      <c r="AL817" s="41" t="n">
        <v>0</v>
      </c>
      <c r="AM817" s="41" t="n">
        <v>0</v>
      </c>
      <c r="AN817" s="41" t="n">
        <v>0</v>
      </c>
      <c r="AO817" s="41" t="n">
        <v>0</v>
      </c>
      <c r="AP817" s="41" t="n">
        <v>0</v>
      </c>
      <c r="AQ817" s="41" t="n">
        <v>0</v>
      </c>
      <c r="AR817" s="41" t="n">
        <v>0</v>
      </c>
      <c r="AS817" s="41" t="n">
        <v>0</v>
      </c>
      <c r="AT817" s="41" t="n">
        <v>0</v>
      </c>
      <c r="AU817" s="41" t="n">
        <v>0</v>
      </c>
      <c r="AV817" s="41" t="n">
        <v>2952145.95</v>
      </c>
    </row>
    <row r="818" customFormat="false" ht="12" hidden="false" customHeight="true" outlineLevel="0" collapsed="false">
      <c r="A818" s="35" t="s">
        <v>1294</v>
      </c>
      <c r="B818" s="35" t="s">
        <v>1035</v>
      </c>
      <c r="C818" s="44" t="s">
        <v>1264</v>
      </c>
      <c r="D818" s="35" t="n">
        <v>6</v>
      </c>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row>
    <row r="819" customFormat="false" ht="12" hidden="false" customHeight="true" outlineLevel="0" collapsed="false">
      <c r="A819" s="35" t="s">
        <v>1295</v>
      </c>
      <c r="B819" s="35" t="s">
        <v>1037</v>
      </c>
      <c r="C819" s="44" t="s">
        <v>1264</v>
      </c>
      <c r="D819" s="35" t="n">
        <v>6</v>
      </c>
      <c r="E819" s="41" t="n">
        <v>0</v>
      </c>
      <c r="F819" s="41" t="n">
        <v>0</v>
      </c>
      <c r="G819" s="41" t="n">
        <v>0</v>
      </c>
      <c r="H819" s="41" t="n">
        <v>0</v>
      </c>
      <c r="I819" s="41" t="n">
        <v>0</v>
      </c>
      <c r="J819" s="41" t="n">
        <v>0</v>
      </c>
      <c r="K819" s="41" t="n">
        <v>0</v>
      </c>
      <c r="L819" s="41" t="n">
        <v>0</v>
      </c>
      <c r="M819" s="41" t="n">
        <v>323010.82</v>
      </c>
      <c r="N819" s="41" t="n">
        <v>0</v>
      </c>
      <c r="O819" s="41" t="n">
        <v>43791.44</v>
      </c>
      <c r="P819" s="41" t="n">
        <v>0</v>
      </c>
      <c r="Q819" s="41" t="n">
        <v>0</v>
      </c>
      <c r="R819" s="41" t="n">
        <v>0</v>
      </c>
      <c r="S819" s="41" t="n">
        <v>0</v>
      </c>
      <c r="T819" s="41" t="n">
        <v>0</v>
      </c>
      <c r="U819" s="41" t="n">
        <v>0</v>
      </c>
      <c r="V819" s="41" t="n">
        <v>0</v>
      </c>
      <c r="W819" s="41" t="n">
        <v>0</v>
      </c>
      <c r="X819" s="41" t="n">
        <v>0</v>
      </c>
      <c r="Y819" s="41" t="n">
        <v>0</v>
      </c>
      <c r="Z819" s="41" t="n">
        <v>0</v>
      </c>
      <c r="AA819" s="41" t="n">
        <v>0</v>
      </c>
      <c r="AB819" s="41" t="n">
        <v>0</v>
      </c>
      <c r="AC819" s="41" t="n">
        <v>2585343.69</v>
      </c>
      <c r="AD819" s="41" t="n">
        <v>0</v>
      </c>
      <c r="AE819" s="41" t="n">
        <v>0</v>
      </c>
      <c r="AF819" s="41" t="n">
        <v>0</v>
      </c>
      <c r="AG819" s="41" t="n">
        <v>0</v>
      </c>
      <c r="AH819" s="41" t="n">
        <v>0</v>
      </c>
      <c r="AI819" s="41" t="n">
        <v>0</v>
      </c>
      <c r="AJ819" s="41" t="n">
        <v>0</v>
      </c>
      <c r="AK819" s="41" t="n">
        <v>0</v>
      </c>
      <c r="AL819" s="41" t="n">
        <v>0</v>
      </c>
      <c r="AM819" s="41" t="n">
        <v>0</v>
      </c>
      <c r="AN819" s="41" t="n">
        <v>0</v>
      </c>
      <c r="AO819" s="41" t="n">
        <v>0</v>
      </c>
      <c r="AP819" s="41" t="n">
        <v>0</v>
      </c>
      <c r="AQ819" s="41" t="n">
        <v>0</v>
      </c>
      <c r="AR819" s="41" t="n">
        <v>0</v>
      </c>
      <c r="AS819" s="41" t="n">
        <v>0</v>
      </c>
      <c r="AT819" s="41" t="n">
        <v>0</v>
      </c>
      <c r="AU819" s="41" t="n">
        <v>0</v>
      </c>
      <c r="AV819" s="41" t="n">
        <v>2952145.95</v>
      </c>
    </row>
    <row r="820" customFormat="false" ht="12" hidden="false" customHeight="true" outlineLevel="0" collapsed="false">
      <c r="A820" s="35" t="s">
        <v>1296</v>
      </c>
      <c r="B820" s="35" t="s">
        <v>810</v>
      </c>
      <c r="C820" s="44" t="s">
        <v>1264</v>
      </c>
      <c r="D820" s="35" t="n">
        <v>6</v>
      </c>
      <c r="E820" s="41" t="n">
        <v>0</v>
      </c>
      <c r="F820" s="41" t="n">
        <v>0</v>
      </c>
      <c r="G820" s="41" t="n">
        <v>0</v>
      </c>
      <c r="H820" s="41" t="n">
        <v>0</v>
      </c>
      <c r="I820" s="41" t="n">
        <v>0</v>
      </c>
      <c r="J820" s="41" t="n">
        <v>0</v>
      </c>
      <c r="K820" s="41" t="n">
        <v>0</v>
      </c>
      <c r="L820" s="41" t="n">
        <v>0</v>
      </c>
      <c r="M820" s="41" t="n">
        <v>0</v>
      </c>
      <c r="N820" s="41" t="n">
        <v>0</v>
      </c>
      <c r="O820" s="41" t="n">
        <v>0</v>
      </c>
      <c r="P820" s="41" t="n">
        <v>0</v>
      </c>
      <c r="Q820" s="41" t="n">
        <v>0</v>
      </c>
      <c r="R820" s="41" t="n">
        <v>0</v>
      </c>
      <c r="S820" s="41" t="n">
        <v>0</v>
      </c>
      <c r="T820" s="41" t="n">
        <v>0</v>
      </c>
      <c r="U820" s="41" t="n">
        <v>0</v>
      </c>
      <c r="V820" s="41" t="n">
        <v>0</v>
      </c>
      <c r="W820" s="41" t="n">
        <v>0</v>
      </c>
      <c r="X820" s="41" t="n">
        <v>0</v>
      </c>
      <c r="Y820" s="41" t="n">
        <v>0</v>
      </c>
      <c r="Z820" s="41" t="n">
        <v>0</v>
      </c>
      <c r="AA820" s="41" t="n">
        <v>0</v>
      </c>
      <c r="AB820" s="41" t="n">
        <v>0</v>
      </c>
      <c r="AC820" s="41" t="n">
        <v>0</v>
      </c>
      <c r="AD820" s="41" t="n">
        <v>0</v>
      </c>
      <c r="AE820" s="41" t="n">
        <v>0</v>
      </c>
      <c r="AF820" s="41" t="n">
        <v>0</v>
      </c>
      <c r="AG820" s="41" t="n">
        <v>0</v>
      </c>
      <c r="AH820" s="41" t="n">
        <v>0</v>
      </c>
      <c r="AI820" s="41" t="n">
        <v>0</v>
      </c>
      <c r="AJ820" s="41" t="n">
        <v>0</v>
      </c>
      <c r="AK820" s="41" t="n">
        <v>0</v>
      </c>
      <c r="AL820" s="41" t="n">
        <v>0</v>
      </c>
      <c r="AM820" s="41" t="n">
        <v>0</v>
      </c>
      <c r="AN820" s="41" t="n">
        <v>0</v>
      </c>
      <c r="AO820" s="41" t="n">
        <v>0</v>
      </c>
      <c r="AP820" s="41" t="n">
        <v>0</v>
      </c>
      <c r="AQ820" s="41" t="n">
        <v>0</v>
      </c>
      <c r="AR820" s="41" t="n">
        <v>0</v>
      </c>
      <c r="AS820" s="41" t="n">
        <v>0</v>
      </c>
      <c r="AT820" s="41" t="n">
        <v>0</v>
      </c>
      <c r="AU820" s="41" t="n">
        <v>0</v>
      </c>
      <c r="AV820" s="41" t="n">
        <v>0</v>
      </c>
    </row>
    <row r="821" customFormat="false" ht="12" hidden="false" customHeight="true" outlineLevel="0" collapsed="false">
      <c r="A821" s="35" t="s">
        <v>1297</v>
      </c>
      <c r="B821" s="35" t="s">
        <v>1298</v>
      </c>
      <c r="C821" s="44" t="s">
        <v>1264</v>
      </c>
      <c r="D821" s="35" t="n">
        <v>4</v>
      </c>
      <c r="E821" s="41" t="n">
        <v>0</v>
      </c>
      <c r="F821" s="41" t="n">
        <v>3634508.97</v>
      </c>
      <c r="G821" s="41" t="n">
        <v>0</v>
      </c>
      <c r="H821" s="41" t="n">
        <v>0</v>
      </c>
      <c r="I821" s="41" t="n">
        <v>0</v>
      </c>
      <c r="J821" s="41" t="n">
        <v>0</v>
      </c>
      <c r="K821" s="41" t="n">
        <v>0</v>
      </c>
      <c r="L821" s="41" t="n">
        <v>0</v>
      </c>
      <c r="M821" s="41" t="n">
        <v>0</v>
      </c>
      <c r="N821" s="41" t="n">
        <v>0</v>
      </c>
      <c r="O821" s="41" t="n">
        <v>0</v>
      </c>
      <c r="P821" s="41" t="n">
        <v>0</v>
      </c>
      <c r="Q821" s="41" t="n">
        <v>0</v>
      </c>
      <c r="R821" s="41" t="n">
        <v>0</v>
      </c>
      <c r="S821" s="41" t="n">
        <v>0</v>
      </c>
      <c r="T821" s="41" t="n">
        <v>0</v>
      </c>
      <c r="U821" s="41" t="n">
        <v>0</v>
      </c>
      <c r="V821" s="41" t="n">
        <v>0</v>
      </c>
      <c r="W821" s="41" t="n">
        <v>0</v>
      </c>
      <c r="X821" s="41" t="n">
        <v>0</v>
      </c>
      <c r="Y821" s="41" t="n">
        <v>3411722.82</v>
      </c>
      <c r="Z821" s="41" t="n">
        <v>0</v>
      </c>
      <c r="AA821" s="41" t="n">
        <v>0</v>
      </c>
      <c r="AB821" s="41" t="n">
        <v>0</v>
      </c>
      <c r="AC821" s="41" t="n">
        <v>0</v>
      </c>
      <c r="AD821" s="41" t="n">
        <v>0</v>
      </c>
      <c r="AE821" s="41" t="n">
        <v>0</v>
      </c>
      <c r="AF821" s="41" t="n">
        <v>0</v>
      </c>
      <c r="AG821" s="41" t="n">
        <v>0</v>
      </c>
      <c r="AH821" s="41" t="n">
        <v>0</v>
      </c>
      <c r="AI821" s="41" t="n">
        <v>720011.74</v>
      </c>
      <c r="AJ821" s="41" t="n">
        <v>0</v>
      </c>
      <c r="AK821" s="41" t="n">
        <v>0</v>
      </c>
      <c r="AL821" s="41" t="n">
        <v>0</v>
      </c>
      <c r="AM821" s="41" t="n">
        <v>0</v>
      </c>
      <c r="AN821" s="41" t="n">
        <v>0</v>
      </c>
      <c r="AO821" s="41" t="n">
        <v>0</v>
      </c>
      <c r="AP821" s="41" t="n">
        <v>0</v>
      </c>
      <c r="AQ821" s="41" t="n">
        <v>0</v>
      </c>
      <c r="AR821" s="41" t="n">
        <v>0</v>
      </c>
      <c r="AS821" s="41" t="n">
        <v>0</v>
      </c>
      <c r="AT821" s="41" t="n">
        <v>0</v>
      </c>
      <c r="AU821" s="41" t="n">
        <v>0</v>
      </c>
      <c r="AV821" s="41" t="n">
        <v>7766243.53</v>
      </c>
    </row>
    <row r="822" customFormat="false" ht="12" hidden="false" customHeight="true" outlineLevel="0" collapsed="false">
      <c r="A822" s="35" t="s">
        <v>1299</v>
      </c>
      <c r="B822" s="35" t="s">
        <v>246</v>
      </c>
      <c r="C822" s="44" t="s">
        <v>1264</v>
      </c>
      <c r="D822" s="35" t="n">
        <v>6</v>
      </c>
      <c r="E822" s="41" t="n">
        <v>0</v>
      </c>
      <c r="F822" s="41" t="n">
        <v>3634508.97</v>
      </c>
      <c r="G822" s="41" t="n">
        <v>0</v>
      </c>
      <c r="H822" s="41" t="n">
        <v>0</v>
      </c>
      <c r="I822" s="41" t="n">
        <v>0</v>
      </c>
      <c r="J822" s="41" t="n">
        <v>0</v>
      </c>
      <c r="K822" s="41" t="n">
        <v>0</v>
      </c>
      <c r="L822" s="41" t="n">
        <v>0</v>
      </c>
      <c r="M822" s="41" t="n">
        <v>0</v>
      </c>
      <c r="N822" s="41" t="n">
        <v>0</v>
      </c>
      <c r="O822" s="41" t="n">
        <v>0</v>
      </c>
      <c r="P822" s="41" t="n">
        <v>0</v>
      </c>
      <c r="Q822" s="41" t="n">
        <v>0</v>
      </c>
      <c r="R822" s="41" t="n">
        <v>0</v>
      </c>
      <c r="S822" s="41" t="n">
        <v>0</v>
      </c>
      <c r="T822" s="41" t="n">
        <v>0</v>
      </c>
      <c r="U822" s="41" t="n">
        <v>0</v>
      </c>
      <c r="V822" s="41" t="n">
        <v>0</v>
      </c>
      <c r="W822" s="41" t="n">
        <v>0</v>
      </c>
      <c r="X822" s="41" t="n">
        <v>0</v>
      </c>
      <c r="Y822" s="41" t="n">
        <v>3411722.82</v>
      </c>
      <c r="Z822" s="41" t="n">
        <v>0</v>
      </c>
      <c r="AA822" s="41" t="n">
        <v>0</v>
      </c>
      <c r="AB822" s="41" t="n">
        <v>0</v>
      </c>
      <c r="AC822" s="41" t="n">
        <v>0</v>
      </c>
      <c r="AD822" s="41" t="n">
        <v>0</v>
      </c>
      <c r="AE822" s="41" t="n">
        <v>0</v>
      </c>
      <c r="AF822" s="41" t="n">
        <v>0</v>
      </c>
      <c r="AG822" s="41" t="n">
        <v>0</v>
      </c>
      <c r="AH822" s="41" t="n">
        <v>0</v>
      </c>
      <c r="AI822" s="41" t="n">
        <v>720011.74</v>
      </c>
      <c r="AJ822" s="41" t="n">
        <v>0</v>
      </c>
      <c r="AK822" s="41" t="n">
        <v>0</v>
      </c>
      <c r="AL822" s="41" t="n">
        <v>0</v>
      </c>
      <c r="AM822" s="41" t="n">
        <v>0</v>
      </c>
      <c r="AN822" s="41" t="n">
        <v>0</v>
      </c>
      <c r="AO822" s="41" t="n">
        <v>0</v>
      </c>
      <c r="AP822" s="41" t="n">
        <v>0</v>
      </c>
      <c r="AQ822" s="41" t="n">
        <v>0</v>
      </c>
      <c r="AR822" s="41" t="n">
        <v>0</v>
      </c>
      <c r="AS822" s="41" t="n">
        <v>0</v>
      </c>
      <c r="AT822" s="41" t="n">
        <v>0</v>
      </c>
      <c r="AU822" s="41" t="n">
        <v>0</v>
      </c>
      <c r="AV822" s="41" t="n">
        <v>7766243.53</v>
      </c>
    </row>
    <row r="823" customFormat="false" ht="12" hidden="false" customHeight="true" outlineLevel="0" collapsed="false">
      <c r="A823" s="35" t="s">
        <v>1300</v>
      </c>
      <c r="B823" s="35" t="s">
        <v>1301</v>
      </c>
      <c r="C823" s="44" t="s">
        <v>1264</v>
      </c>
      <c r="D823" s="35" t="n">
        <v>2</v>
      </c>
      <c r="E823" s="41" t="n">
        <v>93238.46</v>
      </c>
      <c r="F823" s="41" t="n">
        <v>36637.83</v>
      </c>
      <c r="G823" s="41" t="n">
        <v>864749.8</v>
      </c>
      <c r="H823" s="41" t="n">
        <v>0</v>
      </c>
      <c r="I823" s="41" t="n">
        <v>0</v>
      </c>
      <c r="J823" s="41" t="n">
        <v>246510.56</v>
      </c>
      <c r="K823" s="41" t="n">
        <v>9905.28</v>
      </c>
      <c r="L823" s="41" t="n">
        <v>0</v>
      </c>
      <c r="M823" s="41" t="n">
        <v>7590</v>
      </c>
      <c r="N823" s="41" t="n">
        <v>7590</v>
      </c>
      <c r="O823" s="41" t="n">
        <v>33995.16</v>
      </c>
      <c r="P823" s="41" t="n">
        <v>7590</v>
      </c>
      <c r="Q823" s="41" t="n">
        <v>0</v>
      </c>
      <c r="R823" s="41" t="n">
        <v>982617.7</v>
      </c>
      <c r="S823" s="41" t="n">
        <v>0</v>
      </c>
      <c r="T823" s="41" t="n">
        <v>2938.09</v>
      </c>
      <c r="U823" s="41" t="n">
        <v>7590</v>
      </c>
      <c r="V823" s="41" t="n">
        <v>249405.24</v>
      </c>
      <c r="W823" s="41" t="n">
        <v>0</v>
      </c>
      <c r="X823" s="41" t="n">
        <v>10072.35</v>
      </c>
      <c r="Y823" s="41" t="n">
        <v>59842.16</v>
      </c>
      <c r="Z823" s="41" t="n">
        <v>0</v>
      </c>
      <c r="AA823" s="41" t="n">
        <v>55138.59</v>
      </c>
      <c r="AB823" s="41" t="n">
        <v>19928.58</v>
      </c>
      <c r="AC823" s="41" t="n">
        <v>1835827.72</v>
      </c>
      <c r="AD823" s="41" t="n">
        <v>941216.26</v>
      </c>
      <c r="AE823" s="41" t="n">
        <v>0</v>
      </c>
      <c r="AF823" s="41" t="n">
        <v>7590</v>
      </c>
      <c r="AG823" s="41" t="n">
        <v>8499.07</v>
      </c>
      <c r="AH823" s="41" t="n">
        <v>5796.52</v>
      </c>
      <c r="AI823" s="41" t="n">
        <v>7590</v>
      </c>
      <c r="AJ823" s="41" t="n">
        <v>220562.91</v>
      </c>
      <c r="AK823" s="41" t="n">
        <v>7777.13</v>
      </c>
      <c r="AL823" s="41" t="n">
        <v>0</v>
      </c>
      <c r="AM823" s="41" t="n">
        <v>16190.8</v>
      </c>
      <c r="AN823" s="41" t="n">
        <v>1942283.67</v>
      </c>
      <c r="AO823" s="41" t="n">
        <v>0</v>
      </c>
      <c r="AP823" s="41" t="n">
        <v>0</v>
      </c>
      <c r="AQ823" s="41" t="n">
        <v>360</v>
      </c>
      <c r="AR823" s="41" t="n">
        <v>8970</v>
      </c>
      <c r="AS823" s="41" t="n">
        <v>63878.98</v>
      </c>
      <c r="AT823" s="41" t="n">
        <v>17595.44</v>
      </c>
      <c r="AU823" s="41" t="n">
        <v>1922.12</v>
      </c>
      <c r="AV823" s="41" t="n">
        <v>7781400.42</v>
      </c>
    </row>
    <row r="824" customFormat="false" ht="12" hidden="false" customHeight="true" outlineLevel="0" collapsed="false">
      <c r="A824" s="35" t="s">
        <v>1302</v>
      </c>
      <c r="B824" s="35" t="s">
        <v>1052</v>
      </c>
      <c r="C824" s="44" t="s">
        <v>1264</v>
      </c>
      <c r="D824" s="35" t="n">
        <v>4</v>
      </c>
      <c r="E824" s="41" t="n">
        <v>0</v>
      </c>
      <c r="F824" s="41" t="n">
        <v>0</v>
      </c>
      <c r="G824" s="41" t="n">
        <v>0</v>
      </c>
      <c r="H824" s="41" t="n">
        <v>0</v>
      </c>
      <c r="I824" s="41" t="n">
        <v>0</v>
      </c>
      <c r="J824" s="41" t="n">
        <v>0</v>
      </c>
      <c r="K824" s="41" t="n">
        <v>0</v>
      </c>
      <c r="L824" s="41" t="n">
        <v>0</v>
      </c>
      <c r="M824" s="41" t="n">
        <v>0</v>
      </c>
      <c r="N824" s="41" t="n">
        <v>0</v>
      </c>
      <c r="O824" s="41" t="n">
        <v>0</v>
      </c>
      <c r="P824" s="41" t="n">
        <v>0</v>
      </c>
      <c r="Q824" s="41" t="n">
        <v>0</v>
      </c>
      <c r="R824" s="41" t="n">
        <v>0</v>
      </c>
      <c r="S824" s="41" t="n">
        <v>0</v>
      </c>
      <c r="T824" s="41" t="n">
        <v>0</v>
      </c>
      <c r="U824" s="41" t="n">
        <v>0</v>
      </c>
      <c r="V824" s="41" t="n">
        <v>0.03</v>
      </c>
      <c r="W824" s="41" t="n">
        <v>0</v>
      </c>
      <c r="X824" s="41" t="n">
        <v>0</v>
      </c>
      <c r="Y824" s="41" t="n">
        <v>0</v>
      </c>
      <c r="Z824" s="41" t="n">
        <v>0</v>
      </c>
      <c r="AA824" s="41" t="n">
        <v>0</v>
      </c>
      <c r="AB824" s="41" t="n">
        <v>0</v>
      </c>
      <c r="AC824" s="41" t="n">
        <v>104332.5</v>
      </c>
      <c r="AD824" s="41" t="n">
        <v>0</v>
      </c>
      <c r="AE824" s="41" t="n">
        <v>0</v>
      </c>
      <c r="AF824" s="41" t="n">
        <v>0</v>
      </c>
      <c r="AG824" s="41" t="n">
        <v>0</v>
      </c>
      <c r="AH824" s="41" t="n">
        <v>0</v>
      </c>
      <c r="AI824" s="41" t="n">
        <v>0</v>
      </c>
      <c r="AJ824" s="41" t="n">
        <v>60707.53</v>
      </c>
      <c r="AK824" s="41" t="n">
        <v>187.13</v>
      </c>
      <c r="AL824" s="41" t="n">
        <v>0</v>
      </c>
      <c r="AM824" s="41" t="n">
        <v>0</v>
      </c>
      <c r="AN824" s="41" t="n">
        <v>0</v>
      </c>
      <c r="AO824" s="41" t="n">
        <v>0</v>
      </c>
      <c r="AP824" s="41" t="n">
        <v>0</v>
      </c>
      <c r="AQ824" s="41" t="n">
        <v>360</v>
      </c>
      <c r="AR824" s="41" t="n">
        <v>0</v>
      </c>
      <c r="AS824" s="41" t="n">
        <v>0</v>
      </c>
      <c r="AT824" s="41" t="n">
        <v>0</v>
      </c>
      <c r="AU824" s="41" t="n">
        <v>0</v>
      </c>
      <c r="AV824" s="41" t="n">
        <v>165587.19</v>
      </c>
    </row>
    <row r="825" customFormat="false" ht="12" hidden="false" customHeight="true" outlineLevel="0" collapsed="false">
      <c r="A825" s="35" t="s">
        <v>1303</v>
      </c>
      <c r="B825" s="35" t="s">
        <v>1304</v>
      </c>
      <c r="C825" s="44" t="s">
        <v>1264</v>
      </c>
      <c r="D825" s="35" t="n">
        <v>4</v>
      </c>
      <c r="E825" s="41" t="n">
        <v>0</v>
      </c>
      <c r="F825" s="41" t="n">
        <v>0</v>
      </c>
      <c r="G825" s="41" t="n">
        <v>0</v>
      </c>
      <c r="H825" s="41" t="n">
        <v>0</v>
      </c>
      <c r="I825" s="41" t="n">
        <v>0</v>
      </c>
      <c r="J825" s="41" t="n">
        <v>0</v>
      </c>
      <c r="K825" s="41" t="n">
        <v>0</v>
      </c>
      <c r="L825" s="41" t="n">
        <v>0</v>
      </c>
      <c r="M825" s="41" t="n">
        <v>0</v>
      </c>
      <c r="N825" s="41" t="n">
        <v>0</v>
      </c>
      <c r="O825" s="41" t="n">
        <v>0</v>
      </c>
      <c r="P825" s="41" t="n">
        <v>0</v>
      </c>
      <c r="Q825" s="41" t="n">
        <v>0</v>
      </c>
      <c r="R825" s="41" t="n">
        <v>0</v>
      </c>
      <c r="S825" s="41" t="n">
        <v>0</v>
      </c>
      <c r="T825" s="41" t="n">
        <v>0</v>
      </c>
      <c r="U825" s="41" t="n">
        <v>0</v>
      </c>
      <c r="V825" s="41" t="n">
        <v>0</v>
      </c>
      <c r="W825" s="41" t="n">
        <v>0</v>
      </c>
      <c r="X825" s="41" t="n">
        <v>0</v>
      </c>
      <c r="Y825" s="41" t="n">
        <v>0</v>
      </c>
      <c r="Z825" s="41" t="n">
        <v>0</v>
      </c>
      <c r="AA825" s="41" t="n">
        <v>0</v>
      </c>
      <c r="AB825" s="41" t="n">
        <v>0</v>
      </c>
      <c r="AC825" s="41" t="n">
        <v>0</v>
      </c>
      <c r="AD825" s="41" t="n">
        <v>0</v>
      </c>
      <c r="AE825" s="41" t="n">
        <v>0</v>
      </c>
      <c r="AF825" s="41" t="n">
        <v>0</v>
      </c>
      <c r="AG825" s="41" t="n">
        <v>0</v>
      </c>
      <c r="AH825" s="41" t="n">
        <v>0</v>
      </c>
      <c r="AI825" s="41" t="n">
        <v>0</v>
      </c>
      <c r="AJ825" s="41" t="n">
        <v>0</v>
      </c>
      <c r="AK825" s="41" t="n">
        <v>0</v>
      </c>
      <c r="AL825" s="41" t="n">
        <v>0</v>
      </c>
      <c r="AM825" s="41" t="n">
        <v>0</v>
      </c>
      <c r="AN825" s="41" t="n">
        <v>0</v>
      </c>
      <c r="AO825" s="41" t="n">
        <v>0</v>
      </c>
      <c r="AP825" s="41" t="n">
        <v>0</v>
      </c>
      <c r="AQ825" s="41" t="n">
        <v>0</v>
      </c>
      <c r="AR825" s="41" t="n">
        <v>0</v>
      </c>
      <c r="AS825" s="41" t="n">
        <v>0</v>
      </c>
      <c r="AT825" s="41" t="n">
        <v>0</v>
      </c>
      <c r="AU825" s="41" t="n">
        <v>0</v>
      </c>
      <c r="AV825" s="41" t="n">
        <v>0</v>
      </c>
    </row>
    <row r="826" customFormat="false" ht="12" hidden="false" customHeight="true" outlineLevel="0" collapsed="false">
      <c r="A826" s="35" t="s">
        <v>1305</v>
      </c>
      <c r="B826" s="35" t="s">
        <v>1029</v>
      </c>
      <c r="C826" s="44" t="s">
        <v>1264</v>
      </c>
      <c r="D826" s="35" t="n">
        <v>4</v>
      </c>
      <c r="E826" s="41" t="n">
        <v>0</v>
      </c>
      <c r="F826" s="41" t="n">
        <v>0</v>
      </c>
      <c r="G826" s="41" t="n">
        <v>240336.42</v>
      </c>
      <c r="H826" s="41" t="n">
        <v>0</v>
      </c>
      <c r="I826" s="41" t="n">
        <v>0</v>
      </c>
      <c r="J826" s="41" t="n">
        <v>0</v>
      </c>
      <c r="K826" s="41" t="n">
        <v>0</v>
      </c>
      <c r="L826" s="41" t="n">
        <v>0</v>
      </c>
      <c r="M826" s="41" t="n">
        <v>0</v>
      </c>
      <c r="N826" s="41" t="n">
        <v>0</v>
      </c>
      <c r="O826" s="41" t="n">
        <v>0</v>
      </c>
      <c r="P826" s="41" t="n">
        <v>0</v>
      </c>
      <c r="Q826" s="41" t="n">
        <v>0</v>
      </c>
      <c r="R826" s="41" t="n">
        <v>953814.12</v>
      </c>
      <c r="S826" s="41" t="n">
        <v>0</v>
      </c>
      <c r="T826" s="41" t="n">
        <v>0</v>
      </c>
      <c r="U826" s="41" t="n">
        <v>0</v>
      </c>
      <c r="V826" s="41" t="n">
        <v>0</v>
      </c>
      <c r="W826" s="41" t="n">
        <v>0</v>
      </c>
      <c r="X826" s="41" t="n">
        <v>0</v>
      </c>
      <c r="Y826" s="41" t="n">
        <v>0</v>
      </c>
      <c r="Z826" s="41" t="n">
        <v>0</v>
      </c>
      <c r="AA826" s="41" t="n">
        <v>0</v>
      </c>
      <c r="AB826" s="41" t="n">
        <v>0</v>
      </c>
      <c r="AC826" s="41" t="n">
        <v>0</v>
      </c>
      <c r="AD826" s="41" t="n">
        <v>0</v>
      </c>
      <c r="AE826" s="41" t="n">
        <v>0</v>
      </c>
      <c r="AF826" s="41" t="n">
        <v>0</v>
      </c>
      <c r="AG826" s="41" t="n">
        <v>0</v>
      </c>
      <c r="AH826" s="41" t="n">
        <v>0</v>
      </c>
      <c r="AI826" s="41" t="n">
        <v>0</v>
      </c>
      <c r="AJ826" s="41" t="n">
        <v>0</v>
      </c>
      <c r="AK826" s="41" t="n">
        <v>0</v>
      </c>
      <c r="AL826" s="41" t="n">
        <v>0</v>
      </c>
      <c r="AM826" s="41" t="n">
        <v>0</v>
      </c>
      <c r="AN826" s="41" t="n">
        <v>1346848.24</v>
      </c>
      <c r="AO826" s="41" t="n">
        <v>0</v>
      </c>
      <c r="AP826" s="41" t="n">
        <v>0</v>
      </c>
      <c r="AQ826" s="41" t="n">
        <v>0</v>
      </c>
      <c r="AR826" s="41" t="n">
        <v>0</v>
      </c>
      <c r="AS826" s="41" t="n">
        <v>0</v>
      </c>
      <c r="AT826" s="41" t="n">
        <v>0</v>
      </c>
      <c r="AU826" s="41" t="n">
        <v>0</v>
      </c>
      <c r="AV826" s="41" t="n">
        <v>2540998.78</v>
      </c>
    </row>
    <row r="827" customFormat="false" ht="12" hidden="false" customHeight="true" outlineLevel="0" collapsed="false">
      <c r="A827" s="35" t="s">
        <v>1306</v>
      </c>
      <c r="B827" s="35" t="s">
        <v>1307</v>
      </c>
      <c r="C827" s="44" t="s">
        <v>1264</v>
      </c>
      <c r="D827" s="35" t="n">
        <v>4</v>
      </c>
      <c r="E827" s="41" t="n">
        <v>7590</v>
      </c>
      <c r="F827" s="41" t="n">
        <v>33069.82</v>
      </c>
      <c r="G827" s="41" t="n">
        <v>0</v>
      </c>
      <c r="H827" s="41" t="n">
        <v>0</v>
      </c>
      <c r="I827" s="41" t="n">
        <v>0</v>
      </c>
      <c r="J827" s="41" t="n">
        <v>41500</v>
      </c>
      <c r="K827" s="41" t="n">
        <v>7590</v>
      </c>
      <c r="L827" s="41" t="n">
        <v>0</v>
      </c>
      <c r="M827" s="41" t="n">
        <v>7590</v>
      </c>
      <c r="N827" s="41" t="n">
        <v>7590</v>
      </c>
      <c r="O827" s="41" t="n">
        <v>0</v>
      </c>
      <c r="P827" s="41" t="n">
        <v>7590</v>
      </c>
      <c r="Q827" s="41" t="n">
        <v>0</v>
      </c>
      <c r="R827" s="41" t="n">
        <v>27590.25</v>
      </c>
      <c r="S827" s="41" t="n">
        <v>0</v>
      </c>
      <c r="T827" s="41" t="n">
        <v>0</v>
      </c>
      <c r="U827" s="41" t="n">
        <v>7590</v>
      </c>
      <c r="V827" s="41" t="n">
        <v>0</v>
      </c>
      <c r="W827" s="41" t="n">
        <v>0</v>
      </c>
      <c r="X827" s="41" t="n">
        <v>7590</v>
      </c>
      <c r="Y827" s="41" t="n">
        <v>54761.31</v>
      </c>
      <c r="Z827" s="41" t="n">
        <v>0</v>
      </c>
      <c r="AA827" s="41" t="n">
        <v>0</v>
      </c>
      <c r="AB827" s="41" t="n">
        <v>9990</v>
      </c>
      <c r="AC827" s="41" t="n">
        <v>7590</v>
      </c>
      <c r="AD827" s="41" t="n">
        <v>6600</v>
      </c>
      <c r="AE827" s="41" t="n">
        <v>0</v>
      </c>
      <c r="AF827" s="41" t="n">
        <v>7590</v>
      </c>
      <c r="AG827" s="41" t="n">
        <v>0</v>
      </c>
      <c r="AH827" s="41" t="n">
        <v>0</v>
      </c>
      <c r="AI827" s="41" t="n">
        <v>7590</v>
      </c>
      <c r="AJ827" s="41" t="n">
        <v>0</v>
      </c>
      <c r="AK827" s="41" t="n">
        <v>7590</v>
      </c>
      <c r="AL827" s="41" t="n">
        <v>0</v>
      </c>
      <c r="AM827" s="41" t="n">
        <v>0</v>
      </c>
      <c r="AN827" s="41" t="n">
        <v>0</v>
      </c>
      <c r="AO827" s="41" t="n">
        <v>0</v>
      </c>
      <c r="AP827" s="41" t="n">
        <v>0</v>
      </c>
      <c r="AQ827" s="41" t="n">
        <v>0</v>
      </c>
      <c r="AR827" s="41" t="n">
        <v>8970</v>
      </c>
      <c r="AS827" s="41" t="n">
        <v>6600</v>
      </c>
      <c r="AT827" s="41" t="n">
        <v>0</v>
      </c>
      <c r="AU827" s="41" t="n">
        <v>0</v>
      </c>
      <c r="AV827" s="41" t="n">
        <v>272571.38</v>
      </c>
    </row>
    <row r="828" customFormat="false" ht="12" hidden="false" customHeight="true" outlineLevel="0" collapsed="false">
      <c r="A828" s="35" t="s">
        <v>1308</v>
      </c>
      <c r="B828" s="35" t="s">
        <v>958</v>
      </c>
      <c r="C828" s="44" t="s">
        <v>1264</v>
      </c>
      <c r="D828" s="35" t="n">
        <v>4</v>
      </c>
      <c r="E828" s="41" t="n">
        <v>85648.46</v>
      </c>
      <c r="F828" s="41" t="n">
        <v>3568.01</v>
      </c>
      <c r="G828" s="41" t="n">
        <v>624413.38</v>
      </c>
      <c r="H828" s="41" t="n">
        <v>0</v>
      </c>
      <c r="I828" s="41" t="n">
        <v>0</v>
      </c>
      <c r="J828" s="41" t="n">
        <v>205010.56</v>
      </c>
      <c r="K828" s="41" t="n">
        <v>2315.28</v>
      </c>
      <c r="L828" s="41" t="n">
        <v>0</v>
      </c>
      <c r="M828" s="41" t="n">
        <v>0</v>
      </c>
      <c r="N828" s="41" t="n">
        <v>0</v>
      </c>
      <c r="O828" s="41" t="n">
        <v>33995.16</v>
      </c>
      <c r="P828" s="41" t="n">
        <v>0</v>
      </c>
      <c r="Q828" s="41" t="n">
        <v>0</v>
      </c>
      <c r="R828" s="41" t="n">
        <v>1213.33</v>
      </c>
      <c r="S828" s="41" t="n">
        <v>0</v>
      </c>
      <c r="T828" s="41" t="n">
        <v>2938.09</v>
      </c>
      <c r="U828" s="41" t="n">
        <v>0</v>
      </c>
      <c r="V828" s="41" t="n">
        <v>249405.21</v>
      </c>
      <c r="W828" s="41" t="n">
        <v>0</v>
      </c>
      <c r="X828" s="41" t="n">
        <v>2482.35</v>
      </c>
      <c r="Y828" s="41" t="n">
        <v>5080.85</v>
      </c>
      <c r="Z828" s="41" t="n">
        <v>0</v>
      </c>
      <c r="AA828" s="41" t="n">
        <v>55138.59</v>
      </c>
      <c r="AB828" s="41" t="n">
        <v>9938.58</v>
      </c>
      <c r="AC828" s="41" t="n">
        <v>1723905.22</v>
      </c>
      <c r="AD828" s="41" t="n">
        <v>934616.26</v>
      </c>
      <c r="AE828" s="41" t="n">
        <v>0</v>
      </c>
      <c r="AF828" s="41" t="n">
        <v>0</v>
      </c>
      <c r="AG828" s="41" t="n">
        <v>8499.07</v>
      </c>
      <c r="AH828" s="41" t="n">
        <v>5796.52</v>
      </c>
      <c r="AI828" s="41" t="n">
        <v>0</v>
      </c>
      <c r="AJ828" s="41" t="n">
        <v>159855.38</v>
      </c>
      <c r="AK828" s="41" t="n">
        <v>0</v>
      </c>
      <c r="AL828" s="41" t="n">
        <v>0</v>
      </c>
      <c r="AM828" s="41" t="n">
        <v>16190.8</v>
      </c>
      <c r="AN828" s="41" t="n">
        <v>595435.43</v>
      </c>
      <c r="AO828" s="41" t="n">
        <v>0</v>
      </c>
      <c r="AP828" s="41" t="n">
        <v>0</v>
      </c>
      <c r="AQ828" s="41" t="n">
        <v>0</v>
      </c>
      <c r="AR828" s="41" t="n">
        <v>0</v>
      </c>
      <c r="AS828" s="41" t="n">
        <v>57278.98</v>
      </c>
      <c r="AT828" s="41" t="n">
        <v>17595.44</v>
      </c>
      <c r="AU828" s="41" t="n">
        <v>1922.12</v>
      </c>
      <c r="AV828" s="41" t="n">
        <v>4802243.07</v>
      </c>
    </row>
    <row r="829" customFormat="false" ht="12" hidden="false" customHeight="true" outlineLevel="0" collapsed="false">
      <c r="A829" s="35" t="s">
        <v>1309</v>
      </c>
      <c r="B829" s="35" t="s">
        <v>1310</v>
      </c>
      <c r="C829" s="44" t="s">
        <v>1264</v>
      </c>
      <c r="D829" s="35" t="n">
        <v>2</v>
      </c>
      <c r="E829" s="41" t="n">
        <v>57547.65</v>
      </c>
      <c r="F829" s="41" t="n">
        <v>15668.1</v>
      </c>
      <c r="G829" s="41" t="n">
        <v>75443.01</v>
      </c>
      <c r="H829" s="41" t="n">
        <v>0</v>
      </c>
      <c r="I829" s="41" t="n">
        <v>0</v>
      </c>
      <c r="J829" s="41" t="n">
        <v>0</v>
      </c>
      <c r="K829" s="41" t="n">
        <v>0</v>
      </c>
      <c r="L829" s="41" t="n">
        <v>2592.58</v>
      </c>
      <c r="M829" s="41" t="n">
        <v>90568.74</v>
      </c>
      <c r="N829" s="41" t="n">
        <v>0</v>
      </c>
      <c r="O829" s="41" t="n">
        <v>0</v>
      </c>
      <c r="P829" s="41" t="n">
        <v>0</v>
      </c>
      <c r="Q829" s="41" t="n">
        <v>0</v>
      </c>
      <c r="R829" s="41" t="n">
        <v>98755.75</v>
      </c>
      <c r="S829" s="41" t="n">
        <v>9929.94</v>
      </c>
      <c r="T829" s="41" t="n">
        <v>0</v>
      </c>
      <c r="U829" s="41" t="n">
        <v>281256.85</v>
      </c>
      <c r="V829" s="41" t="n">
        <v>6620.05</v>
      </c>
      <c r="W829" s="41" t="n">
        <v>0</v>
      </c>
      <c r="X829" s="41" t="n">
        <v>0</v>
      </c>
      <c r="Y829" s="41" t="n">
        <v>0</v>
      </c>
      <c r="Z829" s="41" t="n">
        <v>0</v>
      </c>
      <c r="AA829" s="41" t="n">
        <v>0</v>
      </c>
      <c r="AB829" s="41" t="n">
        <v>0</v>
      </c>
      <c r="AC829" s="41" t="n">
        <v>590234.76</v>
      </c>
      <c r="AD829" s="41" t="n">
        <v>133908.37</v>
      </c>
      <c r="AE829" s="41" t="n">
        <v>0</v>
      </c>
      <c r="AF829" s="41" t="n">
        <v>7265.64</v>
      </c>
      <c r="AG829" s="41" t="n">
        <v>0</v>
      </c>
      <c r="AH829" s="41" t="n">
        <v>0</v>
      </c>
      <c r="AI829" s="41" t="n">
        <v>0</v>
      </c>
      <c r="AJ829" s="41" t="n">
        <v>124192.89</v>
      </c>
      <c r="AK829" s="41" t="n">
        <v>194209.1</v>
      </c>
      <c r="AL829" s="41" t="n">
        <v>36228.5</v>
      </c>
      <c r="AM829" s="41" t="n">
        <v>155682.46</v>
      </c>
      <c r="AN829" s="41" t="n">
        <v>156400.57</v>
      </c>
      <c r="AO829" s="41" t="n">
        <v>0</v>
      </c>
      <c r="AP829" s="41" t="n">
        <v>0</v>
      </c>
      <c r="AQ829" s="41" t="n">
        <v>643.53</v>
      </c>
      <c r="AR829" s="41" t="n">
        <v>65636.44</v>
      </c>
      <c r="AS829" s="41" t="n">
        <v>312461.83</v>
      </c>
      <c r="AT829" s="41" t="n">
        <v>0</v>
      </c>
      <c r="AU829" s="41" t="n">
        <v>0</v>
      </c>
      <c r="AV829" s="41" t="n">
        <v>2415246.76</v>
      </c>
    </row>
    <row r="830" customFormat="false" ht="12" hidden="false" customHeight="true" outlineLevel="0" collapsed="false">
      <c r="A830" s="35" t="s">
        <v>1311</v>
      </c>
      <c r="B830" s="35" t="s">
        <v>1312</v>
      </c>
      <c r="C830" s="44" t="s">
        <v>1264</v>
      </c>
      <c r="D830" s="35" t="n">
        <v>4</v>
      </c>
      <c r="E830" s="41" t="n">
        <v>0</v>
      </c>
      <c r="F830" s="41" t="n">
        <v>36.17</v>
      </c>
      <c r="G830" s="41" t="n">
        <v>11.76</v>
      </c>
      <c r="H830" s="41" t="n">
        <v>0</v>
      </c>
      <c r="I830" s="41" t="n">
        <v>0</v>
      </c>
      <c r="J830" s="41" t="n">
        <v>0</v>
      </c>
      <c r="K830" s="41" t="n">
        <v>0</v>
      </c>
      <c r="L830" s="41" t="n">
        <v>0</v>
      </c>
      <c r="M830" s="41" t="n">
        <v>0</v>
      </c>
      <c r="N830" s="41" t="n">
        <v>0</v>
      </c>
      <c r="O830" s="41" t="n">
        <v>0</v>
      </c>
      <c r="P830" s="41" t="n">
        <v>0</v>
      </c>
      <c r="Q830" s="41" t="n">
        <v>0</v>
      </c>
      <c r="R830" s="41" t="n">
        <v>15389.62</v>
      </c>
      <c r="S830" s="41" t="n">
        <v>0</v>
      </c>
      <c r="T830" s="41" t="n">
        <v>0</v>
      </c>
      <c r="U830" s="41" t="n">
        <v>0</v>
      </c>
      <c r="V830" s="41" t="n">
        <v>0</v>
      </c>
      <c r="W830" s="41" t="n">
        <v>0</v>
      </c>
      <c r="X830" s="41" t="n">
        <v>0</v>
      </c>
      <c r="Y830" s="41" t="n">
        <v>0</v>
      </c>
      <c r="Z830" s="41" t="n">
        <v>0</v>
      </c>
      <c r="AA830" s="41" t="n">
        <v>0</v>
      </c>
      <c r="AB830" s="41" t="n">
        <v>0</v>
      </c>
      <c r="AC830" s="41" t="n">
        <v>587710.5</v>
      </c>
      <c r="AD830" s="41" t="n">
        <v>12.95</v>
      </c>
      <c r="AE830" s="41" t="n">
        <v>0</v>
      </c>
      <c r="AF830" s="41" t="n">
        <v>0</v>
      </c>
      <c r="AG830" s="41" t="n">
        <v>0</v>
      </c>
      <c r="AH830" s="41" t="n">
        <v>0</v>
      </c>
      <c r="AI830" s="41" t="n">
        <v>0</v>
      </c>
      <c r="AJ830" s="41" t="n">
        <v>0</v>
      </c>
      <c r="AK830" s="41" t="n">
        <v>0</v>
      </c>
      <c r="AL830" s="41" t="n">
        <v>0</v>
      </c>
      <c r="AM830" s="41" t="n">
        <v>0</v>
      </c>
      <c r="AN830" s="41" t="n">
        <v>1104.23</v>
      </c>
      <c r="AO830" s="41" t="n">
        <v>0</v>
      </c>
      <c r="AP830" s="41" t="n">
        <v>0</v>
      </c>
      <c r="AQ830" s="41" t="n">
        <v>643.53</v>
      </c>
      <c r="AR830" s="41" t="n">
        <v>0</v>
      </c>
      <c r="AS830" s="41" t="n">
        <v>0</v>
      </c>
      <c r="AT830" s="41" t="n">
        <v>0</v>
      </c>
      <c r="AU830" s="41" t="n">
        <v>0</v>
      </c>
      <c r="AV830" s="41" t="n">
        <v>604908.76</v>
      </c>
    </row>
    <row r="831" customFormat="false" ht="12" hidden="false" customHeight="true" outlineLevel="0" collapsed="false">
      <c r="A831" s="35" t="s">
        <v>1313</v>
      </c>
      <c r="B831" s="35" t="s">
        <v>1314</v>
      </c>
      <c r="C831" s="44" t="s">
        <v>1264</v>
      </c>
      <c r="D831" s="35" t="n">
        <v>4</v>
      </c>
      <c r="E831" s="41" t="n">
        <v>0</v>
      </c>
      <c r="F831" s="41" t="n">
        <v>2211.87</v>
      </c>
      <c r="G831" s="41" t="n">
        <v>0</v>
      </c>
      <c r="H831" s="41" t="n">
        <v>0</v>
      </c>
      <c r="I831" s="41" t="n">
        <v>0</v>
      </c>
      <c r="J831" s="41" t="n">
        <v>0</v>
      </c>
      <c r="K831" s="41" t="n">
        <v>0</v>
      </c>
      <c r="L831" s="41" t="n">
        <v>0</v>
      </c>
      <c r="M831" s="41" t="n">
        <v>0</v>
      </c>
      <c r="N831" s="41" t="n">
        <v>0</v>
      </c>
      <c r="O831" s="41" t="n">
        <v>0</v>
      </c>
      <c r="P831" s="41" t="n">
        <v>0</v>
      </c>
      <c r="Q831" s="41" t="n">
        <v>0</v>
      </c>
      <c r="R831" s="41" t="n">
        <v>0</v>
      </c>
      <c r="S831" s="41" t="n">
        <v>7692.91</v>
      </c>
      <c r="T831" s="41" t="n">
        <v>0</v>
      </c>
      <c r="U831" s="41" t="n">
        <v>0</v>
      </c>
      <c r="V831" s="41" t="n">
        <v>0</v>
      </c>
      <c r="W831" s="41" t="n">
        <v>0</v>
      </c>
      <c r="X831" s="41" t="n">
        <v>0</v>
      </c>
      <c r="Y831" s="41" t="n">
        <v>0</v>
      </c>
      <c r="Z831" s="41" t="n">
        <v>0</v>
      </c>
      <c r="AA831" s="41" t="n">
        <v>0</v>
      </c>
      <c r="AB831" s="41" t="n">
        <v>0</v>
      </c>
      <c r="AC831" s="41" t="n">
        <v>2524.26</v>
      </c>
      <c r="AD831" s="41" t="n">
        <v>133895.42</v>
      </c>
      <c r="AE831" s="41" t="n">
        <v>0</v>
      </c>
      <c r="AF831" s="41" t="n">
        <v>0</v>
      </c>
      <c r="AG831" s="41" t="n">
        <v>0</v>
      </c>
      <c r="AH831" s="41" t="n">
        <v>0</v>
      </c>
      <c r="AI831" s="41" t="n">
        <v>0</v>
      </c>
      <c r="AJ831" s="41" t="n">
        <v>0</v>
      </c>
      <c r="AK831" s="41" t="n">
        <v>0</v>
      </c>
      <c r="AL831" s="41" t="n">
        <v>253</v>
      </c>
      <c r="AM831" s="41" t="n">
        <v>155682.46</v>
      </c>
      <c r="AN831" s="41" t="n">
        <v>0</v>
      </c>
      <c r="AO831" s="41" t="n">
        <v>0</v>
      </c>
      <c r="AP831" s="41" t="n">
        <v>0</v>
      </c>
      <c r="AQ831" s="41" t="n">
        <v>0</v>
      </c>
      <c r="AR831" s="41" t="n">
        <v>0</v>
      </c>
      <c r="AS831" s="41" t="n">
        <v>0</v>
      </c>
      <c r="AT831" s="41" t="n">
        <v>0</v>
      </c>
      <c r="AU831" s="41" t="n">
        <v>0</v>
      </c>
      <c r="AV831" s="41" t="n">
        <v>302259.92</v>
      </c>
    </row>
    <row r="832" customFormat="false" ht="12" hidden="false" customHeight="true" outlineLevel="0" collapsed="false">
      <c r="A832" s="35" t="s">
        <v>1315</v>
      </c>
      <c r="B832" s="35" t="s">
        <v>1316</v>
      </c>
      <c r="C832" s="44" t="s">
        <v>1264</v>
      </c>
      <c r="D832" s="35" t="n">
        <v>6</v>
      </c>
      <c r="E832" s="41" t="n">
        <v>0</v>
      </c>
      <c r="F832" s="41" t="n">
        <v>2211.87</v>
      </c>
      <c r="G832" s="41" t="n">
        <v>0</v>
      </c>
      <c r="H832" s="41" t="n">
        <v>0</v>
      </c>
      <c r="I832" s="41" t="n">
        <v>0</v>
      </c>
      <c r="J832" s="41" t="n">
        <v>0</v>
      </c>
      <c r="K832" s="41" t="n">
        <v>0</v>
      </c>
      <c r="L832" s="41" t="n">
        <v>0</v>
      </c>
      <c r="M832" s="41" t="n">
        <v>0</v>
      </c>
      <c r="N832" s="41" t="n">
        <v>0</v>
      </c>
      <c r="O832" s="41" t="n">
        <v>0</v>
      </c>
      <c r="P832" s="41" t="n">
        <v>0</v>
      </c>
      <c r="Q832" s="41" t="n">
        <v>0</v>
      </c>
      <c r="R832" s="41" t="n">
        <v>0</v>
      </c>
      <c r="S832" s="41" t="n">
        <v>7692.91</v>
      </c>
      <c r="T832" s="41" t="n">
        <v>0</v>
      </c>
      <c r="U832" s="41" t="n">
        <v>0</v>
      </c>
      <c r="V832" s="41" t="n">
        <v>0</v>
      </c>
      <c r="W832" s="41" t="n">
        <v>0</v>
      </c>
      <c r="X832" s="41" t="n">
        <v>0</v>
      </c>
      <c r="Y832" s="41" t="n">
        <v>0</v>
      </c>
      <c r="Z832" s="41" t="n">
        <v>0</v>
      </c>
      <c r="AA832" s="41" t="n">
        <v>0</v>
      </c>
      <c r="AB832" s="41" t="n">
        <v>0</v>
      </c>
      <c r="AC832" s="41" t="n">
        <v>549.68</v>
      </c>
      <c r="AD832" s="41" t="n">
        <v>133895.42</v>
      </c>
      <c r="AE832" s="41" t="n">
        <v>0</v>
      </c>
      <c r="AF832" s="41" t="n">
        <v>0</v>
      </c>
      <c r="AG832" s="41" t="n">
        <v>0</v>
      </c>
      <c r="AH832" s="41" t="n">
        <v>0</v>
      </c>
      <c r="AI832" s="41" t="n">
        <v>0</v>
      </c>
      <c r="AJ832" s="41" t="n">
        <v>0</v>
      </c>
      <c r="AK832" s="41" t="n">
        <v>0</v>
      </c>
      <c r="AL832" s="41" t="n">
        <v>0</v>
      </c>
      <c r="AM832" s="41" t="n">
        <v>0</v>
      </c>
      <c r="AN832" s="41" t="n">
        <v>0</v>
      </c>
      <c r="AO832" s="41" t="n">
        <v>0</v>
      </c>
      <c r="AP832" s="41" t="n">
        <v>0</v>
      </c>
      <c r="AQ832" s="41" t="n">
        <v>0</v>
      </c>
      <c r="AR832" s="41" t="n">
        <v>0</v>
      </c>
      <c r="AS832" s="41" t="n">
        <v>0</v>
      </c>
      <c r="AT832" s="41" t="n">
        <v>0</v>
      </c>
      <c r="AU832" s="41" t="n">
        <v>0</v>
      </c>
      <c r="AV832" s="41" t="n">
        <v>144349.88</v>
      </c>
    </row>
    <row r="833" customFormat="false" ht="12" hidden="false" customHeight="true" outlineLevel="0" collapsed="false">
      <c r="A833" s="35" t="s">
        <v>1317</v>
      </c>
      <c r="B833" s="35" t="s">
        <v>1318</v>
      </c>
      <c r="C833" s="44" t="s">
        <v>1264</v>
      </c>
      <c r="D833" s="35" t="n">
        <v>6</v>
      </c>
      <c r="E833" s="41" t="n">
        <v>0</v>
      </c>
      <c r="F833" s="41" t="n">
        <v>0</v>
      </c>
      <c r="G833" s="41" t="n">
        <v>0</v>
      </c>
      <c r="H833" s="41" t="n">
        <v>0</v>
      </c>
      <c r="I833" s="41" t="n">
        <v>0</v>
      </c>
      <c r="J833" s="41" t="n">
        <v>0</v>
      </c>
      <c r="K833" s="41" t="n">
        <v>0</v>
      </c>
      <c r="L833" s="41" t="n">
        <v>0</v>
      </c>
      <c r="M833" s="41" t="n">
        <v>0</v>
      </c>
      <c r="N833" s="41" t="n">
        <v>0</v>
      </c>
      <c r="O833" s="41" t="n">
        <v>0</v>
      </c>
      <c r="P833" s="41" t="n">
        <v>0</v>
      </c>
      <c r="Q833" s="41" t="n">
        <v>0</v>
      </c>
      <c r="R833" s="41" t="n">
        <v>0</v>
      </c>
      <c r="S833" s="41" t="n">
        <v>0</v>
      </c>
      <c r="T833" s="41" t="n">
        <v>0</v>
      </c>
      <c r="U833" s="41" t="n">
        <v>0</v>
      </c>
      <c r="V833" s="41" t="n">
        <v>0</v>
      </c>
      <c r="W833" s="41" t="n">
        <v>0</v>
      </c>
      <c r="X833" s="41" t="n">
        <v>0</v>
      </c>
      <c r="Y833" s="41" t="n">
        <v>0</v>
      </c>
      <c r="Z833" s="41" t="n">
        <v>0</v>
      </c>
      <c r="AA833" s="41" t="n">
        <v>0</v>
      </c>
      <c r="AB833" s="41" t="n">
        <v>0</v>
      </c>
      <c r="AC833" s="41" t="n">
        <v>0</v>
      </c>
      <c r="AD833" s="41" t="n">
        <v>0</v>
      </c>
      <c r="AE833" s="41" t="n">
        <v>0</v>
      </c>
      <c r="AF833" s="41" t="n">
        <v>0</v>
      </c>
      <c r="AG833" s="41" t="n">
        <v>0</v>
      </c>
      <c r="AH833" s="41" t="n">
        <v>0</v>
      </c>
      <c r="AI833" s="41" t="n">
        <v>0</v>
      </c>
      <c r="AJ833" s="41" t="n">
        <v>0</v>
      </c>
      <c r="AK833" s="41" t="n">
        <v>0</v>
      </c>
      <c r="AL833" s="41" t="n">
        <v>253</v>
      </c>
      <c r="AM833" s="41" t="n">
        <v>0</v>
      </c>
      <c r="AN833" s="41" t="n">
        <v>0</v>
      </c>
      <c r="AO833" s="41" t="n">
        <v>0</v>
      </c>
      <c r="AP833" s="41" t="n">
        <v>0</v>
      </c>
      <c r="AQ833" s="41" t="n">
        <v>0</v>
      </c>
      <c r="AR833" s="41" t="n">
        <v>0</v>
      </c>
      <c r="AS833" s="41" t="n">
        <v>0</v>
      </c>
      <c r="AT833" s="41" t="n">
        <v>0</v>
      </c>
      <c r="AU833" s="41" t="n">
        <v>0</v>
      </c>
      <c r="AV833" s="41" t="n">
        <v>253</v>
      </c>
    </row>
    <row r="834" customFormat="false" ht="12" hidden="false" customHeight="true" outlineLevel="0" collapsed="false">
      <c r="A834" s="35" t="s">
        <v>1319</v>
      </c>
      <c r="B834" s="35" t="s">
        <v>712</v>
      </c>
      <c r="C834" s="44" t="s">
        <v>1264</v>
      </c>
      <c r="D834" s="35" t="n">
        <v>6</v>
      </c>
      <c r="E834" s="41" t="n">
        <v>0</v>
      </c>
      <c r="F834" s="41" t="n">
        <v>0</v>
      </c>
      <c r="G834" s="41" t="n">
        <v>0</v>
      </c>
      <c r="H834" s="41" t="n">
        <v>0</v>
      </c>
      <c r="I834" s="41" t="n">
        <v>0</v>
      </c>
      <c r="J834" s="41" t="n">
        <v>0</v>
      </c>
      <c r="K834" s="41" t="n">
        <v>0</v>
      </c>
      <c r="L834" s="41" t="n">
        <v>0</v>
      </c>
      <c r="M834" s="41" t="n">
        <v>0</v>
      </c>
      <c r="N834" s="41" t="n">
        <v>0</v>
      </c>
      <c r="O834" s="41" t="n">
        <v>0</v>
      </c>
      <c r="P834" s="41" t="n">
        <v>0</v>
      </c>
      <c r="Q834" s="41" t="n">
        <v>0</v>
      </c>
      <c r="R834" s="41" t="n">
        <v>0</v>
      </c>
      <c r="S834" s="41" t="n">
        <v>0</v>
      </c>
      <c r="T834" s="41" t="n">
        <v>0</v>
      </c>
      <c r="U834" s="41" t="n">
        <v>0</v>
      </c>
      <c r="V834" s="41" t="n">
        <v>0</v>
      </c>
      <c r="W834" s="41" t="n">
        <v>0</v>
      </c>
      <c r="X834" s="41" t="n">
        <v>0</v>
      </c>
      <c r="Y834" s="41" t="n">
        <v>0</v>
      </c>
      <c r="Z834" s="41" t="n">
        <v>0</v>
      </c>
      <c r="AA834" s="41" t="n">
        <v>0</v>
      </c>
      <c r="AB834" s="41" t="n">
        <v>0</v>
      </c>
      <c r="AC834" s="41" t="n">
        <v>1974.58</v>
      </c>
      <c r="AD834" s="41" t="n">
        <v>0</v>
      </c>
      <c r="AE834" s="41" t="n">
        <v>0</v>
      </c>
      <c r="AF834" s="41" t="n">
        <v>0</v>
      </c>
      <c r="AG834" s="41" t="n">
        <v>0</v>
      </c>
      <c r="AH834" s="41" t="n">
        <v>0</v>
      </c>
      <c r="AI834" s="41" t="n">
        <v>0</v>
      </c>
      <c r="AJ834" s="41" t="n">
        <v>0</v>
      </c>
      <c r="AK834" s="41" t="n">
        <v>0</v>
      </c>
      <c r="AL834" s="41" t="n">
        <v>0</v>
      </c>
      <c r="AM834" s="41" t="n">
        <v>155682.46</v>
      </c>
      <c r="AN834" s="41" t="n">
        <v>0</v>
      </c>
      <c r="AO834" s="41" t="n">
        <v>0</v>
      </c>
      <c r="AP834" s="41" t="n">
        <v>0</v>
      </c>
      <c r="AQ834" s="41" t="n">
        <v>0</v>
      </c>
      <c r="AR834" s="41" t="n">
        <v>0</v>
      </c>
      <c r="AS834" s="41" t="n">
        <v>0</v>
      </c>
      <c r="AT834" s="41" t="n">
        <v>0</v>
      </c>
      <c r="AU834" s="41" t="n">
        <v>0</v>
      </c>
      <c r="AV834" s="41" t="n">
        <v>157657.04</v>
      </c>
    </row>
    <row r="835" customFormat="false" ht="12" hidden="false" customHeight="true" outlineLevel="0" collapsed="false">
      <c r="A835" s="35" t="s">
        <v>1320</v>
      </c>
      <c r="B835" s="35" t="s">
        <v>1321</v>
      </c>
      <c r="C835" s="44" t="s">
        <v>1264</v>
      </c>
      <c r="D835" s="35" t="n">
        <v>4</v>
      </c>
      <c r="E835" s="41" t="n">
        <v>0</v>
      </c>
      <c r="F835" s="41" t="n">
        <v>0</v>
      </c>
      <c r="G835" s="41" t="n">
        <v>0</v>
      </c>
      <c r="H835" s="41" t="n">
        <v>0</v>
      </c>
      <c r="I835" s="41" t="n">
        <v>0</v>
      </c>
      <c r="J835" s="41" t="n">
        <v>0</v>
      </c>
      <c r="K835" s="41" t="n">
        <v>0</v>
      </c>
      <c r="L835" s="41" t="n">
        <v>0</v>
      </c>
      <c r="M835" s="41" t="n">
        <v>0</v>
      </c>
      <c r="N835" s="41" t="n">
        <v>0</v>
      </c>
      <c r="O835" s="41" t="n">
        <v>0</v>
      </c>
      <c r="P835" s="41" t="n">
        <v>0</v>
      </c>
      <c r="Q835" s="41" t="n">
        <v>0</v>
      </c>
      <c r="R835" s="41" t="n">
        <v>0</v>
      </c>
      <c r="S835" s="41" t="n">
        <v>0</v>
      </c>
      <c r="T835" s="41" t="n">
        <v>0</v>
      </c>
      <c r="U835" s="41" t="n">
        <v>0</v>
      </c>
      <c r="V835" s="41" t="n">
        <v>0</v>
      </c>
      <c r="W835" s="41" t="n">
        <v>0</v>
      </c>
      <c r="X835" s="41" t="n">
        <v>0</v>
      </c>
      <c r="Y835" s="41" t="n">
        <v>0</v>
      </c>
      <c r="Z835" s="41" t="n">
        <v>0</v>
      </c>
      <c r="AA835" s="41" t="n">
        <v>0</v>
      </c>
      <c r="AB835" s="41" t="n">
        <v>0</v>
      </c>
      <c r="AC835" s="41" t="n">
        <v>0</v>
      </c>
      <c r="AD835" s="41" t="n">
        <v>0</v>
      </c>
      <c r="AE835" s="41" t="n">
        <v>0</v>
      </c>
      <c r="AF835" s="41" t="n">
        <v>0</v>
      </c>
      <c r="AG835" s="41" t="n">
        <v>0</v>
      </c>
      <c r="AH835" s="41" t="n">
        <v>0</v>
      </c>
      <c r="AI835" s="41" t="n">
        <v>0</v>
      </c>
      <c r="AJ835" s="41" t="n">
        <v>0</v>
      </c>
      <c r="AK835" s="41" t="n">
        <v>0</v>
      </c>
      <c r="AL835" s="41" t="n">
        <v>0</v>
      </c>
      <c r="AM835" s="41" t="n">
        <v>0</v>
      </c>
      <c r="AN835" s="41" t="n">
        <v>0</v>
      </c>
      <c r="AO835" s="41" t="n">
        <v>0</v>
      </c>
      <c r="AP835" s="41" t="n">
        <v>0</v>
      </c>
      <c r="AQ835" s="41" t="n">
        <v>0</v>
      </c>
      <c r="AR835" s="41" t="n">
        <v>0</v>
      </c>
      <c r="AS835" s="41" t="n">
        <v>0</v>
      </c>
      <c r="AT835" s="41" t="n">
        <v>0</v>
      </c>
      <c r="AU835" s="41" t="n">
        <v>0</v>
      </c>
      <c r="AV835" s="41" t="n">
        <v>0</v>
      </c>
    </row>
    <row r="836" customFormat="false" ht="12" hidden="false" customHeight="true" outlineLevel="0" collapsed="false">
      <c r="A836" s="35" t="s">
        <v>1322</v>
      </c>
      <c r="B836" s="35" t="s">
        <v>1323</v>
      </c>
      <c r="C836" s="44" t="s">
        <v>1264</v>
      </c>
      <c r="D836" s="35" t="n">
        <v>4</v>
      </c>
      <c r="E836" s="41" t="n">
        <v>0</v>
      </c>
      <c r="F836" s="41" t="n">
        <v>0</v>
      </c>
      <c r="G836" s="41" t="n">
        <v>0</v>
      </c>
      <c r="H836" s="41" t="n">
        <v>0</v>
      </c>
      <c r="I836" s="41" t="n">
        <v>0</v>
      </c>
      <c r="J836" s="41" t="n">
        <v>0</v>
      </c>
      <c r="K836" s="41" t="n">
        <v>0</v>
      </c>
      <c r="L836" s="41" t="n">
        <v>0</v>
      </c>
      <c r="M836" s="41" t="n">
        <v>0</v>
      </c>
      <c r="N836" s="41" t="n">
        <v>0</v>
      </c>
      <c r="O836" s="41" t="n">
        <v>0</v>
      </c>
      <c r="P836" s="41" t="n">
        <v>0</v>
      </c>
      <c r="Q836" s="41" t="n">
        <v>0</v>
      </c>
      <c r="R836" s="41" t="n">
        <v>0</v>
      </c>
      <c r="S836" s="41" t="n">
        <v>0</v>
      </c>
      <c r="T836" s="41" t="n">
        <v>0</v>
      </c>
      <c r="U836" s="41" t="n">
        <v>0</v>
      </c>
      <c r="V836" s="41" t="n">
        <v>0</v>
      </c>
      <c r="W836" s="41" t="n">
        <v>0</v>
      </c>
      <c r="X836" s="41" t="n">
        <v>0</v>
      </c>
      <c r="Y836" s="41" t="n">
        <v>0</v>
      </c>
      <c r="Z836" s="41" t="n">
        <v>0</v>
      </c>
      <c r="AA836" s="41" t="n">
        <v>0</v>
      </c>
      <c r="AB836" s="41" t="n">
        <v>0</v>
      </c>
      <c r="AC836" s="41" t="n">
        <v>0</v>
      </c>
      <c r="AD836" s="41" t="n">
        <v>0</v>
      </c>
      <c r="AE836" s="41" t="n">
        <v>0</v>
      </c>
      <c r="AF836" s="41" t="n">
        <v>0</v>
      </c>
      <c r="AG836" s="41" t="n">
        <v>0</v>
      </c>
      <c r="AH836" s="41" t="n">
        <v>0</v>
      </c>
      <c r="AI836" s="41" t="n">
        <v>0</v>
      </c>
      <c r="AJ836" s="41" t="n">
        <v>0</v>
      </c>
      <c r="AK836" s="41" t="n">
        <v>0</v>
      </c>
      <c r="AL836" s="41" t="n">
        <v>0</v>
      </c>
      <c r="AM836" s="41" t="n">
        <v>0</v>
      </c>
      <c r="AN836" s="41" t="n">
        <v>0</v>
      </c>
      <c r="AO836" s="41" t="n">
        <v>0</v>
      </c>
      <c r="AP836" s="41" t="n">
        <v>0</v>
      </c>
      <c r="AQ836" s="41" t="n">
        <v>0</v>
      </c>
      <c r="AR836" s="41" t="n">
        <v>0</v>
      </c>
      <c r="AS836" s="41" t="n">
        <v>0</v>
      </c>
      <c r="AT836" s="41" t="n">
        <v>0</v>
      </c>
      <c r="AU836" s="41" t="n">
        <v>0</v>
      </c>
      <c r="AV836" s="41" t="n">
        <v>0</v>
      </c>
    </row>
    <row r="837" customFormat="false" ht="12" hidden="false" customHeight="true" outlineLevel="0" collapsed="false">
      <c r="A837" s="35" t="s">
        <v>1324</v>
      </c>
      <c r="B837" s="35" t="s">
        <v>1325</v>
      </c>
      <c r="C837" s="44" t="s">
        <v>1264</v>
      </c>
      <c r="D837" s="35" t="n">
        <v>4</v>
      </c>
      <c r="E837" s="41" t="n">
        <v>57547.65</v>
      </c>
      <c r="F837" s="41" t="n">
        <v>13420.06</v>
      </c>
      <c r="G837" s="41" t="n">
        <v>75431.25</v>
      </c>
      <c r="H837" s="41" t="n">
        <v>0</v>
      </c>
      <c r="I837" s="41" t="n">
        <v>0</v>
      </c>
      <c r="J837" s="41" t="n">
        <v>0</v>
      </c>
      <c r="K837" s="41" t="n">
        <v>0</v>
      </c>
      <c r="L837" s="41" t="n">
        <v>2592.58</v>
      </c>
      <c r="M837" s="41" t="n">
        <v>90568.74</v>
      </c>
      <c r="N837" s="41" t="n">
        <v>0</v>
      </c>
      <c r="O837" s="41" t="n">
        <v>0</v>
      </c>
      <c r="P837" s="41" t="n">
        <v>0</v>
      </c>
      <c r="Q837" s="41" t="n">
        <v>0</v>
      </c>
      <c r="R837" s="41" t="n">
        <v>83366.13</v>
      </c>
      <c r="S837" s="41" t="n">
        <v>2237.03</v>
      </c>
      <c r="T837" s="41" t="n">
        <v>0</v>
      </c>
      <c r="U837" s="41" t="n">
        <v>281256.85</v>
      </c>
      <c r="V837" s="41" t="n">
        <v>6620.05</v>
      </c>
      <c r="W837" s="41" t="n">
        <v>0</v>
      </c>
      <c r="X837" s="41" t="n">
        <v>0</v>
      </c>
      <c r="Y837" s="41" t="n">
        <v>0</v>
      </c>
      <c r="Z837" s="41" t="n">
        <v>0</v>
      </c>
      <c r="AA837" s="41" t="n">
        <v>0</v>
      </c>
      <c r="AB837" s="41" t="n">
        <v>0</v>
      </c>
      <c r="AC837" s="41" t="n">
        <v>0</v>
      </c>
      <c r="AD837" s="41" t="n">
        <v>0</v>
      </c>
      <c r="AE837" s="41" t="n">
        <v>0</v>
      </c>
      <c r="AF837" s="41" t="n">
        <v>7265.64</v>
      </c>
      <c r="AG837" s="41" t="n">
        <v>0</v>
      </c>
      <c r="AH837" s="41" t="n">
        <v>0</v>
      </c>
      <c r="AI837" s="41" t="n">
        <v>0</v>
      </c>
      <c r="AJ837" s="41" t="n">
        <v>124192.89</v>
      </c>
      <c r="AK837" s="41" t="n">
        <v>194209.1</v>
      </c>
      <c r="AL837" s="41" t="n">
        <v>35975.5</v>
      </c>
      <c r="AM837" s="41" t="n">
        <v>0</v>
      </c>
      <c r="AN837" s="41" t="n">
        <v>155296.34</v>
      </c>
      <c r="AO837" s="41" t="n">
        <v>0</v>
      </c>
      <c r="AP837" s="41" t="n">
        <v>0</v>
      </c>
      <c r="AQ837" s="41" t="n">
        <v>0</v>
      </c>
      <c r="AR837" s="41" t="n">
        <v>65636.44</v>
      </c>
      <c r="AS837" s="41" t="n">
        <v>312461.83</v>
      </c>
      <c r="AT837" s="41" t="n">
        <v>0</v>
      </c>
      <c r="AU837" s="41" t="n">
        <v>0</v>
      </c>
      <c r="AV837" s="41" t="n">
        <v>1508078.08</v>
      </c>
    </row>
    <row r="838" customFormat="false" ht="12" hidden="false" customHeight="true" outlineLevel="0" collapsed="false">
      <c r="A838" s="35" t="s">
        <v>1326</v>
      </c>
      <c r="B838" s="35" t="s">
        <v>1327</v>
      </c>
      <c r="C838" s="44" t="s">
        <v>1264</v>
      </c>
      <c r="D838" s="35" t="n">
        <v>4</v>
      </c>
      <c r="E838" s="41" t="n">
        <v>0</v>
      </c>
      <c r="F838" s="41" t="n">
        <v>0</v>
      </c>
      <c r="G838" s="41" t="n">
        <v>0</v>
      </c>
      <c r="H838" s="41" t="n">
        <v>0</v>
      </c>
      <c r="I838" s="41" t="n">
        <v>0</v>
      </c>
      <c r="J838" s="41" t="n">
        <v>0</v>
      </c>
      <c r="K838" s="41" t="n">
        <v>0</v>
      </c>
      <c r="L838" s="41" t="n">
        <v>0</v>
      </c>
      <c r="M838" s="41" t="n">
        <v>0</v>
      </c>
      <c r="N838" s="41" t="n">
        <v>0</v>
      </c>
      <c r="O838" s="41" t="n">
        <v>0</v>
      </c>
      <c r="P838" s="41" t="n">
        <v>0</v>
      </c>
      <c r="Q838" s="41" t="n">
        <v>0</v>
      </c>
      <c r="R838" s="41" t="n">
        <v>0</v>
      </c>
      <c r="S838" s="41" t="n">
        <v>0</v>
      </c>
      <c r="T838" s="41" t="n">
        <v>0</v>
      </c>
      <c r="U838" s="41" t="n">
        <v>0</v>
      </c>
      <c r="V838" s="41" t="n">
        <v>0</v>
      </c>
      <c r="W838" s="41" t="n">
        <v>0</v>
      </c>
      <c r="X838" s="41" t="n">
        <v>0</v>
      </c>
      <c r="Y838" s="41" t="n">
        <v>0</v>
      </c>
      <c r="Z838" s="41" t="n">
        <v>0</v>
      </c>
      <c r="AA838" s="41" t="n">
        <v>0</v>
      </c>
      <c r="AB838" s="41" t="n">
        <v>0</v>
      </c>
      <c r="AC838" s="41" t="n">
        <v>0</v>
      </c>
      <c r="AD838" s="41" t="n">
        <v>0</v>
      </c>
      <c r="AE838" s="41" t="n">
        <v>0</v>
      </c>
      <c r="AF838" s="41" t="n">
        <v>0</v>
      </c>
      <c r="AG838" s="41" t="n">
        <v>0</v>
      </c>
      <c r="AH838" s="41" t="n">
        <v>0</v>
      </c>
      <c r="AI838" s="41" t="n">
        <v>0</v>
      </c>
      <c r="AJ838" s="41" t="n">
        <v>0</v>
      </c>
      <c r="AK838" s="41" t="n">
        <v>0</v>
      </c>
      <c r="AL838" s="41" t="n">
        <v>0</v>
      </c>
      <c r="AM838" s="41" t="n">
        <v>0</v>
      </c>
      <c r="AN838" s="41" t="n">
        <v>0</v>
      </c>
      <c r="AO838" s="41" t="n">
        <v>0</v>
      </c>
      <c r="AP838" s="41" t="n">
        <v>0</v>
      </c>
      <c r="AQ838" s="41" t="n">
        <v>0</v>
      </c>
      <c r="AR838" s="41" t="n">
        <v>0</v>
      </c>
      <c r="AS838" s="41" t="n">
        <v>0</v>
      </c>
      <c r="AT838" s="41" t="n">
        <v>0</v>
      </c>
      <c r="AU838" s="41" t="n">
        <v>0</v>
      </c>
      <c r="AV838" s="41" t="n">
        <v>0</v>
      </c>
    </row>
    <row r="839" customFormat="false" ht="12" hidden="false" customHeight="true" outlineLevel="0" collapsed="false">
      <c r="A839" s="35" t="s">
        <v>1328</v>
      </c>
      <c r="B839" s="35" t="s">
        <v>1329</v>
      </c>
      <c r="C839" s="44" t="s">
        <v>1264</v>
      </c>
      <c r="D839" s="35" t="n">
        <v>2</v>
      </c>
      <c r="E839" s="41" t="n">
        <v>1130976.79</v>
      </c>
      <c r="F839" s="41" t="n">
        <v>6764577.97</v>
      </c>
      <c r="G839" s="41" t="n">
        <v>23302546.35</v>
      </c>
      <c r="H839" s="41" t="n">
        <v>2342786.38</v>
      </c>
      <c r="I839" s="41" t="n">
        <v>961301.75</v>
      </c>
      <c r="J839" s="41" t="n">
        <v>45923395.25</v>
      </c>
      <c r="K839" s="41" t="n">
        <v>3258700.12</v>
      </c>
      <c r="L839" s="41" t="n">
        <v>6670175</v>
      </c>
      <c r="M839" s="41" t="n">
        <v>8737184.7</v>
      </c>
      <c r="N839" s="41" t="n">
        <v>1716645.24</v>
      </c>
      <c r="O839" s="41" t="n">
        <v>7880458.17</v>
      </c>
      <c r="P839" s="41" t="n">
        <v>1955429.37</v>
      </c>
      <c r="Q839" s="41" t="n">
        <v>1274423.05</v>
      </c>
      <c r="R839" s="41" t="n">
        <v>6317853.06</v>
      </c>
      <c r="S839" s="41" t="n">
        <v>13240814.08</v>
      </c>
      <c r="T839" s="41" t="n">
        <v>1153233.25</v>
      </c>
      <c r="U839" s="41" t="n">
        <v>8914266.45</v>
      </c>
      <c r="V839" s="41" t="n">
        <v>3386949.43</v>
      </c>
      <c r="W839" s="41" t="n">
        <v>918652.74</v>
      </c>
      <c r="X839" s="41" t="n">
        <v>818431.44</v>
      </c>
      <c r="Y839" s="41" t="n">
        <v>5077756.87</v>
      </c>
      <c r="Z839" s="41" t="n">
        <v>1971436.35</v>
      </c>
      <c r="AA839" s="41" t="n">
        <v>9382793.14</v>
      </c>
      <c r="AB839" s="41" t="n">
        <v>2442006.55</v>
      </c>
      <c r="AC839" s="41" t="n">
        <v>24445079.33</v>
      </c>
      <c r="AD839" s="41" t="n">
        <v>55850665.21</v>
      </c>
      <c r="AE839" s="41" t="n">
        <v>2052935.49</v>
      </c>
      <c r="AF839" s="41" t="n">
        <v>466937.62</v>
      </c>
      <c r="AG839" s="41" t="n">
        <v>878178.33</v>
      </c>
      <c r="AH839" s="41" t="n">
        <v>11304046.02</v>
      </c>
      <c r="AI839" s="41" t="n">
        <v>3545258.16</v>
      </c>
      <c r="AJ839" s="41" t="n">
        <v>12375467.18</v>
      </c>
      <c r="AK839" s="41" t="n">
        <v>2909587.39</v>
      </c>
      <c r="AL839" s="41" t="n">
        <v>1061282.17</v>
      </c>
      <c r="AM839" s="41" t="n">
        <v>2680735.37</v>
      </c>
      <c r="AN839" s="41" t="n">
        <v>16102395.81</v>
      </c>
      <c r="AO839" s="41" t="n">
        <v>1584725.35</v>
      </c>
      <c r="AP839" s="41" t="n">
        <v>6801965.95</v>
      </c>
      <c r="AQ839" s="41" t="n">
        <v>4593964.2</v>
      </c>
      <c r="AR839" s="41" t="n">
        <v>2296601.05</v>
      </c>
      <c r="AS839" s="41" t="n">
        <v>7478551.06</v>
      </c>
      <c r="AT839" s="41" t="n">
        <v>3222160.4</v>
      </c>
      <c r="AU839" s="41" t="n">
        <v>1249703.53</v>
      </c>
      <c r="AV839" s="41" t="n">
        <v>326443033.12</v>
      </c>
    </row>
    <row r="840" customFormat="false" ht="12" hidden="false" customHeight="true" outlineLevel="0" collapsed="false">
      <c r="A840" s="35" t="s">
        <v>1330</v>
      </c>
      <c r="B840" s="35" t="s">
        <v>140</v>
      </c>
      <c r="C840" s="44" t="s">
        <v>1264</v>
      </c>
      <c r="D840" s="35" t="n">
        <v>4</v>
      </c>
      <c r="E840" s="41" t="n">
        <v>0</v>
      </c>
      <c r="F840" s="41" t="n">
        <v>0</v>
      </c>
      <c r="G840" s="41" t="n">
        <v>0</v>
      </c>
      <c r="H840" s="41" t="n">
        <v>0</v>
      </c>
      <c r="I840" s="41" t="n">
        <v>0</v>
      </c>
      <c r="J840" s="41" t="n">
        <v>0</v>
      </c>
      <c r="K840" s="41" t="n">
        <v>0</v>
      </c>
      <c r="L840" s="41" t="n">
        <v>0</v>
      </c>
      <c r="M840" s="41" t="n">
        <v>0</v>
      </c>
      <c r="N840" s="41" t="n">
        <v>0</v>
      </c>
      <c r="O840" s="41" t="n">
        <v>0</v>
      </c>
      <c r="P840" s="41" t="n">
        <v>0</v>
      </c>
      <c r="Q840" s="41" t="n">
        <v>0</v>
      </c>
      <c r="R840" s="41" t="n">
        <v>0</v>
      </c>
      <c r="S840" s="41" t="n">
        <v>0</v>
      </c>
      <c r="T840" s="41" t="n">
        <v>0</v>
      </c>
      <c r="U840" s="41" t="n">
        <v>0</v>
      </c>
      <c r="V840" s="41" t="n">
        <v>0</v>
      </c>
      <c r="W840" s="41" t="n">
        <v>0</v>
      </c>
      <c r="X840" s="41" t="n">
        <v>0</v>
      </c>
      <c r="Y840" s="41" t="n">
        <v>0</v>
      </c>
      <c r="Z840" s="41" t="n">
        <v>0</v>
      </c>
      <c r="AA840" s="41" t="n">
        <v>0</v>
      </c>
      <c r="AB840" s="41" t="n">
        <v>0</v>
      </c>
      <c r="AC840" s="41" t="n">
        <v>0</v>
      </c>
      <c r="AD840" s="41" t="n">
        <v>0</v>
      </c>
      <c r="AE840" s="41" t="n">
        <v>0</v>
      </c>
      <c r="AF840" s="41" t="n">
        <v>0</v>
      </c>
      <c r="AG840" s="41" t="n">
        <v>0</v>
      </c>
      <c r="AH840" s="41" t="n">
        <v>0</v>
      </c>
      <c r="AI840" s="41" t="n">
        <v>0</v>
      </c>
      <c r="AJ840" s="41" t="n">
        <v>0</v>
      </c>
      <c r="AK840" s="41" t="n">
        <v>0</v>
      </c>
      <c r="AL840" s="41" t="n">
        <v>0</v>
      </c>
      <c r="AM840" s="41" t="n">
        <v>0</v>
      </c>
      <c r="AN840" s="41" t="n">
        <v>0</v>
      </c>
      <c r="AO840" s="41" t="n">
        <v>337.19</v>
      </c>
      <c r="AP840" s="41" t="n">
        <v>0</v>
      </c>
      <c r="AQ840" s="41" t="n">
        <v>0</v>
      </c>
      <c r="AR840" s="41" t="n">
        <v>0</v>
      </c>
      <c r="AS840" s="41" t="n">
        <v>0</v>
      </c>
      <c r="AT840" s="41" t="n">
        <v>0</v>
      </c>
      <c r="AU840" s="41" t="n">
        <v>0</v>
      </c>
      <c r="AV840" s="41" t="n">
        <v>337.19</v>
      </c>
    </row>
    <row r="841" customFormat="false" ht="12" hidden="false" customHeight="true" outlineLevel="0" collapsed="false">
      <c r="A841" s="35" t="s">
        <v>1331</v>
      </c>
      <c r="B841" s="35" t="s">
        <v>254</v>
      </c>
      <c r="C841" s="44" t="s">
        <v>1264</v>
      </c>
      <c r="D841" s="35" t="n">
        <v>4</v>
      </c>
      <c r="E841" s="41" t="n">
        <v>508859.23</v>
      </c>
      <c r="F841" s="41" t="n">
        <v>6029439.28</v>
      </c>
      <c r="G841" s="41" t="n">
        <v>20642067.11</v>
      </c>
      <c r="H841" s="41" t="n">
        <v>2220923.8</v>
      </c>
      <c r="I841" s="41" t="n">
        <v>759776.52</v>
      </c>
      <c r="J841" s="41" t="n">
        <v>43525191.2</v>
      </c>
      <c r="K841" s="41" t="n">
        <v>3021615.55</v>
      </c>
      <c r="L841" s="41" t="n">
        <v>6658772.28</v>
      </c>
      <c r="M841" s="41" t="n">
        <v>8381469.83</v>
      </c>
      <c r="N841" s="41" t="n">
        <v>1595894.2</v>
      </c>
      <c r="O841" s="41" t="n">
        <v>7326856.82</v>
      </c>
      <c r="P841" s="41" t="n">
        <v>1912624.69</v>
      </c>
      <c r="Q841" s="41" t="n">
        <v>1238410.17</v>
      </c>
      <c r="R841" s="41" t="n">
        <v>2985554.58</v>
      </c>
      <c r="S841" s="41" t="n">
        <v>13093644.63</v>
      </c>
      <c r="T841" s="41" t="n">
        <v>846771.85</v>
      </c>
      <c r="U841" s="41" t="n">
        <v>7433159.52</v>
      </c>
      <c r="V841" s="41" t="n">
        <v>3161605.87</v>
      </c>
      <c r="W841" s="41" t="n">
        <v>890618.58</v>
      </c>
      <c r="X841" s="41" t="n">
        <v>750629.6</v>
      </c>
      <c r="Y841" s="41" t="n">
        <v>4850417.75</v>
      </c>
      <c r="Z841" s="41" t="n">
        <v>1948868.82</v>
      </c>
      <c r="AA841" s="41" t="n">
        <v>9278651.69</v>
      </c>
      <c r="AB841" s="41" t="n">
        <v>2377092.87</v>
      </c>
      <c r="AC841" s="41" t="n">
        <v>23611608.01</v>
      </c>
      <c r="AD841" s="41" t="n">
        <v>52260105.57</v>
      </c>
      <c r="AE841" s="41" t="n">
        <v>1976574.21</v>
      </c>
      <c r="AF841" s="41" t="n">
        <v>394785.21</v>
      </c>
      <c r="AG841" s="41" t="n">
        <v>787093.39</v>
      </c>
      <c r="AH841" s="41" t="n">
        <v>10844393.92</v>
      </c>
      <c r="AI841" s="41" t="n">
        <v>3489244.76</v>
      </c>
      <c r="AJ841" s="41" t="n">
        <v>10340900.52</v>
      </c>
      <c r="AK841" s="41" t="n">
        <v>2791109.2</v>
      </c>
      <c r="AL841" s="41" t="n">
        <v>865452.77</v>
      </c>
      <c r="AM841" s="41" t="n">
        <v>2227715.14</v>
      </c>
      <c r="AN841" s="41" t="n">
        <v>8729134.09</v>
      </c>
      <c r="AO841" s="41" t="n">
        <v>1448499.55</v>
      </c>
      <c r="AP841" s="41" t="n">
        <v>6677512.91</v>
      </c>
      <c r="AQ841" s="41" t="n">
        <v>3917651.69</v>
      </c>
      <c r="AR841" s="41" t="n">
        <v>1494071.25</v>
      </c>
      <c r="AS841" s="41" t="n">
        <v>7042682.55</v>
      </c>
      <c r="AT841" s="41" t="n">
        <v>2929809.25</v>
      </c>
      <c r="AU841" s="41" t="n">
        <v>1214318.27</v>
      </c>
      <c r="AV841" s="41" t="n">
        <v>294481578.7</v>
      </c>
    </row>
    <row r="842" customFormat="false" ht="12" hidden="false" customHeight="true" outlineLevel="0" collapsed="false">
      <c r="A842" s="35" t="s">
        <v>1332</v>
      </c>
      <c r="B842" s="35" t="s">
        <v>1333</v>
      </c>
      <c r="C842" s="44" t="s">
        <v>1264</v>
      </c>
      <c r="D842" s="35" t="n">
        <v>6</v>
      </c>
      <c r="E842" s="41" t="n">
        <v>7864.42</v>
      </c>
      <c r="F842" s="41" t="n">
        <v>1302.89</v>
      </c>
      <c r="G842" s="41" t="n">
        <v>0</v>
      </c>
      <c r="H842" s="41" t="n">
        <v>0</v>
      </c>
      <c r="I842" s="41" t="n">
        <v>880.04</v>
      </c>
      <c r="J842" s="41" t="n">
        <v>0</v>
      </c>
      <c r="K842" s="41" t="n">
        <v>0</v>
      </c>
      <c r="L842" s="41" t="n">
        <v>1040</v>
      </c>
      <c r="M842" s="41" t="n">
        <v>30068.63</v>
      </c>
      <c r="N842" s="41" t="n">
        <v>0</v>
      </c>
      <c r="O842" s="41" t="n">
        <v>0</v>
      </c>
      <c r="P842" s="41" t="n">
        <v>1431.07</v>
      </c>
      <c r="Q842" s="41" t="n">
        <v>2159.73</v>
      </c>
      <c r="R842" s="41" t="n">
        <v>0</v>
      </c>
      <c r="S842" s="41" t="n">
        <v>355182.4</v>
      </c>
      <c r="T842" s="41" t="n">
        <v>0</v>
      </c>
      <c r="U842" s="41" t="n">
        <v>42237.9</v>
      </c>
      <c r="V842" s="41" t="n">
        <v>0</v>
      </c>
      <c r="W842" s="41" t="n">
        <v>0</v>
      </c>
      <c r="X842" s="41" t="n">
        <v>0</v>
      </c>
      <c r="Y842" s="41" t="n">
        <v>129633.69</v>
      </c>
      <c r="Z842" s="41" t="n">
        <v>0</v>
      </c>
      <c r="AA842" s="41" t="n">
        <v>104192.37</v>
      </c>
      <c r="AB842" s="41" t="n">
        <v>0</v>
      </c>
      <c r="AC842" s="41" t="n">
        <v>300961.49</v>
      </c>
      <c r="AD842" s="41" t="n">
        <v>2809296.05</v>
      </c>
      <c r="AE842" s="41" t="n">
        <v>0</v>
      </c>
      <c r="AF842" s="41" t="n">
        <v>0</v>
      </c>
      <c r="AG842" s="41" t="n">
        <v>0</v>
      </c>
      <c r="AH842" s="41" t="n">
        <v>464293.81</v>
      </c>
      <c r="AI842" s="41" t="n">
        <v>3762.77</v>
      </c>
      <c r="AJ842" s="41" t="n">
        <v>299061.95</v>
      </c>
      <c r="AK842" s="41" t="n">
        <v>34768.67</v>
      </c>
      <c r="AL842" s="41" t="n">
        <v>0</v>
      </c>
      <c r="AM842" s="41" t="n">
        <v>0</v>
      </c>
      <c r="AN842" s="41" t="n">
        <v>0</v>
      </c>
      <c r="AO842" s="41" t="n">
        <v>156091.66</v>
      </c>
      <c r="AP842" s="41" t="n">
        <v>35762.26</v>
      </c>
      <c r="AQ842" s="41" t="n">
        <v>0</v>
      </c>
      <c r="AR842" s="41" t="n">
        <v>152000</v>
      </c>
      <c r="AS842" s="41" t="n">
        <v>0</v>
      </c>
      <c r="AT842" s="41" t="n">
        <v>710898.65</v>
      </c>
      <c r="AU842" s="41" t="n">
        <v>0</v>
      </c>
      <c r="AV842" s="41" t="n">
        <v>5642890.45</v>
      </c>
    </row>
    <row r="843" customFormat="false" ht="12" hidden="false" customHeight="true" outlineLevel="0" collapsed="false">
      <c r="A843" s="35" t="s">
        <v>1334</v>
      </c>
      <c r="B843" s="35" t="s">
        <v>1335</v>
      </c>
      <c r="C843" s="44" t="s">
        <v>1264</v>
      </c>
      <c r="D843" s="35" t="n">
        <v>6</v>
      </c>
      <c r="E843" s="41" t="n">
        <v>173245.33</v>
      </c>
      <c r="F843" s="41" t="n">
        <v>1611006.31</v>
      </c>
      <c r="G843" s="41" t="n">
        <v>11175684.74</v>
      </c>
      <c r="H843" s="41" t="n">
        <v>303056.92</v>
      </c>
      <c r="I843" s="41" t="n">
        <v>500675.28</v>
      </c>
      <c r="J843" s="41" t="n">
        <v>7913795.89</v>
      </c>
      <c r="K843" s="41" t="n">
        <v>505709.37</v>
      </c>
      <c r="L843" s="41" t="n">
        <v>3698783.99</v>
      </c>
      <c r="M843" s="41" t="n">
        <v>3918478.93</v>
      </c>
      <c r="N843" s="41" t="n">
        <v>373746.91</v>
      </c>
      <c r="O843" s="41" t="n">
        <v>254380.4</v>
      </c>
      <c r="P843" s="41" t="n">
        <v>908453.59</v>
      </c>
      <c r="Q843" s="41" t="n">
        <v>855146.02</v>
      </c>
      <c r="R843" s="41" t="n">
        <v>1521334.76</v>
      </c>
      <c r="S843" s="41" t="n">
        <v>7102192.32</v>
      </c>
      <c r="T843" s="41" t="n">
        <v>359104.41</v>
      </c>
      <c r="U843" s="41" t="n">
        <v>3595556.52</v>
      </c>
      <c r="V843" s="41" t="n">
        <v>808025.71</v>
      </c>
      <c r="W843" s="41" t="n">
        <v>344683.45</v>
      </c>
      <c r="X843" s="41" t="n">
        <v>750629.6</v>
      </c>
      <c r="Y843" s="41" t="n">
        <v>2514994.66</v>
      </c>
      <c r="Z843" s="41" t="n">
        <v>861225.53</v>
      </c>
      <c r="AA843" s="41" t="n">
        <v>2640865.61</v>
      </c>
      <c r="AB843" s="41" t="n">
        <v>422015.48</v>
      </c>
      <c r="AC843" s="41" t="n">
        <v>18353599.37</v>
      </c>
      <c r="AD843" s="41" t="n">
        <v>29164573.36</v>
      </c>
      <c r="AE843" s="41" t="n">
        <v>320448.22</v>
      </c>
      <c r="AF843" s="41" t="n">
        <v>0</v>
      </c>
      <c r="AG843" s="41" t="n">
        <v>194452.5</v>
      </c>
      <c r="AH843" s="41" t="n">
        <v>5236045.66</v>
      </c>
      <c r="AI843" s="41" t="n">
        <v>613434.2</v>
      </c>
      <c r="AJ843" s="41" t="n">
        <v>2176957.57</v>
      </c>
      <c r="AK843" s="41" t="n">
        <v>1268633.98</v>
      </c>
      <c r="AL843" s="41" t="n">
        <v>377180.73</v>
      </c>
      <c r="AM843" s="41" t="n">
        <v>25492.56</v>
      </c>
      <c r="AN843" s="41" t="n">
        <v>8729134.09</v>
      </c>
      <c r="AO843" s="41" t="n">
        <v>186316.62</v>
      </c>
      <c r="AP843" s="41" t="n">
        <v>3469827.05</v>
      </c>
      <c r="AQ843" s="41" t="n">
        <v>1596901.28</v>
      </c>
      <c r="AR843" s="41" t="n">
        <v>491411.45</v>
      </c>
      <c r="AS843" s="41" t="n">
        <v>2515936.1</v>
      </c>
      <c r="AT843" s="41" t="n">
        <v>913254.26</v>
      </c>
      <c r="AU843" s="41" t="n">
        <v>287593.58</v>
      </c>
      <c r="AV843" s="41" t="n">
        <v>129033984.31</v>
      </c>
    </row>
    <row r="844" customFormat="false" ht="12" hidden="false" customHeight="true" outlineLevel="0" collapsed="false">
      <c r="A844" s="35" t="s">
        <v>1336</v>
      </c>
      <c r="B844" s="35" t="s">
        <v>1337</v>
      </c>
      <c r="C844" s="44" t="s">
        <v>1264</v>
      </c>
      <c r="D844" s="35" t="n">
        <v>6</v>
      </c>
      <c r="E844" s="41" t="n">
        <v>45084.5</v>
      </c>
      <c r="F844" s="41" t="n">
        <v>80819.29</v>
      </c>
      <c r="G844" s="41" t="n">
        <v>828239.94</v>
      </c>
      <c r="H844" s="41" t="n">
        <v>3573.91</v>
      </c>
      <c r="I844" s="41" t="n">
        <v>0</v>
      </c>
      <c r="J844" s="41" t="n">
        <v>194.7</v>
      </c>
      <c r="K844" s="41" t="n">
        <v>38309.86</v>
      </c>
      <c r="L844" s="41" t="n">
        <v>1024599.92</v>
      </c>
      <c r="M844" s="41" t="n">
        <v>585733.82</v>
      </c>
      <c r="N844" s="41" t="n">
        <v>35847.13</v>
      </c>
      <c r="O844" s="41" t="n">
        <v>309609.52</v>
      </c>
      <c r="P844" s="41" t="n">
        <v>3818.41</v>
      </c>
      <c r="Q844" s="41" t="n">
        <v>53285.12</v>
      </c>
      <c r="R844" s="41" t="n">
        <v>0</v>
      </c>
      <c r="S844" s="41" t="n">
        <v>1290102.6</v>
      </c>
      <c r="T844" s="41" t="n">
        <v>915.13</v>
      </c>
      <c r="U844" s="41" t="n">
        <v>185401.3</v>
      </c>
      <c r="V844" s="41" t="n">
        <v>78619.09</v>
      </c>
      <c r="W844" s="41" t="n">
        <v>1139.21</v>
      </c>
      <c r="X844" s="41" t="n">
        <v>0</v>
      </c>
      <c r="Y844" s="41" t="n">
        <v>530527.49</v>
      </c>
      <c r="Z844" s="41" t="n">
        <v>2276.4</v>
      </c>
      <c r="AA844" s="41" t="n">
        <v>286869.24</v>
      </c>
      <c r="AB844" s="41" t="n">
        <v>11298.76</v>
      </c>
      <c r="AC844" s="41" t="n">
        <v>628515.85</v>
      </c>
      <c r="AD844" s="41" t="n">
        <v>14378326.3</v>
      </c>
      <c r="AE844" s="41" t="n">
        <v>0</v>
      </c>
      <c r="AF844" s="41" t="n">
        <v>0</v>
      </c>
      <c r="AG844" s="41" t="n">
        <v>7.24</v>
      </c>
      <c r="AH844" s="41" t="n">
        <v>1031633.7</v>
      </c>
      <c r="AI844" s="41" t="n">
        <v>328799.82</v>
      </c>
      <c r="AJ844" s="41" t="n">
        <v>700297.33</v>
      </c>
      <c r="AK844" s="41" t="n">
        <v>491434.81</v>
      </c>
      <c r="AL844" s="41" t="n">
        <v>34564.39</v>
      </c>
      <c r="AM844" s="41" t="n">
        <v>750.02</v>
      </c>
      <c r="AN844" s="41" t="n">
        <v>0</v>
      </c>
      <c r="AO844" s="41" t="n">
        <v>151086.33</v>
      </c>
      <c r="AP844" s="41" t="n">
        <v>388109.32</v>
      </c>
      <c r="AQ844" s="41" t="n">
        <v>146568.36</v>
      </c>
      <c r="AR844" s="41" t="n">
        <v>6608.34</v>
      </c>
      <c r="AS844" s="41" t="n">
        <v>574676.82</v>
      </c>
      <c r="AT844" s="41" t="n">
        <v>0</v>
      </c>
      <c r="AU844" s="41" t="n">
        <v>1806.02</v>
      </c>
      <c r="AV844" s="41" t="n">
        <v>24259449.99</v>
      </c>
    </row>
    <row r="845" customFormat="false" ht="12" hidden="false" customHeight="true" outlineLevel="0" collapsed="false">
      <c r="A845" s="35" t="s">
        <v>1338</v>
      </c>
      <c r="B845" s="35" t="s">
        <v>1339</v>
      </c>
      <c r="C845" s="44" t="s">
        <v>1264</v>
      </c>
      <c r="D845" s="35" t="n">
        <v>6</v>
      </c>
      <c r="E845" s="41" t="n">
        <v>0</v>
      </c>
      <c r="F845" s="41" t="n">
        <v>0</v>
      </c>
      <c r="G845" s="41" t="n">
        <v>0</v>
      </c>
      <c r="H845" s="41" t="n">
        <v>0</v>
      </c>
      <c r="I845" s="41" t="n">
        <v>0</v>
      </c>
      <c r="J845" s="41" t="n">
        <v>0</v>
      </c>
      <c r="K845" s="41" t="n">
        <v>0</v>
      </c>
      <c r="L845" s="41" t="n">
        <v>0</v>
      </c>
      <c r="M845" s="41" t="n">
        <v>359.06</v>
      </c>
      <c r="N845" s="41" t="n">
        <v>0</v>
      </c>
      <c r="O845" s="41" t="n">
        <v>0</v>
      </c>
      <c r="P845" s="41" t="n">
        <v>0</v>
      </c>
      <c r="Q845" s="41" t="n">
        <v>0</v>
      </c>
      <c r="R845" s="41" t="n">
        <v>0</v>
      </c>
      <c r="S845" s="41" t="n">
        <v>0</v>
      </c>
      <c r="T845" s="41" t="n">
        <v>0</v>
      </c>
      <c r="U845" s="41" t="n">
        <v>0</v>
      </c>
      <c r="V845" s="41" t="n">
        <v>0</v>
      </c>
      <c r="W845" s="41" t="n">
        <v>0</v>
      </c>
      <c r="X845" s="41" t="n">
        <v>0</v>
      </c>
      <c r="Y845" s="41" t="n">
        <v>0</v>
      </c>
      <c r="Z845" s="41" t="n">
        <v>0</v>
      </c>
      <c r="AA845" s="41" t="n">
        <v>0</v>
      </c>
      <c r="AB845" s="41" t="n">
        <v>0</v>
      </c>
      <c r="AC845" s="41" t="n">
        <v>0</v>
      </c>
      <c r="AD845" s="41" t="n">
        <v>0</v>
      </c>
      <c r="AE845" s="41" t="n">
        <v>0</v>
      </c>
      <c r="AF845" s="41" t="n">
        <v>0</v>
      </c>
      <c r="AG845" s="41" t="n">
        <v>0</v>
      </c>
      <c r="AH845" s="41" t="n">
        <v>0</v>
      </c>
      <c r="AI845" s="41" t="n">
        <v>0</v>
      </c>
      <c r="AJ845" s="41" t="n">
        <v>0</v>
      </c>
      <c r="AK845" s="41" t="n">
        <v>0</v>
      </c>
      <c r="AL845" s="41" t="n">
        <v>0</v>
      </c>
      <c r="AM845" s="41" t="n">
        <v>0</v>
      </c>
      <c r="AN845" s="41" t="n">
        <v>0</v>
      </c>
      <c r="AO845" s="41" t="n">
        <v>0</v>
      </c>
      <c r="AP845" s="41" t="n">
        <v>0</v>
      </c>
      <c r="AQ845" s="41" t="n">
        <v>0</v>
      </c>
      <c r="AR845" s="41" t="n">
        <v>0</v>
      </c>
      <c r="AS845" s="41" t="n">
        <v>0</v>
      </c>
      <c r="AT845" s="41" t="n">
        <v>0</v>
      </c>
      <c r="AU845" s="41" t="n">
        <v>0</v>
      </c>
      <c r="AV845" s="41" t="n">
        <v>359.06</v>
      </c>
    </row>
    <row r="846" customFormat="false" ht="12" hidden="false" customHeight="true" outlineLevel="0" collapsed="false">
      <c r="A846" s="35" t="s">
        <v>1340</v>
      </c>
      <c r="B846" s="35" t="s">
        <v>1341</v>
      </c>
      <c r="C846" s="44" t="s">
        <v>1264</v>
      </c>
      <c r="D846" s="35" t="n">
        <v>6</v>
      </c>
      <c r="E846" s="41" t="n">
        <v>282664.98</v>
      </c>
      <c r="F846" s="41" t="n">
        <v>4336310.79</v>
      </c>
      <c r="G846" s="41" t="n">
        <v>8638142.43</v>
      </c>
      <c r="H846" s="41" t="n">
        <v>1914292.97</v>
      </c>
      <c r="I846" s="41" t="n">
        <v>258221.2</v>
      </c>
      <c r="J846" s="41" t="n">
        <v>35611200.61</v>
      </c>
      <c r="K846" s="41" t="n">
        <v>2476770.42</v>
      </c>
      <c r="L846" s="41" t="n">
        <v>1934348.37</v>
      </c>
      <c r="M846" s="41" t="n">
        <v>3846829.39</v>
      </c>
      <c r="N846" s="41" t="n">
        <v>1186300.16</v>
      </c>
      <c r="O846" s="41" t="n">
        <v>6762866.9</v>
      </c>
      <c r="P846" s="41" t="n">
        <v>998921.62</v>
      </c>
      <c r="Q846" s="41" t="n">
        <v>327661.87</v>
      </c>
      <c r="R846" s="41" t="n">
        <v>1464219.82</v>
      </c>
      <c r="S846" s="41" t="n">
        <v>4346167.31</v>
      </c>
      <c r="T846" s="41" t="n">
        <v>486752.31</v>
      </c>
      <c r="U846" s="41" t="n">
        <v>3609963.8</v>
      </c>
      <c r="V846" s="41" t="n">
        <v>2274961.07</v>
      </c>
      <c r="W846" s="41" t="n">
        <v>544795.92</v>
      </c>
      <c r="X846" s="41" t="n">
        <v>0</v>
      </c>
      <c r="Y846" s="41" t="n">
        <v>1675261.91</v>
      </c>
      <c r="Z846" s="41" t="n">
        <v>1085366.89</v>
      </c>
      <c r="AA846" s="41" t="n">
        <v>6246724.47</v>
      </c>
      <c r="AB846" s="41" t="n">
        <v>1943778.63</v>
      </c>
      <c r="AC846" s="41" t="n">
        <v>4328531.3</v>
      </c>
      <c r="AD846" s="41" t="n">
        <v>5907909.86</v>
      </c>
      <c r="AE846" s="41" t="n">
        <v>1656125.99</v>
      </c>
      <c r="AF846" s="41" t="n">
        <v>394785.21</v>
      </c>
      <c r="AG846" s="41" t="n">
        <v>592633.65</v>
      </c>
      <c r="AH846" s="41" t="n">
        <v>4112420.75</v>
      </c>
      <c r="AI846" s="41" t="n">
        <v>2543247.97</v>
      </c>
      <c r="AJ846" s="41" t="n">
        <v>7164583.67</v>
      </c>
      <c r="AK846" s="41" t="n">
        <v>996271.74</v>
      </c>
      <c r="AL846" s="41" t="n">
        <v>453707.65</v>
      </c>
      <c r="AM846" s="41" t="n">
        <v>2201472.56</v>
      </c>
      <c r="AN846" s="41" t="n">
        <v>0</v>
      </c>
      <c r="AO846" s="41" t="n">
        <v>955004.94</v>
      </c>
      <c r="AP846" s="41" t="n">
        <v>2783814.28</v>
      </c>
      <c r="AQ846" s="41" t="n">
        <v>2174182.05</v>
      </c>
      <c r="AR846" s="41" t="n">
        <v>844051.46</v>
      </c>
      <c r="AS846" s="41" t="n">
        <v>3952069.63</v>
      </c>
      <c r="AT846" s="41" t="n">
        <v>1305656.34</v>
      </c>
      <c r="AU846" s="41" t="n">
        <v>924918.67</v>
      </c>
      <c r="AV846" s="41" t="n">
        <v>135543911.56</v>
      </c>
    </row>
    <row r="847" customFormat="false" ht="12" hidden="false" customHeight="true" outlineLevel="0" collapsed="false">
      <c r="A847" s="35" t="s">
        <v>1342</v>
      </c>
      <c r="B847" s="35" t="s">
        <v>1343</v>
      </c>
      <c r="C847" s="44" t="s">
        <v>1264</v>
      </c>
      <c r="D847" s="35" t="n">
        <v>6</v>
      </c>
      <c r="E847" s="41" t="n">
        <v>0</v>
      </c>
      <c r="F847" s="41" t="n">
        <v>0</v>
      </c>
      <c r="G847" s="41" t="n">
        <v>0</v>
      </c>
      <c r="H847" s="41" t="n">
        <v>0</v>
      </c>
      <c r="I847" s="41" t="n">
        <v>0</v>
      </c>
      <c r="J847" s="41" t="n">
        <v>0</v>
      </c>
      <c r="K847" s="41" t="n">
        <v>825.9</v>
      </c>
      <c r="L847" s="41" t="n">
        <v>0</v>
      </c>
      <c r="M847" s="41" t="n">
        <v>0</v>
      </c>
      <c r="N847" s="41" t="n">
        <v>0</v>
      </c>
      <c r="O847" s="41" t="n">
        <v>0</v>
      </c>
      <c r="P847" s="41" t="n">
        <v>0</v>
      </c>
      <c r="Q847" s="41" t="n">
        <v>157.43</v>
      </c>
      <c r="R847" s="41" t="n">
        <v>0</v>
      </c>
      <c r="S847" s="41" t="n">
        <v>0</v>
      </c>
      <c r="T847" s="41" t="n">
        <v>0</v>
      </c>
      <c r="U847" s="41" t="n">
        <v>0</v>
      </c>
      <c r="V847" s="41" t="n">
        <v>0</v>
      </c>
      <c r="W847" s="41" t="n">
        <v>0</v>
      </c>
      <c r="X847" s="41" t="n">
        <v>0</v>
      </c>
      <c r="Y847" s="41" t="n">
        <v>0</v>
      </c>
      <c r="Z847" s="41" t="n">
        <v>0</v>
      </c>
      <c r="AA847" s="41" t="n">
        <v>0</v>
      </c>
      <c r="AB847" s="41" t="n">
        <v>0</v>
      </c>
      <c r="AC847" s="41" t="n">
        <v>0</v>
      </c>
      <c r="AD847" s="41" t="n">
        <v>0</v>
      </c>
      <c r="AE847" s="41" t="n">
        <v>0</v>
      </c>
      <c r="AF847" s="41" t="n">
        <v>0</v>
      </c>
      <c r="AG847" s="41" t="n">
        <v>0</v>
      </c>
      <c r="AH847" s="41" t="n">
        <v>0</v>
      </c>
      <c r="AI847" s="41" t="n">
        <v>0</v>
      </c>
      <c r="AJ847" s="41" t="n">
        <v>0</v>
      </c>
      <c r="AK847" s="41" t="n">
        <v>0</v>
      </c>
      <c r="AL847" s="41" t="n">
        <v>0</v>
      </c>
      <c r="AM847" s="41" t="n">
        <v>0</v>
      </c>
      <c r="AN847" s="41" t="n">
        <v>0</v>
      </c>
      <c r="AO847" s="41" t="n">
        <v>0</v>
      </c>
      <c r="AP847" s="41" t="n">
        <v>0</v>
      </c>
      <c r="AQ847" s="41" t="n">
        <v>0</v>
      </c>
      <c r="AR847" s="41" t="n">
        <v>0</v>
      </c>
      <c r="AS847" s="41" t="n">
        <v>0</v>
      </c>
      <c r="AT847" s="41" t="n">
        <v>0</v>
      </c>
      <c r="AU847" s="41" t="n">
        <v>0</v>
      </c>
      <c r="AV847" s="41" t="n">
        <v>983.33</v>
      </c>
    </row>
    <row r="848" customFormat="false" ht="12" hidden="false" customHeight="true" outlineLevel="0" collapsed="false">
      <c r="A848" s="35" t="s">
        <v>1344</v>
      </c>
      <c r="B848" s="35" t="s">
        <v>672</v>
      </c>
      <c r="C848" s="44" t="s">
        <v>1264</v>
      </c>
      <c r="D848" s="35" t="n">
        <v>4</v>
      </c>
      <c r="E848" s="41" t="n">
        <v>349901.37</v>
      </c>
      <c r="F848" s="41" t="n">
        <v>703227.66</v>
      </c>
      <c r="G848" s="41" t="n">
        <v>2547321.74</v>
      </c>
      <c r="H848" s="41" t="n">
        <v>105391.96</v>
      </c>
      <c r="I848" s="41" t="n">
        <v>44233.53</v>
      </c>
      <c r="J848" s="41" t="n">
        <v>1914879.04</v>
      </c>
      <c r="K848" s="41" t="n">
        <v>227246.23</v>
      </c>
      <c r="L848" s="41" t="n">
        <v>96</v>
      </c>
      <c r="M848" s="41" t="n">
        <v>350133.59</v>
      </c>
      <c r="N848" s="41" t="n">
        <v>105235.13</v>
      </c>
      <c r="O848" s="41" t="n">
        <v>466101.35</v>
      </c>
      <c r="P848" s="41" t="n">
        <v>42786.32</v>
      </c>
      <c r="Q848" s="41" t="n">
        <v>35726.92</v>
      </c>
      <c r="R848" s="41" t="n">
        <v>2112527.59</v>
      </c>
      <c r="S848" s="41" t="n">
        <v>137439.71</v>
      </c>
      <c r="T848" s="41" t="n">
        <v>193546.79</v>
      </c>
      <c r="U848" s="41" t="n">
        <v>1462669.53</v>
      </c>
      <c r="V848" s="41" t="n">
        <v>218516.03</v>
      </c>
      <c r="W848" s="41" t="n">
        <v>27539.36</v>
      </c>
      <c r="X848" s="41" t="n">
        <v>46995.75</v>
      </c>
      <c r="Y848" s="41" t="n">
        <v>202481.78</v>
      </c>
      <c r="Z848" s="41" t="n">
        <v>18784.13</v>
      </c>
      <c r="AA848" s="41" t="n">
        <v>12850.4</v>
      </c>
      <c r="AB848" s="41" t="n">
        <v>56982.72</v>
      </c>
      <c r="AC848" s="41" t="n">
        <v>742094.55</v>
      </c>
      <c r="AD848" s="41" t="n">
        <v>3529794.9</v>
      </c>
      <c r="AE848" s="41" t="n">
        <v>72211.28</v>
      </c>
      <c r="AF848" s="41" t="n">
        <v>72152.41</v>
      </c>
      <c r="AG848" s="41" t="n">
        <v>64649.62</v>
      </c>
      <c r="AH848" s="41" t="n">
        <v>442287.85</v>
      </c>
      <c r="AI848" s="41" t="n">
        <v>55798.35</v>
      </c>
      <c r="AJ848" s="41" t="n">
        <v>1724560.51</v>
      </c>
      <c r="AK848" s="41" t="n">
        <v>102621.43</v>
      </c>
      <c r="AL848" s="41" t="n">
        <v>162874.73</v>
      </c>
      <c r="AM848" s="41" t="n">
        <v>102770.23</v>
      </c>
      <c r="AN848" s="41" t="n">
        <v>5355751.94</v>
      </c>
      <c r="AO848" s="41" t="n">
        <v>50888.48</v>
      </c>
      <c r="AP848" s="41" t="n">
        <v>108500</v>
      </c>
      <c r="AQ848" s="41" t="n">
        <v>676147.61</v>
      </c>
      <c r="AR848" s="41" t="n">
        <v>72105.91</v>
      </c>
      <c r="AS848" s="41" t="n">
        <v>434934.5</v>
      </c>
      <c r="AT848" s="41" t="n">
        <v>143531</v>
      </c>
      <c r="AU848" s="41" t="n">
        <v>31249.02</v>
      </c>
      <c r="AV848" s="41" t="n">
        <v>25327538.95</v>
      </c>
    </row>
    <row r="849" customFormat="false" ht="12" hidden="false" customHeight="true" outlineLevel="0" collapsed="false">
      <c r="A849" s="35" t="s">
        <v>1345</v>
      </c>
      <c r="B849" s="35" t="s">
        <v>798</v>
      </c>
      <c r="C849" s="44" t="s">
        <v>1264</v>
      </c>
      <c r="D849" s="35" t="n">
        <v>4</v>
      </c>
      <c r="E849" s="41" t="n">
        <v>230021.11</v>
      </c>
      <c r="F849" s="41" t="n">
        <v>0</v>
      </c>
      <c r="G849" s="41" t="n">
        <v>430.71</v>
      </c>
      <c r="H849" s="41" t="n">
        <v>4555.34</v>
      </c>
      <c r="I849" s="41" t="n">
        <v>157291.7</v>
      </c>
      <c r="J849" s="41" t="n">
        <v>0</v>
      </c>
      <c r="K849" s="41" t="n">
        <v>0</v>
      </c>
      <c r="L849" s="41" t="n">
        <v>0</v>
      </c>
      <c r="M849" s="41" t="n">
        <v>0</v>
      </c>
      <c r="N849" s="41" t="n">
        <v>3590.6</v>
      </c>
      <c r="O849" s="41" t="n">
        <v>0</v>
      </c>
      <c r="P849" s="41" t="n">
        <v>0</v>
      </c>
      <c r="Q849" s="41" t="n">
        <v>0</v>
      </c>
      <c r="R849" s="41" t="n">
        <v>26231.82</v>
      </c>
      <c r="S849" s="41" t="n">
        <v>9500</v>
      </c>
      <c r="T849" s="41" t="n">
        <v>0</v>
      </c>
      <c r="U849" s="41" t="n">
        <v>0</v>
      </c>
      <c r="V849" s="41" t="n">
        <v>0</v>
      </c>
      <c r="W849" s="41" t="n">
        <v>0</v>
      </c>
      <c r="X849" s="41" t="n">
        <v>0</v>
      </c>
      <c r="Y849" s="41" t="n">
        <v>0</v>
      </c>
      <c r="Z849" s="41" t="n">
        <v>0</v>
      </c>
      <c r="AA849" s="41" t="n">
        <v>0</v>
      </c>
      <c r="AB849" s="41" t="n">
        <v>0</v>
      </c>
      <c r="AC849" s="41" t="n">
        <v>0</v>
      </c>
      <c r="AD849" s="41" t="n">
        <v>0</v>
      </c>
      <c r="AE849" s="41" t="n">
        <v>0</v>
      </c>
      <c r="AF849" s="41" t="n">
        <v>0</v>
      </c>
      <c r="AG849" s="41" t="n">
        <v>26236.82</v>
      </c>
      <c r="AH849" s="41" t="n">
        <v>17364.25</v>
      </c>
      <c r="AI849" s="41" t="n">
        <v>0</v>
      </c>
      <c r="AJ849" s="41" t="n">
        <v>0</v>
      </c>
      <c r="AK849" s="41" t="n">
        <v>15856.76</v>
      </c>
      <c r="AL849" s="41" t="n">
        <v>0</v>
      </c>
      <c r="AM849" s="41" t="n">
        <v>20250</v>
      </c>
      <c r="AN849" s="41" t="n">
        <v>798422.54</v>
      </c>
      <c r="AO849" s="41" t="n">
        <v>85000.13</v>
      </c>
      <c r="AP849" s="41" t="n">
        <v>0</v>
      </c>
      <c r="AQ849" s="41" t="n">
        <v>0</v>
      </c>
      <c r="AR849" s="41" t="n">
        <v>729398.93</v>
      </c>
      <c r="AS849" s="41" t="n">
        <v>0</v>
      </c>
      <c r="AT849" s="41" t="n">
        <v>0</v>
      </c>
      <c r="AU849" s="41" t="n">
        <v>0</v>
      </c>
      <c r="AV849" s="41" t="n">
        <v>2124150.71</v>
      </c>
    </row>
    <row r="850" customFormat="false" ht="12" hidden="false" customHeight="true" outlineLevel="0" collapsed="false">
      <c r="A850" s="35" t="s">
        <v>1346</v>
      </c>
      <c r="B850" s="35" t="s">
        <v>868</v>
      </c>
      <c r="C850" s="44" t="s">
        <v>1264</v>
      </c>
      <c r="D850" s="35" t="n">
        <v>4</v>
      </c>
      <c r="E850" s="41" t="n">
        <v>42195.08</v>
      </c>
      <c r="F850" s="41" t="n">
        <v>31911.03</v>
      </c>
      <c r="G850" s="41" t="n">
        <v>112726.79</v>
      </c>
      <c r="H850" s="41" t="n">
        <v>11915.28</v>
      </c>
      <c r="I850" s="41" t="n">
        <v>0</v>
      </c>
      <c r="J850" s="41" t="n">
        <v>483325.01</v>
      </c>
      <c r="K850" s="41" t="n">
        <v>9838.34</v>
      </c>
      <c r="L850" s="41" t="n">
        <v>11306.72</v>
      </c>
      <c r="M850" s="41" t="n">
        <v>5581.28</v>
      </c>
      <c r="N850" s="41" t="n">
        <v>11925.31</v>
      </c>
      <c r="O850" s="41" t="n">
        <v>87500</v>
      </c>
      <c r="P850" s="41" t="n">
        <v>18.36</v>
      </c>
      <c r="Q850" s="41" t="n">
        <v>285.96</v>
      </c>
      <c r="R850" s="41" t="n">
        <v>1193539.07</v>
      </c>
      <c r="S850" s="41" t="n">
        <v>229.74</v>
      </c>
      <c r="T850" s="41" t="n">
        <v>112914.61</v>
      </c>
      <c r="U850" s="41" t="n">
        <v>18437.4</v>
      </c>
      <c r="V850" s="41" t="n">
        <v>6827.53</v>
      </c>
      <c r="W850" s="41" t="n">
        <v>494.8</v>
      </c>
      <c r="X850" s="41" t="n">
        <v>20806.09</v>
      </c>
      <c r="Y850" s="41" t="n">
        <v>24857.34</v>
      </c>
      <c r="Z850" s="41" t="n">
        <v>3783.4</v>
      </c>
      <c r="AA850" s="41" t="n">
        <v>91291.05</v>
      </c>
      <c r="AB850" s="41" t="n">
        <v>7930.96</v>
      </c>
      <c r="AC850" s="41" t="n">
        <v>86650.38</v>
      </c>
      <c r="AD850" s="41" t="n">
        <v>60764.74</v>
      </c>
      <c r="AE850" s="41" t="n">
        <v>4150</v>
      </c>
      <c r="AF850" s="41" t="n">
        <v>0</v>
      </c>
      <c r="AG850" s="41" t="n">
        <v>198.5</v>
      </c>
      <c r="AH850" s="41" t="n">
        <v>0</v>
      </c>
      <c r="AI850" s="41" t="n">
        <v>215.05</v>
      </c>
      <c r="AJ850" s="41" t="n">
        <v>310006.15</v>
      </c>
      <c r="AK850" s="41" t="n">
        <v>0</v>
      </c>
      <c r="AL850" s="41" t="n">
        <v>32954.67</v>
      </c>
      <c r="AM850" s="41" t="n">
        <v>0</v>
      </c>
      <c r="AN850" s="41" t="n">
        <v>1219087.24</v>
      </c>
      <c r="AO850" s="41" t="n">
        <v>0</v>
      </c>
      <c r="AP850" s="41" t="n">
        <v>15953.04</v>
      </c>
      <c r="AQ850" s="41" t="n">
        <v>164.9</v>
      </c>
      <c r="AR850" s="41" t="n">
        <v>1024.96</v>
      </c>
      <c r="AS850" s="41" t="n">
        <v>934.01</v>
      </c>
      <c r="AT850" s="41" t="n">
        <v>148820.15</v>
      </c>
      <c r="AU850" s="41" t="n">
        <v>4136.24</v>
      </c>
      <c r="AV850" s="41" t="n">
        <v>4174701.18</v>
      </c>
    </row>
    <row r="851" customFormat="false" ht="12" hidden="false" customHeight="true" outlineLevel="0" collapsed="false">
      <c r="A851" s="35" t="s">
        <v>1347</v>
      </c>
      <c r="B851" s="35" t="s">
        <v>1304</v>
      </c>
      <c r="C851" s="44" t="s">
        <v>1264</v>
      </c>
      <c r="D851" s="35" t="n">
        <v>4</v>
      </c>
      <c r="E851" s="41" t="n">
        <v>0</v>
      </c>
      <c r="F851" s="41" t="n">
        <v>0</v>
      </c>
      <c r="G851" s="41" t="n">
        <v>0</v>
      </c>
      <c r="H851" s="41" t="n">
        <v>0</v>
      </c>
      <c r="I851" s="41" t="n">
        <v>0</v>
      </c>
      <c r="J851" s="41" t="n">
        <v>0</v>
      </c>
      <c r="K851" s="41" t="n">
        <v>0</v>
      </c>
      <c r="L851" s="41" t="n">
        <v>0</v>
      </c>
      <c r="M851" s="41" t="n">
        <v>0</v>
      </c>
      <c r="N851" s="41" t="n">
        <v>0</v>
      </c>
      <c r="O851" s="41" t="n">
        <v>0</v>
      </c>
      <c r="P851" s="41" t="n">
        <v>0</v>
      </c>
      <c r="Q851" s="41" t="n">
        <v>0</v>
      </c>
      <c r="R851" s="41" t="n">
        <v>0</v>
      </c>
      <c r="S851" s="41" t="n">
        <v>0</v>
      </c>
      <c r="T851" s="41" t="n">
        <v>0</v>
      </c>
      <c r="U851" s="41" t="n">
        <v>0</v>
      </c>
      <c r="V851" s="41" t="n">
        <v>0</v>
      </c>
      <c r="W851" s="41" t="n">
        <v>0</v>
      </c>
      <c r="X851" s="41" t="n">
        <v>0</v>
      </c>
      <c r="Y851" s="41" t="n">
        <v>0</v>
      </c>
      <c r="Z851" s="41" t="n">
        <v>0</v>
      </c>
      <c r="AA851" s="41" t="n">
        <v>0</v>
      </c>
      <c r="AB851" s="41" t="n">
        <v>0</v>
      </c>
      <c r="AC851" s="41" t="n">
        <v>4726.39</v>
      </c>
      <c r="AD851" s="41" t="n">
        <v>0</v>
      </c>
      <c r="AE851" s="41" t="n">
        <v>0</v>
      </c>
      <c r="AF851" s="41" t="n">
        <v>0</v>
      </c>
      <c r="AG851" s="41" t="n">
        <v>0</v>
      </c>
      <c r="AH851" s="41" t="n">
        <v>0</v>
      </c>
      <c r="AI851" s="41" t="n">
        <v>0</v>
      </c>
      <c r="AJ851" s="41" t="n">
        <v>0</v>
      </c>
      <c r="AK851" s="41" t="n">
        <v>0</v>
      </c>
      <c r="AL851" s="41" t="n">
        <v>0</v>
      </c>
      <c r="AM851" s="41" t="n">
        <v>330000</v>
      </c>
      <c r="AN851" s="41" t="n">
        <v>0</v>
      </c>
      <c r="AO851" s="41" t="n">
        <v>0</v>
      </c>
      <c r="AP851" s="41" t="n">
        <v>0</v>
      </c>
      <c r="AQ851" s="41" t="n">
        <v>0</v>
      </c>
      <c r="AR851" s="41" t="n">
        <v>0</v>
      </c>
      <c r="AS851" s="41" t="n">
        <v>0</v>
      </c>
      <c r="AT851" s="41" t="n">
        <v>0</v>
      </c>
      <c r="AU851" s="41" t="n">
        <v>0</v>
      </c>
      <c r="AV851" s="41" t="n">
        <v>334726.39</v>
      </c>
    </row>
    <row r="852" customFormat="false" ht="12" hidden="false" customHeight="true" outlineLevel="0" collapsed="false">
      <c r="A852" s="35" t="s">
        <v>1348</v>
      </c>
      <c r="B852" s="35" t="s">
        <v>1349</v>
      </c>
      <c r="C852" s="44" t="s">
        <v>1264</v>
      </c>
      <c r="D852" s="35" t="n">
        <v>2</v>
      </c>
      <c r="E852" s="41" t="n">
        <v>6435219.14</v>
      </c>
      <c r="F852" s="41" t="n">
        <v>17301668.52</v>
      </c>
      <c r="G852" s="41" t="n">
        <v>32730523.83</v>
      </c>
      <c r="H852" s="41" t="n">
        <v>4674520.46</v>
      </c>
      <c r="I852" s="41" t="n">
        <v>6513608.12</v>
      </c>
      <c r="J852" s="41" t="n">
        <v>32923770.51</v>
      </c>
      <c r="K852" s="41" t="n">
        <v>12544781.58</v>
      </c>
      <c r="L852" s="41" t="n">
        <v>19918454.36</v>
      </c>
      <c r="M852" s="41" t="n">
        <v>13799046.94</v>
      </c>
      <c r="N852" s="41" t="n">
        <v>5939703.74</v>
      </c>
      <c r="O852" s="41" t="n">
        <v>17826380.23</v>
      </c>
      <c r="P852" s="41" t="n">
        <v>6996653.31</v>
      </c>
      <c r="Q852" s="41" t="n">
        <v>8073627.54</v>
      </c>
      <c r="R852" s="41" t="n">
        <v>23359273.06</v>
      </c>
      <c r="S852" s="41" t="n">
        <v>16684336.92</v>
      </c>
      <c r="T852" s="41" t="n">
        <v>5091351.96</v>
      </c>
      <c r="U852" s="41" t="n">
        <v>14171640.82</v>
      </c>
      <c r="V852" s="41" t="n">
        <v>11442149.2</v>
      </c>
      <c r="W852" s="41" t="n">
        <v>4695914.3</v>
      </c>
      <c r="X852" s="41" t="n">
        <v>8879649.17</v>
      </c>
      <c r="Y852" s="41" t="n">
        <v>9291811.74</v>
      </c>
      <c r="Z852" s="41" t="n">
        <v>9627781.19</v>
      </c>
      <c r="AA852" s="41" t="n">
        <v>23537554.61</v>
      </c>
      <c r="AB852" s="41" t="n">
        <v>7795224.7</v>
      </c>
      <c r="AC852" s="41" t="n">
        <v>62580867.53</v>
      </c>
      <c r="AD852" s="41" t="n">
        <v>102474172.92</v>
      </c>
      <c r="AE852" s="41" t="n">
        <v>12480769.74</v>
      </c>
      <c r="AF852" s="41" t="n">
        <v>7603258.08</v>
      </c>
      <c r="AG852" s="41" t="n">
        <v>6087177.73</v>
      </c>
      <c r="AH852" s="41" t="n">
        <v>22513543.19</v>
      </c>
      <c r="AI852" s="41" t="n">
        <v>6944564.76</v>
      </c>
      <c r="AJ852" s="41" t="n">
        <v>21481296.72</v>
      </c>
      <c r="AK852" s="41" t="n">
        <v>11530477.28</v>
      </c>
      <c r="AL852" s="41" t="n">
        <v>8717888.41</v>
      </c>
      <c r="AM852" s="41" t="n">
        <v>13265153.31</v>
      </c>
      <c r="AN852" s="41" t="n">
        <v>37766875.18</v>
      </c>
      <c r="AO852" s="41" t="n">
        <v>16947656.67</v>
      </c>
      <c r="AP852" s="41" t="n">
        <v>21907273.71</v>
      </c>
      <c r="AQ852" s="41" t="n">
        <v>8257155.93</v>
      </c>
      <c r="AR852" s="41" t="n">
        <v>6650536.12</v>
      </c>
      <c r="AS852" s="41" t="n">
        <v>12827750.5</v>
      </c>
      <c r="AT852" s="41" t="n">
        <v>14825504.44</v>
      </c>
      <c r="AU852" s="41" t="n">
        <v>6096288.05</v>
      </c>
      <c r="AV852" s="41" t="n">
        <v>721212856.22</v>
      </c>
    </row>
    <row r="853" customFormat="false" ht="12" hidden="false" customHeight="true" outlineLevel="0" collapsed="false">
      <c r="A853" s="35" t="s">
        <v>1350</v>
      </c>
      <c r="B853" s="35" t="s">
        <v>1351</v>
      </c>
      <c r="C853" s="44" t="s">
        <v>1264</v>
      </c>
      <c r="D853" s="35" t="n">
        <v>4</v>
      </c>
      <c r="E853" s="41" t="n">
        <v>2716900.45</v>
      </c>
      <c r="F853" s="41" t="n">
        <v>7367336.57</v>
      </c>
      <c r="G853" s="41" t="n">
        <v>13721608.13</v>
      </c>
      <c r="H853" s="41" t="n">
        <v>2122851.13</v>
      </c>
      <c r="I853" s="41" t="n">
        <v>3360107.67</v>
      </c>
      <c r="J853" s="41" t="n">
        <v>16020597</v>
      </c>
      <c r="K853" s="41" t="n">
        <v>5667573.84</v>
      </c>
      <c r="L853" s="41" t="n">
        <v>6556460.12</v>
      </c>
      <c r="M853" s="41" t="n">
        <v>6126406.75</v>
      </c>
      <c r="N853" s="41" t="n">
        <v>2089440.96</v>
      </c>
      <c r="O853" s="41" t="n">
        <v>7175998.72</v>
      </c>
      <c r="P853" s="41" t="n">
        <v>3224742.7</v>
      </c>
      <c r="Q853" s="41" t="n">
        <v>3224766.1</v>
      </c>
      <c r="R853" s="41" t="n">
        <v>8887389.9</v>
      </c>
      <c r="S853" s="41" t="n">
        <v>6648682.64</v>
      </c>
      <c r="T853" s="41" t="n">
        <v>2060754.43</v>
      </c>
      <c r="U853" s="41" t="n">
        <v>6004525.18</v>
      </c>
      <c r="V853" s="41" t="n">
        <v>6050627.4</v>
      </c>
      <c r="W853" s="41" t="n">
        <v>1858829.74</v>
      </c>
      <c r="X853" s="41" t="n">
        <v>2138972.23</v>
      </c>
      <c r="Y853" s="41" t="n">
        <v>4149996.51</v>
      </c>
      <c r="Z853" s="41" t="n">
        <v>5084152.75</v>
      </c>
      <c r="AA853" s="41" t="n">
        <v>10630742.75</v>
      </c>
      <c r="AB853" s="41" t="n">
        <v>3891322.94</v>
      </c>
      <c r="AC853" s="41" t="n">
        <v>29666046.28</v>
      </c>
      <c r="AD853" s="41" t="n">
        <v>38156233.07</v>
      </c>
      <c r="AE853" s="41" t="n">
        <v>5726715.29</v>
      </c>
      <c r="AF853" s="41" t="n">
        <v>4606380.8</v>
      </c>
      <c r="AG853" s="41" t="n">
        <v>2607078.17</v>
      </c>
      <c r="AH853" s="41" t="n">
        <v>7552885.34</v>
      </c>
      <c r="AI853" s="41" t="n">
        <v>3001308.78</v>
      </c>
      <c r="AJ853" s="41" t="n">
        <v>8238626.34</v>
      </c>
      <c r="AK853" s="41" t="n">
        <v>4606767.96</v>
      </c>
      <c r="AL853" s="41" t="n">
        <v>3537296.13</v>
      </c>
      <c r="AM853" s="41" t="n">
        <v>3665441.62</v>
      </c>
      <c r="AN853" s="41" t="n">
        <v>15255330.16</v>
      </c>
      <c r="AO853" s="41" t="n">
        <v>9371428.2</v>
      </c>
      <c r="AP853" s="41" t="n">
        <v>9717907.22</v>
      </c>
      <c r="AQ853" s="41" t="n">
        <v>3409460.15</v>
      </c>
      <c r="AR853" s="41" t="n">
        <v>2119563.15</v>
      </c>
      <c r="AS853" s="41" t="n">
        <v>4958224.13</v>
      </c>
      <c r="AT853" s="41" t="n">
        <v>5895667.45</v>
      </c>
      <c r="AU853" s="41" t="n">
        <v>3218617.24</v>
      </c>
      <c r="AV853" s="41" t="n">
        <v>302091764.09</v>
      </c>
    </row>
    <row r="854" customFormat="false" ht="12" hidden="false" customHeight="true" outlineLevel="0" collapsed="false">
      <c r="A854" s="35" t="s">
        <v>1352</v>
      </c>
      <c r="B854" s="35" t="s">
        <v>1353</v>
      </c>
      <c r="C854" s="44" t="s">
        <v>1264</v>
      </c>
      <c r="D854" s="35" t="n">
        <v>6</v>
      </c>
      <c r="E854" s="41" t="n">
        <v>1581421.02</v>
      </c>
      <c r="F854" s="41" t="n">
        <v>3472887.31</v>
      </c>
      <c r="G854" s="41" t="n">
        <v>6417445.65</v>
      </c>
      <c r="H854" s="41" t="n">
        <v>1327227.47</v>
      </c>
      <c r="I854" s="41" t="n">
        <v>1583925.46</v>
      </c>
      <c r="J854" s="41" t="n">
        <v>5781103.79</v>
      </c>
      <c r="K854" s="41" t="n">
        <v>3392262.61</v>
      </c>
      <c r="L854" s="41" t="n">
        <v>3281861.32</v>
      </c>
      <c r="M854" s="41" t="n">
        <v>3727870.12</v>
      </c>
      <c r="N854" s="41" t="n">
        <v>1375190.56</v>
      </c>
      <c r="O854" s="41" t="n">
        <v>4823509.28</v>
      </c>
      <c r="P854" s="41" t="n">
        <v>1386385.09</v>
      </c>
      <c r="Q854" s="41" t="n">
        <v>1880271.33</v>
      </c>
      <c r="R854" s="41" t="n">
        <v>5084775.37</v>
      </c>
      <c r="S854" s="41" t="n">
        <v>4627618.44</v>
      </c>
      <c r="T854" s="41" t="n">
        <v>964582.92</v>
      </c>
      <c r="U854" s="41" t="n">
        <v>2827582.02</v>
      </c>
      <c r="V854" s="41" t="n">
        <v>2702339.44</v>
      </c>
      <c r="W854" s="41" t="n">
        <v>1052875.8</v>
      </c>
      <c r="X854" s="41" t="n">
        <v>997946.33</v>
      </c>
      <c r="Y854" s="41" t="n">
        <v>2250235.63</v>
      </c>
      <c r="Z854" s="41" t="n">
        <v>2828282.23</v>
      </c>
      <c r="AA854" s="41" t="n">
        <v>2523781.72</v>
      </c>
      <c r="AB854" s="41" t="n">
        <v>2548728.03</v>
      </c>
      <c r="AC854" s="41" t="n">
        <v>20955977.47</v>
      </c>
      <c r="AD854" s="41" t="n">
        <v>20483103.61</v>
      </c>
      <c r="AE854" s="41" t="n">
        <v>3564103.41</v>
      </c>
      <c r="AF854" s="41" t="n">
        <v>2238627.16</v>
      </c>
      <c r="AG854" s="41" t="n">
        <v>1372318.94</v>
      </c>
      <c r="AH854" s="41" t="n">
        <v>3384902.34</v>
      </c>
      <c r="AI854" s="41" t="n">
        <v>1568889.27</v>
      </c>
      <c r="AJ854" s="41" t="n">
        <v>3927461.96</v>
      </c>
      <c r="AK854" s="41" t="n">
        <v>2658998.16</v>
      </c>
      <c r="AL854" s="41" t="n">
        <v>2318291.61</v>
      </c>
      <c r="AM854" s="41" t="n">
        <v>2039094.74</v>
      </c>
      <c r="AN854" s="41" t="n">
        <v>8047878.03</v>
      </c>
      <c r="AO854" s="41" t="n">
        <v>4697222.67</v>
      </c>
      <c r="AP854" s="41" t="n">
        <v>4707094.66</v>
      </c>
      <c r="AQ854" s="41" t="n">
        <v>2376495.11</v>
      </c>
      <c r="AR854" s="41" t="n">
        <v>1445668.88</v>
      </c>
      <c r="AS854" s="41" t="n">
        <v>3152338.81</v>
      </c>
      <c r="AT854" s="41" t="n">
        <v>3247133.56</v>
      </c>
      <c r="AU854" s="41" t="n">
        <v>1787130.01</v>
      </c>
      <c r="AV854" s="41" t="n">
        <v>162412839.34</v>
      </c>
    </row>
    <row r="855" customFormat="false" ht="12" hidden="false" customHeight="true" outlineLevel="0" collapsed="false">
      <c r="A855" s="35" t="s">
        <v>1354</v>
      </c>
      <c r="B855" s="35" t="s">
        <v>1065</v>
      </c>
      <c r="C855" s="44" t="s">
        <v>1264</v>
      </c>
      <c r="D855" s="35" t="n">
        <v>6</v>
      </c>
      <c r="E855" s="41" t="n">
        <v>191804.89</v>
      </c>
      <c r="F855" s="41" t="n">
        <v>796290.67</v>
      </c>
      <c r="G855" s="41" t="n">
        <v>1334310.11</v>
      </c>
      <c r="H855" s="41" t="n">
        <v>277730.47</v>
      </c>
      <c r="I855" s="41" t="n">
        <v>252761.26</v>
      </c>
      <c r="J855" s="41" t="n">
        <v>1122019.45</v>
      </c>
      <c r="K855" s="41" t="n">
        <v>768239.41</v>
      </c>
      <c r="L855" s="41" t="n">
        <v>826952.22</v>
      </c>
      <c r="M855" s="41" t="n">
        <v>494651.54</v>
      </c>
      <c r="N855" s="41" t="n">
        <v>188743.03</v>
      </c>
      <c r="O855" s="41" t="n">
        <v>818881.99</v>
      </c>
      <c r="P855" s="41" t="n">
        <v>222763.86</v>
      </c>
      <c r="Q855" s="41" t="n">
        <v>376374.64</v>
      </c>
      <c r="R855" s="41" t="n">
        <v>1175979.21</v>
      </c>
      <c r="S855" s="41" t="n">
        <v>573056.01</v>
      </c>
      <c r="T855" s="41" t="n">
        <v>159273.46</v>
      </c>
      <c r="U855" s="41" t="n">
        <v>695399.86</v>
      </c>
      <c r="V855" s="41" t="n">
        <v>463641.21</v>
      </c>
      <c r="W855" s="41" t="n">
        <v>197771.88</v>
      </c>
      <c r="X855" s="41" t="n">
        <v>164735.91</v>
      </c>
      <c r="Y855" s="41" t="n">
        <v>311236.65</v>
      </c>
      <c r="Z855" s="41" t="n">
        <v>689041.26</v>
      </c>
      <c r="AA855" s="41" t="n">
        <v>1224699.88</v>
      </c>
      <c r="AB855" s="41" t="n">
        <v>378798.73</v>
      </c>
      <c r="AC855" s="41" t="n">
        <v>2591616.98</v>
      </c>
      <c r="AD855" s="41" t="n">
        <v>3864703.46</v>
      </c>
      <c r="AE855" s="41" t="n">
        <v>729509.58</v>
      </c>
      <c r="AF855" s="41" t="n">
        <v>498368.25</v>
      </c>
      <c r="AG855" s="41" t="n">
        <v>214530.73</v>
      </c>
      <c r="AH855" s="41" t="n">
        <v>783598.75</v>
      </c>
      <c r="AI855" s="41" t="n">
        <v>254132.8</v>
      </c>
      <c r="AJ855" s="41" t="n">
        <v>660868.99</v>
      </c>
      <c r="AK855" s="41" t="n">
        <v>364966.71</v>
      </c>
      <c r="AL855" s="41" t="n">
        <v>424997.31</v>
      </c>
      <c r="AM855" s="41" t="n">
        <v>412385.68</v>
      </c>
      <c r="AN855" s="41" t="n">
        <v>1209690.68</v>
      </c>
      <c r="AO855" s="41" t="n">
        <v>2195357.41</v>
      </c>
      <c r="AP855" s="41" t="n">
        <v>630384.37</v>
      </c>
      <c r="AQ855" s="41" t="n">
        <v>315440.85</v>
      </c>
      <c r="AR855" s="41" t="n">
        <v>209758.9</v>
      </c>
      <c r="AS855" s="41" t="n">
        <v>408256.99</v>
      </c>
      <c r="AT855" s="41" t="n">
        <v>468508.99</v>
      </c>
      <c r="AU855" s="41" t="n">
        <v>278651.37</v>
      </c>
      <c r="AV855" s="41" t="n">
        <v>30220886.4</v>
      </c>
    </row>
    <row r="856" customFormat="false" ht="12" hidden="false" customHeight="true" outlineLevel="0" collapsed="false">
      <c r="A856" s="35" t="s">
        <v>1355</v>
      </c>
      <c r="B856" s="35" t="s">
        <v>1356</v>
      </c>
      <c r="C856" s="44" t="s">
        <v>1264</v>
      </c>
      <c r="D856" s="35" t="n">
        <v>6</v>
      </c>
      <c r="E856" s="41" t="n">
        <v>0</v>
      </c>
      <c r="F856" s="41" t="n">
        <v>0</v>
      </c>
      <c r="G856" s="41" t="n">
        <v>0</v>
      </c>
      <c r="H856" s="41" t="n">
        <v>0</v>
      </c>
      <c r="I856" s="41" t="n">
        <v>0</v>
      </c>
      <c r="J856" s="41" t="n">
        <v>0</v>
      </c>
      <c r="K856" s="41" t="n">
        <v>0</v>
      </c>
      <c r="L856" s="41" t="n">
        <v>0</v>
      </c>
      <c r="M856" s="41" t="n">
        <v>0</v>
      </c>
      <c r="N856" s="41" t="n">
        <v>0</v>
      </c>
      <c r="O856" s="41" t="n">
        <v>0</v>
      </c>
      <c r="P856" s="41" t="n">
        <v>0</v>
      </c>
      <c r="Q856" s="41" t="n">
        <v>0</v>
      </c>
      <c r="R856" s="41" t="n">
        <v>0</v>
      </c>
      <c r="S856" s="41" t="n">
        <v>0</v>
      </c>
      <c r="T856" s="41" t="n">
        <v>0</v>
      </c>
      <c r="U856" s="41" t="n">
        <v>0</v>
      </c>
      <c r="V856" s="41" t="n">
        <v>0</v>
      </c>
      <c r="W856" s="41" t="n">
        <v>0</v>
      </c>
      <c r="X856" s="41" t="n">
        <v>0</v>
      </c>
      <c r="Y856" s="41" t="n">
        <v>221919.76</v>
      </c>
      <c r="Z856" s="41" t="n">
        <v>0</v>
      </c>
      <c r="AA856" s="41" t="n">
        <v>0</v>
      </c>
      <c r="AB856" s="41" t="n">
        <v>39970</v>
      </c>
      <c r="AC856" s="41" t="n">
        <v>0</v>
      </c>
      <c r="AD856" s="41" t="n">
        <v>0</v>
      </c>
      <c r="AE856" s="41" t="n">
        <v>0</v>
      </c>
      <c r="AF856" s="41" t="n">
        <v>0</v>
      </c>
      <c r="AG856" s="41" t="n">
        <v>0</v>
      </c>
      <c r="AH856" s="41" t="n">
        <v>0</v>
      </c>
      <c r="AI856" s="41" t="n">
        <v>0</v>
      </c>
      <c r="AJ856" s="41" t="n">
        <v>104502.18</v>
      </c>
      <c r="AK856" s="41" t="n">
        <v>14505</v>
      </c>
      <c r="AL856" s="41" t="n">
        <v>0</v>
      </c>
      <c r="AM856" s="41" t="n">
        <v>0</v>
      </c>
      <c r="AN856" s="41" t="n">
        <v>0</v>
      </c>
      <c r="AO856" s="41" t="n">
        <v>41856.67</v>
      </c>
      <c r="AP856" s="41" t="n">
        <v>0</v>
      </c>
      <c r="AQ856" s="41" t="n">
        <v>11646.94</v>
      </c>
      <c r="AR856" s="41" t="n">
        <v>0</v>
      </c>
      <c r="AS856" s="41" t="n">
        <v>0</v>
      </c>
      <c r="AT856" s="41" t="n">
        <v>0</v>
      </c>
      <c r="AU856" s="41" t="n">
        <v>0</v>
      </c>
      <c r="AV856" s="41" t="n">
        <v>434400.55</v>
      </c>
    </row>
    <row r="857" customFormat="false" ht="12" hidden="false" customHeight="true" outlineLevel="0" collapsed="false">
      <c r="A857" s="35" t="s">
        <v>1357</v>
      </c>
      <c r="B857" s="35" t="s">
        <v>1067</v>
      </c>
      <c r="C857" s="44" t="s">
        <v>1264</v>
      </c>
      <c r="D857" s="35" t="n">
        <v>6</v>
      </c>
      <c r="E857" s="41" t="n">
        <v>191736.84</v>
      </c>
      <c r="F857" s="41" t="n">
        <v>589469.19</v>
      </c>
      <c r="G857" s="41" t="n">
        <v>1753784.38</v>
      </c>
      <c r="H857" s="41" t="n">
        <v>308505.19</v>
      </c>
      <c r="I857" s="41" t="n">
        <v>256351.3</v>
      </c>
      <c r="J857" s="41" t="n">
        <v>2432487.05</v>
      </c>
      <c r="K857" s="41" t="n">
        <v>457721.89</v>
      </c>
      <c r="L857" s="41" t="n">
        <v>579377.04</v>
      </c>
      <c r="M857" s="41" t="n">
        <v>508166.45</v>
      </c>
      <c r="N857" s="41" t="n">
        <v>167506.09</v>
      </c>
      <c r="O857" s="41" t="n">
        <v>644821.73</v>
      </c>
      <c r="P857" s="41" t="n">
        <v>232609.82</v>
      </c>
      <c r="Q857" s="41" t="n">
        <v>426783.04</v>
      </c>
      <c r="R857" s="41" t="n">
        <v>793044.91</v>
      </c>
      <c r="S857" s="41" t="n">
        <v>570988.2</v>
      </c>
      <c r="T857" s="41" t="n">
        <v>171596.81</v>
      </c>
      <c r="U857" s="41" t="n">
        <v>428542.52</v>
      </c>
      <c r="V857" s="41" t="n">
        <v>494018.77</v>
      </c>
      <c r="W857" s="41" t="n">
        <v>158591.77</v>
      </c>
      <c r="X857" s="41" t="n">
        <v>145372.43</v>
      </c>
      <c r="Y857" s="41" t="n">
        <v>629121.97</v>
      </c>
      <c r="Z857" s="41" t="n">
        <v>423146.08</v>
      </c>
      <c r="AA857" s="41" t="n">
        <v>892461.28</v>
      </c>
      <c r="AB857" s="41" t="n">
        <v>345893.49</v>
      </c>
      <c r="AC857" s="41" t="n">
        <v>2582203.84</v>
      </c>
      <c r="AD857" s="41" t="n">
        <v>3158727.71</v>
      </c>
      <c r="AE857" s="41" t="n">
        <v>526512.15</v>
      </c>
      <c r="AF857" s="41" t="n">
        <v>369363.53</v>
      </c>
      <c r="AG857" s="41" t="n">
        <v>207660.4</v>
      </c>
      <c r="AH857" s="41" t="n">
        <v>613157.92</v>
      </c>
      <c r="AI857" s="41" t="n">
        <v>255017.2</v>
      </c>
      <c r="AJ857" s="41" t="n">
        <v>868863.23</v>
      </c>
      <c r="AK857" s="41" t="n">
        <v>363516.58</v>
      </c>
      <c r="AL857" s="41" t="n">
        <v>297566.97</v>
      </c>
      <c r="AM857" s="41" t="n">
        <v>271412.6</v>
      </c>
      <c r="AN857" s="41" t="n">
        <v>1251696.24</v>
      </c>
      <c r="AO857" s="41" t="n">
        <v>642048.01</v>
      </c>
      <c r="AP857" s="41" t="n">
        <v>1093307.19</v>
      </c>
      <c r="AQ857" s="41" t="n">
        <v>309092.36</v>
      </c>
      <c r="AR857" s="41" t="n">
        <v>209393.14</v>
      </c>
      <c r="AS857" s="41" t="n">
        <v>415475.8</v>
      </c>
      <c r="AT857" s="41" t="n">
        <v>453051.12</v>
      </c>
      <c r="AU857" s="41" t="n">
        <v>277936.75</v>
      </c>
      <c r="AV857" s="41" t="n">
        <v>27768100.98</v>
      </c>
    </row>
    <row r="858" customFormat="false" ht="12" hidden="false" customHeight="true" outlineLevel="0" collapsed="false">
      <c r="A858" s="35" t="s">
        <v>1358</v>
      </c>
      <c r="B858" s="35" t="s">
        <v>1359</v>
      </c>
      <c r="C858" s="44" t="s">
        <v>1264</v>
      </c>
      <c r="D858" s="35" t="n">
        <v>6</v>
      </c>
      <c r="E858" s="41" t="n">
        <v>0</v>
      </c>
      <c r="F858" s="41" t="n">
        <v>0</v>
      </c>
      <c r="G858" s="41" t="n">
        <v>0</v>
      </c>
      <c r="H858" s="41" t="n">
        <v>0</v>
      </c>
      <c r="I858" s="41" t="n">
        <v>0</v>
      </c>
      <c r="J858" s="41" t="n">
        <v>483616.85</v>
      </c>
      <c r="K858" s="41" t="n">
        <v>0</v>
      </c>
      <c r="L858" s="41" t="n">
        <v>0</v>
      </c>
      <c r="M858" s="41" t="n">
        <v>0</v>
      </c>
      <c r="N858" s="41" t="n">
        <v>0</v>
      </c>
      <c r="O858" s="41" t="n">
        <v>0</v>
      </c>
      <c r="P858" s="41" t="n">
        <v>0</v>
      </c>
      <c r="Q858" s="41" t="n">
        <v>0</v>
      </c>
      <c r="R858" s="41" t="n">
        <v>0</v>
      </c>
      <c r="S858" s="41" t="n">
        <v>0</v>
      </c>
      <c r="T858" s="41" t="n">
        <v>0</v>
      </c>
      <c r="U858" s="41" t="n">
        <v>0</v>
      </c>
      <c r="V858" s="41" t="n">
        <v>0</v>
      </c>
      <c r="W858" s="41" t="n">
        <v>0</v>
      </c>
      <c r="X858" s="41" t="n">
        <v>0</v>
      </c>
      <c r="Y858" s="41" t="n">
        <v>67955.69</v>
      </c>
      <c r="Z858" s="41" t="n">
        <v>0</v>
      </c>
      <c r="AA858" s="41" t="n">
        <v>0</v>
      </c>
      <c r="AB858" s="41" t="n">
        <v>0</v>
      </c>
      <c r="AC858" s="41" t="n">
        <v>0</v>
      </c>
      <c r="AD858" s="41" t="n">
        <v>0</v>
      </c>
      <c r="AE858" s="41" t="n">
        <v>0</v>
      </c>
      <c r="AF858" s="41" t="n">
        <v>0</v>
      </c>
      <c r="AG858" s="41" t="n">
        <v>0</v>
      </c>
      <c r="AH858" s="41" t="n">
        <v>0</v>
      </c>
      <c r="AI858" s="41" t="n">
        <v>0</v>
      </c>
      <c r="AJ858" s="41" t="n">
        <v>0</v>
      </c>
      <c r="AK858" s="41" t="n">
        <v>0</v>
      </c>
      <c r="AL858" s="41" t="n">
        <v>0</v>
      </c>
      <c r="AM858" s="41" t="n">
        <v>0</v>
      </c>
      <c r="AN858" s="41" t="n">
        <v>102026.87</v>
      </c>
      <c r="AO858" s="41" t="n">
        <v>0</v>
      </c>
      <c r="AP858" s="41" t="n">
        <v>29313.98</v>
      </c>
      <c r="AQ858" s="41" t="n">
        <v>0</v>
      </c>
      <c r="AR858" s="41" t="n">
        <v>0</v>
      </c>
      <c r="AS858" s="41" t="n">
        <v>0</v>
      </c>
      <c r="AT858" s="41" t="n">
        <v>0</v>
      </c>
      <c r="AU858" s="41" t="n">
        <v>0</v>
      </c>
      <c r="AV858" s="41" t="n">
        <v>682913.39</v>
      </c>
    </row>
    <row r="859" customFormat="false" ht="12" hidden="false" customHeight="true" outlineLevel="0" collapsed="false">
      <c r="A859" s="35" t="s">
        <v>1360</v>
      </c>
      <c r="B859" s="35" t="s">
        <v>1361</v>
      </c>
      <c r="C859" s="44" t="s">
        <v>1264</v>
      </c>
      <c r="D859" s="35" t="n">
        <v>6</v>
      </c>
      <c r="E859" s="41" t="n">
        <v>191633.62</v>
      </c>
      <c r="F859" s="41" t="n">
        <v>296786.02</v>
      </c>
      <c r="G859" s="41" t="n">
        <v>250000</v>
      </c>
      <c r="H859" s="41" t="n">
        <v>20279.42</v>
      </c>
      <c r="I859" s="41" t="n">
        <v>176140.77</v>
      </c>
      <c r="J859" s="41" t="n">
        <v>0</v>
      </c>
      <c r="K859" s="41" t="n">
        <v>103322.09</v>
      </c>
      <c r="L859" s="41" t="n">
        <v>485892.14</v>
      </c>
      <c r="M859" s="41" t="n">
        <v>176438.38</v>
      </c>
      <c r="N859" s="41" t="n">
        <v>86901.42</v>
      </c>
      <c r="O859" s="41" t="n">
        <v>52407.07</v>
      </c>
      <c r="P859" s="41" t="n">
        <v>263148.98</v>
      </c>
      <c r="Q859" s="41" t="n">
        <v>149147.13</v>
      </c>
      <c r="R859" s="41" t="n">
        <v>22998.69</v>
      </c>
      <c r="S859" s="41" t="n">
        <v>0</v>
      </c>
      <c r="T859" s="41" t="n">
        <v>88405.49</v>
      </c>
      <c r="U859" s="41" t="n">
        <v>213329.71</v>
      </c>
      <c r="V859" s="41" t="n">
        <v>175000</v>
      </c>
      <c r="W859" s="41" t="n">
        <v>67992.03</v>
      </c>
      <c r="X859" s="41" t="n">
        <v>79327.17</v>
      </c>
      <c r="Y859" s="41" t="n">
        <v>104403.47</v>
      </c>
      <c r="Z859" s="41" t="n">
        <v>148722.88</v>
      </c>
      <c r="AA859" s="41" t="n">
        <v>132560</v>
      </c>
      <c r="AB859" s="41" t="n">
        <v>0</v>
      </c>
      <c r="AC859" s="41" t="n">
        <v>873336.33</v>
      </c>
      <c r="AD859" s="41" t="n">
        <v>177602.04</v>
      </c>
      <c r="AE859" s="41" t="n">
        <v>0</v>
      </c>
      <c r="AF859" s="41" t="n">
        <v>106091.79</v>
      </c>
      <c r="AG859" s="41" t="n">
        <v>36490.92</v>
      </c>
      <c r="AH859" s="41" t="n">
        <v>267116.74</v>
      </c>
      <c r="AI859" s="41" t="n">
        <v>83661.49</v>
      </c>
      <c r="AJ859" s="41" t="n">
        <v>173333.17</v>
      </c>
      <c r="AK859" s="41" t="n">
        <v>73532.39</v>
      </c>
      <c r="AL859" s="41" t="n">
        <v>4424.55</v>
      </c>
      <c r="AM859" s="41" t="n">
        <v>0</v>
      </c>
      <c r="AN859" s="41" t="n">
        <v>369459.34</v>
      </c>
      <c r="AO859" s="41" t="n">
        <v>0</v>
      </c>
      <c r="AP859" s="41" t="n">
        <v>112406.45</v>
      </c>
      <c r="AQ859" s="41" t="n">
        <v>0</v>
      </c>
      <c r="AR859" s="41" t="n">
        <v>9557</v>
      </c>
      <c r="AS859" s="41" t="n">
        <v>177756.37</v>
      </c>
      <c r="AT859" s="41" t="n">
        <v>97370.65</v>
      </c>
      <c r="AU859" s="41" t="n">
        <v>34055.57</v>
      </c>
      <c r="AV859" s="41" t="n">
        <v>5881031.28</v>
      </c>
    </row>
    <row r="860" customFormat="false" ht="12" hidden="false" customHeight="true" outlineLevel="0" collapsed="false">
      <c r="A860" s="35" t="s">
        <v>1362</v>
      </c>
      <c r="B860" s="35" t="s">
        <v>1069</v>
      </c>
      <c r="C860" s="44" t="s">
        <v>1264</v>
      </c>
      <c r="D860" s="35" t="n">
        <v>6</v>
      </c>
      <c r="E860" s="41" t="n">
        <v>113765.6</v>
      </c>
      <c r="F860" s="41" t="n">
        <v>306265.68</v>
      </c>
      <c r="G860" s="41" t="n">
        <v>512385.7</v>
      </c>
      <c r="H860" s="41" t="n">
        <v>90785.04</v>
      </c>
      <c r="I860" s="41" t="n">
        <v>176065.04</v>
      </c>
      <c r="J860" s="41" t="n">
        <v>764480.6</v>
      </c>
      <c r="K860" s="41" t="n">
        <v>271043.16</v>
      </c>
      <c r="L860" s="41" t="n">
        <v>0</v>
      </c>
      <c r="M860" s="41" t="n">
        <v>294926.17</v>
      </c>
      <c r="N860" s="41" t="n">
        <v>88690.61</v>
      </c>
      <c r="O860" s="41" t="n">
        <v>356719.03</v>
      </c>
      <c r="P860" s="41" t="n">
        <v>153923.23</v>
      </c>
      <c r="Q860" s="41" t="n">
        <v>145538.78</v>
      </c>
      <c r="R860" s="41" t="n">
        <v>0</v>
      </c>
      <c r="S860" s="41" t="n">
        <v>336586.55</v>
      </c>
      <c r="T860" s="41" t="n">
        <v>103467.24</v>
      </c>
      <c r="U860" s="41" t="n">
        <v>0</v>
      </c>
      <c r="V860" s="41" t="n">
        <v>303466.85</v>
      </c>
      <c r="W860" s="41" t="n">
        <v>95166.08</v>
      </c>
      <c r="X860" s="41" t="n">
        <v>76808.39</v>
      </c>
      <c r="Y860" s="41" t="n">
        <v>213340.38</v>
      </c>
      <c r="Z860" s="41" t="n">
        <v>232447.4</v>
      </c>
      <c r="AA860" s="41" t="n">
        <v>564909.62</v>
      </c>
      <c r="AB860" s="41" t="n">
        <v>207727.28</v>
      </c>
      <c r="AC860" s="41" t="n">
        <v>1727259.08</v>
      </c>
      <c r="AD860" s="41" t="n">
        <v>2011974.33</v>
      </c>
      <c r="AE860" s="41" t="n">
        <v>277633.02</v>
      </c>
      <c r="AF860" s="41" t="n">
        <v>205870.57</v>
      </c>
      <c r="AG860" s="41" t="n">
        <v>116258.48</v>
      </c>
      <c r="AH860" s="41" t="n">
        <v>368712.94</v>
      </c>
      <c r="AI860" s="41" t="n">
        <v>149478.62</v>
      </c>
      <c r="AJ860" s="41" t="n">
        <v>413712.71</v>
      </c>
      <c r="AK860" s="41" t="n">
        <v>216846.52</v>
      </c>
      <c r="AL860" s="41" t="n">
        <v>190093.19</v>
      </c>
      <c r="AM860" s="41" t="n">
        <v>33822.7</v>
      </c>
      <c r="AN860" s="41" t="n">
        <v>770712.98</v>
      </c>
      <c r="AO860" s="41" t="n">
        <v>430141.41</v>
      </c>
      <c r="AP860" s="41" t="n">
        <v>385706.19</v>
      </c>
      <c r="AQ860" s="41" t="n">
        <v>197610.13</v>
      </c>
      <c r="AR860" s="41" t="n">
        <v>113625.23</v>
      </c>
      <c r="AS860" s="41" t="n">
        <v>263127.92</v>
      </c>
      <c r="AT860" s="41" t="n">
        <v>279935.37</v>
      </c>
      <c r="AU860" s="41" t="n">
        <v>137259.22</v>
      </c>
      <c r="AV860" s="41" t="n">
        <v>13698289.04</v>
      </c>
    </row>
    <row r="861" customFormat="false" ht="12" hidden="false" customHeight="true" outlineLevel="0" collapsed="false">
      <c r="A861" s="35" t="s">
        <v>1363</v>
      </c>
      <c r="B861" s="35" t="s">
        <v>246</v>
      </c>
      <c r="C861" s="44" t="s">
        <v>1264</v>
      </c>
      <c r="D861" s="35" t="n">
        <v>6</v>
      </c>
      <c r="E861" s="41" t="n">
        <v>446538.48</v>
      </c>
      <c r="F861" s="41" t="n">
        <v>1905637.7</v>
      </c>
      <c r="G861" s="41" t="n">
        <v>3453682.29</v>
      </c>
      <c r="H861" s="41" t="n">
        <v>98323.54</v>
      </c>
      <c r="I861" s="41" t="n">
        <v>914863.84</v>
      </c>
      <c r="J861" s="41" t="n">
        <v>5436889.26</v>
      </c>
      <c r="K861" s="41" t="n">
        <v>674984.68</v>
      </c>
      <c r="L861" s="41" t="n">
        <v>1382377.4</v>
      </c>
      <c r="M861" s="41" t="n">
        <v>924354.09</v>
      </c>
      <c r="N861" s="41" t="n">
        <v>182409.25</v>
      </c>
      <c r="O861" s="41" t="n">
        <v>479659.62</v>
      </c>
      <c r="P861" s="41" t="n">
        <v>965911.72</v>
      </c>
      <c r="Q861" s="41" t="n">
        <v>246651.18</v>
      </c>
      <c r="R861" s="41" t="n">
        <v>1810591.72</v>
      </c>
      <c r="S861" s="41" t="n">
        <v>540433.44</v>
      </c>
      <c r="T861" s="41" t="n">
        <v>573428.51</v>
      </c>
      <c r="U861" s="41" t="n">
        <v>1839671.07</v>
      </c>
      <c r="V861" s="41" t="n">
        <v>1912161.13</v>
      </c>
      <c r="W861" s="41" t="n">
        <v>286432.18</v>
      </c>
      <c r="X861" s="41" t="n">
        <v>674782</v>
      </c>
      <c r="Y861" s="41" t="n">
        <v>351782.96</v>
      </c>
      <c r="Z861" s="41" t="n">
        <v>762512.9</v>
      </c>
      <c r="AA861" s="41" t="n">
        <v>5292330.25</v>
      </c>
      <c r="AB861" s="41" t="n">
        <v>370205.41</v>
      </c>
      <c r="AC861" s="41" t="n">
        <v>935652.58</v>
      </c>
      <c r="AD861" s="41" t="n">
        <v>8460121.92</v>
      </c>
      <c r="AE861" s="41" t="n">
        <v>628957.13</v>
      </c>
      <c r="AF861" s="41" t="n">
        <v>1188059.5</v>
      </c>
      <c r="AG861" s="41" t="n">
        <v>659818.7</v>
      </c>
      <c r="AH861" s="41" t="n">
        <v>2135396.65</v>
      </c>
      <c r="AI861" s="41" t="n">
        <v>690129.4</v>
      </c>
      <c r="AJ861" s="41" t="n">
        <v>2089884.1</v>
      </c>
      <c r="AK861" s="41" t="n">
        <v>914402.6</v>
      </c>
      <c r="AL861" s="41" t="n">
        <v>301922.5</v>
      </c>
      <c r="AM861" s="41" t="n">
        <v>908725.9</v>
      </c>
      <c r="AN861" s="41" t="n">
        <v>3503866.02</v>
      </c>
      <c r="AO861" s="41" t="n">
        <v>1364802.03</v>
      </c>
      <c r="AP861" s="41" t="n">
        <v>2759694.38</v>
      </c>
      <c r="AQ861" s="41" t="n">
        <v>199174.76</v>
      </c>
      <c r="AR861" s="41" t="n">
        <v>131560</v>
      </c>
      <c r="AS861" s="41" t="n">
        <v>541268.24</v>
      </c>
      <c r="AT861" s="41" t="n">
        <v>1349667.76</v>
      </c>
      <c r="AU861" s="41" t="n">
        <v>703584.32</v>
      </c>
      <c r="AV861" s="41" t="n">
        <v>60993303.11</v>
      </c>
    </row>
    <row r="862" customFormat="false" ht="12" hidden="false" customHeight="true" outlineLevel="0" collapsed="false">
      <c r="A862" s="35" t="s">
        <v>1364</v>
      </c>
      <c r="B862" s="35" t="s">
        <v>1365</v>
      </c>
      <c r="C862" s="44" t="s">
        <v>1264</v>
      </c>
      <c r="D862" s="35" t="n">
        <v>4</v>
      </c>
      <c r="E862" s="41" t="n">
        <v>514620.92</v>
      </c>
      <c r="F862" s="41" t="n">
        <v>608710.29</v>
      </c>
      <c r="G862" s="41" t="n">
        <v>784773.5</v>
      </c>
      <c r="H862" s="41" t="n">
        <v>258864.69</v>
      </c>
      <c r="I862" s="41" t="n">
        <v>313883.5</v>
      </c>
      <c r="J862" s="41" t="n">
        <v>643676.81</v>
      </c>
      <c r="K862" s="41" t="n">
        <v>416846.63</v>
      </c>
      <c r="L862" s="41" t="n">
        <v>846724.42</v>
      </c>
      <c r="M862" s="41" t="n">
        <v>873139.62</v>
      </c>
      <c r="N862" s="41" t="n">
        <v>235909.07</v>
      </c>
      <c r="O862" s="41" t="n">
        <v>969894.95</v>
      </c>
      <c r="P862" s="41" t="n">
        <v>493358.79</v>
      </c>
      <c r="Q862" s="41" t="n">
        <v>668559.28</v>
      </c>
      <c r="R862" s="41" t="n">
        <v>804851.86</v>
      </c>
      <c r="S862" s="41" t="n">
        <v>452781.47</v>
      </c>
      <c r="T862" s="41" t="n">
        <v>392416.91</v>
      </c>
      <c r="U862" s="41" t="n">
        <v>293568.37</v>
      </c>
      <c r="V862" s="41" t="n">
        <v>336519.2</v>
      </c>
      <c r="W862" s="41" t="n">
        <v>268380.4</v>
      </c>
      <c r="X862" s="41" t="n">
        <v>1117782.25</v>
      </c>
      <c r="Y862" s="41" t="n">
        <v>364024.79</v>
      </c>
      <c r="Z862" s="41" t="n">
        <v>312022.44</v>
      </c>
      <c r="AA862" s="41" t="n">
        <v>1023206.32</v>
      </c>
      <c r="AB862" s="41" t="n">
        <v>291967.22</v>
      </c>
      <c r="AC862" s="41" t="n">
        <v>812823.41</v>
      </c>
      <c r="AD862" s="41" t="n">
        <v>186848.22</v>
      </c>
      <c r="AE862" s="41" t="n">
        <v>547899.38</v>
      </c>
      <c r="AF862" s="41" t="n">
        <v>521377.42</v>
      </c>
      <c r="AG862" s="41" t="n">
        <v>641084.79</v>
      </c>
      <c r="AH862" s="41" t="n">
        <v>567427.58</v>
      </c>
      <c r="AI862" s="41" t="n">
        <v>316472.82</v>
      </c>
      <c r="AJ862" s="41" t="n">
        <v>886504.89</v>
      </c>
      <c r="AK862" s="41" t="n">
        <v>1261774.25</v>
      </c>
      <c r="AL862" s="41" t="n">
        <v>620231.47</v>
      </c>
      <c r="AM862" s="41" t="n">
        <v>606344.06</v>
      </c>
      <c r="AN862" s="41" t="n">
        <v>768702.31</v>
      </c>
      <c r="AO862" s="41" t="n">
        <v>615435.67</v>
      </c>
      <c r="AP862" s="41" t="n">
        <v>761561.06</v>
      </c>
      <c r="AQ862" s="41" t="n">
        <v>319985.14</v>
      </c>
      <c r="AR862" s="41" t="n">
        <v>387166.14</v>
      </c>
      <c r="AS862" s="41" t="n">
        <v>602454.71</v>
      </c>
      <c r="AT862" s="41" t="n">
        <v>287360.62</v>
      </c>
      <c r="AU862" s="41" t="n">
        <v>375629.95</v>
      </c>
      <c r="AV862" s="41" t="n">
        <v>24373567.59</v>
      </c>
    </row>
    <row r="863" customFormat="false" ht="12" hidden="false" customHeight="true" outlineLevel="0" collapsed="false">
      <c r="A863" s="35" t="s">
        <v>1366</v>
      </c>
      <c r="B863" s="35" t="s">
        <v>1367</v>
      </c>
      <c r="C863" s="44" t="s">
        <v>1264</v>
      </c>
      <c r="D863" s="35" t="n">
        <v>6</v>
      </c>
      <c r="E863" s="41" t="n">
        <v>190255.62</v>
      </c>
      <c r="F863" s="41" t="n">
        <v>162315.55</v>
      </c>
      <c r="G863" s="41" t="n">
        <v>272326.62</v>
      </c>
      <c r="H863" s="41" t="n">
        <v>102626.26</v>
      </c>
      <c r="I863" s="41" t="n">
        <v>128685</v>
      </c>
      <c r="J863" s="41" t="n">
        <v>321415.21</v>
      </c>
      <c r="K863" s="41" t="n">
        <v>137422.13</v>
      </c>
      <c r="L863" s="41" t="n">
        <v>155874.14</v>
      </c>
      <c r="M863" s="41" t="n">
        <v>274506.49</v>
      </c>
      <c r="N863" s="41" t="n">
        <v>88924</v>
      </c>
      <c r="O863" s="41" t="n">
        <v>110328.75</v>
      </c>
      <c r="P863" s="41" t="n">
        <v>157041.24</v>
      </c>
      <c r="Q863" s="41" t="n">
        <v>258500</v>
      </c>
      <c r="R863" s="41" t="n">
        <v>280863.02</v>
      </c>
      <c r="S863" s="41" t="n">
        <v>169635.73</v>
      </c>
      <c r="T863" s="41" t="n">
        <v>196381.71</v>
      </c>
      <c r="U863" s="41" t="n">
        <v>125784.78</v>
      </c>
      <c r="V863" s="41" t="n">
        <v>130056.16</v>
      </c>
      <c r="W863" s="41" t="n">
        <v>98970.76</v>
      </c>
      <c r="X863" s="41" t="n">
        <v>458766.03</v>
      </c>
      <c r="Y863" s="41" t="n">
        <v>224037.45</v>
      </c>
      <c r="Z863" s="41" t="n">
        <v>95431.87</v>
      </c>
      <c r="AA863" s="41" t="n">
        <v>264562.79</v>
      </c>
      <c r="AB863" s="41" t="n">
        <v>103159.34</v>
      </c>
      <c r="AC863" s="41" t="n">
        <v>239147.83</v>
      </c>
      <c r="AD863" s="41" t="n">
        <v>155100</v>
      </c>
      <c r="AE863" s="41" t="n">
        <v>105192.78</v>
      </c>
      <c r="AF863" s="41" t="n">
        <v>183290.03</v>
      </c>
      <c r="AG863" s="41" t="n">
        <v>150395.93</v>
      </c>
      <c r="AH863" s="41" t="n">
        <v>234847.58</v>
      </c>
      <c r="AI863" s="41" t="n">
        <v>167337.98</v>
      </c>
      <c r="AJ863" s="41" t="n">
        <v>230086.24</v>
      </c>
      <c r="AK863" s="41" t="n">
        <v>147475.25</v>
      </c>
      <c r="AL863" s="41" t="n">
        <v>198039.91</v>
      </c>
      <c r="AM863" s="41" t="n">
        <v>357579.93</v>
      </c>
      <c r="AN863" s="41" t="n">
        <v>309920.12</v>
      </c>
      <c r="AO863" s="41" t="n">
        <v>138892.21</v>
      </c>
      <c r="AP863" s="41" t="n">
        <v>413780.51</v>
      </c>
      <c r="AQ863" s="41" t="n">
        <v>118845.29</v>
      </c>
      <c r="AR863" s="41" t="n">
        <v>144794.22</v>
      </c>
      <c r="AS863" s="41" t="n">
        <v>322969.1</v>
      </c>
      <c r="AT863" s="41" t="n">
        <v>74666.67</v>
      </c>
      <c r="AU863" s="41" t="n">
        <v>85516.51</v>
      </c>
      <c r="AV863" s="41" t="n">
        <v>8285748.74</v>
      </c>
    </row>
    <row r="864" customFormat="false" ht="12" hidden="false" customHeight="true" outlineLevel="0" collapsed="false">
      <c r="A864" s="35" t="s">
        <v>1368</v>
      </c>
      <c r="B864" s="35" t="s">
        <v>1369</v>
      </c>
      <c r="C864" s="44" t="s">
        <v>1264</v>
      </c>
      <c r="D864" s="35" t="n">
        <v>6</v>
      </c>
      <c r="E864" s="41" t="n">
        <v>294342.1</v>
      </c>
      <c r="F864" s="41" t="n">
        <v>446394.74</v>
      </c>
      <c r="G864" s="41" t="n">
        <v>448902.88</v>
      </c>
      <c r="H864" s="41" t="n">
        <v>143287.27</v>
      </c>
      <c r="I864" s="41" t="n">
        <v>157756.16</v>
      </c>
      <c r="J864" s="41" t="n">
        <v>322261.6</v>
      </c>
      <c r="K864" s="41" t="n">
        <v>210496</v>
      </c>
      <c r="L864" s="41" t="n">
        <v>690850.28</v>
      </c>
      <c r="M864" s="41" t="n">
        <v>598633.13</v>
      </c>
      <c r="N864" s="41" t="n">
        <v>135034.07</v>
      </c>
      <c r="O864" s="41" t="n">
        <v>853595.75</v>
      </c>
      <c r="P864" s="41" t="n">
        <v>323735.28</v>
      </c>
      <c r="Q864" s="41" t="n">
        <v>410059.28</v>
      </c>
      <c r="R864" s="41" t="n">
        <v>498402.98</v>
      </c>
      <c r="S864" s="41" t="n">
        <v>283145.74</v>
      </c>
      <c r="T864" s="41" t="n">
        <v>174065.17</v>
      </c>
      <c r="U864" s="41" t="n">
        <v>167783.59</v>
      </c>
      <c r="V864" s="41" t="n">
        <v>169655</v>
      </c>
      <c r="W864" s="41" t="n">
        <v>166259.64</v>
      </c>
      <c r="X864" s="41" t="n">
        <v>490696.68</v>
      </c>
      <c r="Y864" s="41" t="n">
        <v>139987.34</v>
      </c>
      <c r="Z864" s="41" t="n">
        <v>214163.31</v>
      </c>
      <c r="AA864" s="41" t="n">
        <v>724909.03</v>
      </c>
      <c r="AB864" s="41" t="n">
        <v>188807.88</v>
      </c>
      <c r="AC864" s="41" t="n">
        <v>573675.58</v>
      </c>
      <c r="AD864" s="41" t="n">
        <v>666.64</v>
      </c>
      <c r="AE864" s="41" t="n">
        <v>439526.6</v>
      </c>
      <c r="AF864" s="41" t="n">
        <v>305814.44</v>
      </c>
      <c r="AG864" s="41" t="n">
        <v>440273.44</v>
      </c>
      <c r="AH864" s="41" t="n">
        <v>328900</v>
      </c>
      <c r="AI864" s="41" t="n">
        <v>122819.78</v>
      </c>
      <c r="AJ864" s="41" t="n">
        <v>612667.86</v>
      </c>
      <c r="AK864" s="41" t="n">
        <v>1105322.21</v>
      </c>
      <c r="AL864" s="41" t="n">
        <v>422191.56</v>
      </c>
      <c r="AM864" s="41" t="n">
        <v>248764.13</v>
      </c>
      <c r="AN864" s="41" t="n">
        <v>306607.12</v>
      </c>
      <c r="AO864" s="41" t="n">
        <v>476543.46</v>
      </c>
      <c r="AP864" s="41" t="n">
        <v>347780.55</v>
      </c>
      <c r="AQ864" s="41" t="n">
        <v>201139.85</v>
      </c>
      <c r="AR864" s="41" t="n">
        <v>242371.92</v>
      </c>
      <c r="AS864" s="41" t="n">
        <v>279485.61</v>
      </c>
      <c r="AT864" s="41" t="n">
        <v>190965.08</v>
      </c>
      <c r="AU864" s="41" t="n">
        <v>290113.44</v>
      </c>
      <c r="AV864" s="41" t="n">
        <v>15188854.17</v>
      </c>
    </row>
    <row r="865" customFormat="false" ht="12" hidden="false" customHeight="true" outlineLevel="0" collapsed="false">
      <c r="A865" s="35" t="s">
        <v>1370</v>
      </c>
      <c r="B865" s="35" t="s">
        <v>246</v>
      </c>
      <c r="C865" s="44" t="s">
        <v>1264</v>
      </c>
      <c r="D865" s="35" t="n">
        <v>6</v>
      </c>
      <c r="E865" s="41" t="n">
        <v>30023.2</v>
      </c>
      <c r="F865" s="41" t="n">
        <v>0</v>
      </c>
      <c r="G865" s="41" t="n">
        <v>63544</v>
      </c>
      <c r="H865" s="41" t="n">
        <v>12951.16</v>
      </c>
      <c r="I865" s="41" t="n">
        <v>27442.34</v>
      </c>
      <c r="J865" s="41" t="n">
        <v>0</v>
      </c>
      <c r="K865" s="41" t="n">
        <v>68928.5</v>
      </c>
      <c r="L865" s="41" t="n">
        <v>0</v>
      </c>
      <c r="M865" s="41" t="n">
        <v>0</v>
      </c>
      <c r="N865" s="41" t="n">
        <v>11951</v>
      </c>
      <c r="O865" s="41" t="n">
        <v>5970.45</v>
      </c>
      <c r="P865" s="41" t="n">
        <v>12582.27</v>
      </c>
      <c r="Q865" s="41" t="n">
        <v>0</v>
      </c>
      <c r="R865" s="41" t="n">
        <v>25585.86</v>
      </c>
      <c r="S865" s="41" t="n">
        <v>0</v>
      </c>
      <c r="T865" s="41" t="n">
        <v>21970.03</v>
      </c>
      <c r="U865" s="41" t="n">
        <v>0</v>
      </c>
      <c r="V865" s="41" t="n">
        <v>36808.04</v>
      </c>
      <c r="W865" s="41" t="n">
        <v>3150</v>
      </c>
      <c r="X865" s="41" t="n">
        <v>168319.54</v>
      </c>
      <c r="Y865" s="41" t="n">
        <v>0</v>
      </c>
      <c r="Z865" s="41" t="n">
        <v>2427.26</v>
      </c>
      <c r="AA865" s="41" t="n">
        <v>33734.5</v>
      </c>
      <c r="AB865" s="41" t="n">
        <v>0</v>
      </c>
      <c r="AC865" s="41" t="n">
        <v>0</v>
      </c>
      <c r="AD865" s="41" t="n">
        <v>31081.58</v>
      </c>
      <c r="AE865" s="41" t="n">
        <v>3180</v>
      </c>
      <c r="AF865" s="41" t="n">
        <v>32272.95</v>
      </c>
      <c r="AG865" s="41" t="n">
        <v>50415.42</v>
      </c>
      <c r="AH865" s="41" t="n">
        <v>3680</v>
      </c>
      <c r="AI865" s="41" t="n">
        <v>26315.06</v>
      </c>
      <c r="AJ865" s="41" t="n">
        <v>43750.79</v>
      </c>
      <c r="AK865" s="41" t="n">
        <v>8976.79</v>
      </c>
      <c r="AL865" s="41" t="n">
        <v>0</v>
      </c>
      <c r="AM865" s="41" t="n">
        <v>0</v>
      </c>
      <c r="AN865" s="41" t="n">
        <v>152175.07</v>
      </c>
      <c r="AO865" s="41" t="n">
        <v>0</v>
      </c>
      <c r="AP865" s="41" t="n">
        <v>0</v>
      </c>
      <c r="AQ865" s="41" t="n">
        <v>0</v>
      </c>
      <c r="AR865" s="41" t="n">
        <v>0</v>
      </c>
      <c r="AS865" s="41" t="n">
        <v>0</v>
      </c>
      <c r="AT865" s="41" t="n">
        <v>21728.87</v>
      </c>
      <c r="AU865" s="41" t="n">
        <v>0</v>
      </c>
      <c r="AV865" s="41" t="n">
        <v>898964.68</v>
      </c>
    </row>
    <row r="866" customFormat="false" ht="12" hidden="false" customHeight="true" outlineLevel="0" collapsed="false">
      <c r="A866" s="35" t="s">
        <v>1371</v>
      </c>
      <c r="B866" s="35" t="s">
        <v>1372</v>
      </c>
      <c r="C866" s="44" t="s">
        <v>1264</v>
      </c>
      <c r="D866" s="35" t="n">
        <v>4</v>
      </c>
      <c r="E866" s="41" t="n">
        <v>1428057</v>
      </c>
      <c r="F866" s="41" t="n">
        <v>3507296.52</v>
      </c>
      <c r="G866" s="41" t="n">
        <v>4589408.27</v>
      </c>
      <c r="H866" s="41" t="n">
        <v>959516.03</v>
      </c>
      <c r="I866" s="41" t="n">
        <v>1158203.29</v>
      </c>
      <c r="J866" s="41" t="n">
        <v>2119690.31</v>
      </c>
      <c r="K866" s="41" t="n">
        <v>3107341.05</v>
      </c>
      <c r="L866" s="41" t="n">
        <v>5703998.97</v>
      </c>
      <c r="M866" s="41" t="n">
        <v>1585125.1</v>
      </c>
      <c r="N866" s="41" t="n">
        <v>2030741.52</v>
      </c>
      <c r="O866" s="41" t="n">
        <v>4739082.75</v>
      </c>
      <c r="P866" s="41" t="n">
        <v>915482.28</v>
      </c>
      <c r="Q866" s="41" t="n">
        <v>1232433.42</v>
      </c>
      <c r="R866" s="41" t="n">
        <v>3726468.58</v>
      </c>
      <c r="S866" s="41" t="n">
        <v>2644542.93</v>
      </c>
      <c r="T866" s="41" t="n">
        <v>643118.95</v>
      </c>
      <c r="U866" s="41" t="n">
        <v>2263034.23</v>
      </c>
      <c r="V866" s="41" t="n">
        <v>2036220.5</v>
      </c>
      <c r="W866" s="41" t="n">
        <v>812589.75</v>
      </c>
      <c r="X866" s="41" t="n">
        <v>1544023.65</v>
      </c>
      <c r="Y866" s="41" t="n">
        <v>1661117.9</v>
      </c>
      <c r="Z866" s="41" t="n">
        <v>1936671.92</v>
      </c>
      <c r="AA866" s="41" t="n">
        <v>4412057.16</v>
      </c>
      <c r="AB866" s="41" t="n">
        <v>1336554.33</v>
      </c>
      <c r="AC866" s="41" t="n">
        <v>10861908.09</v>
      </c>
      <c r="AD866" s="41" t="n">
        <v>25459465.93</v>
      </c>
      <c r="AE866" s="41" t="n">
        <v>2383865.18</v>
      </c>
      <c r="AF866" s="41" t="n">
        <v>828439.23</v>
      </c>
      <c r="AG866" s="41" t="n">
        <v>1227427.4</v>
      </c>
      <c r="AH866" s="41" t="n">
        <v>8441336.74</v>
      </c>
      <c r="AI866" s="41" t="n">
        <v>1341487.56</v>
      </c>
      <c r="AJ866" s="41" t="n">
        <v>4387352.96</v>
      </c>
      <c r="AK866" s="41" t="n">
        <v>2373368.39</v>
      </c>
      <c r="AL866" s="41" t="n">
        <v>2176816.35</v>
      </c>
      <c r="AM866" s="41" t="n">
        <v>5969905.62</v>
      </c>
      <c r="AN866" s="41" t="n">
        <v>7307706.89</v>
      </c>
      <c r="AO866" s="41" t="n">
        <v>1322266.88</v>
      </c>
      <c r="AP866" s="41" t="n">
        <v>2302103.98</v>
      </c>
      <c r="AQ866" s="41" t="n">
        <v>1588150.48</v>
      </c>
      <c r="AR866" s="41" t="n">
        <v>1339790.24</v>
      </c>
      <c r="AS866" s="41" t="n">
        <v>3208647.7</v>
      </c>
      <c r="AT866" s="41" t="n">
        <v>3550794.81</v>
      </c>
      <c r="AU866" s="41" t="n">
        <v>971622.26</v>
      </c>
      <c r="AV866" s="41" t="n">
        <v>143135233.1</v>
      </c>
    </row>
    <row r="867" customFormat="false" ht="12" hidden="false" customHeight="true" outlineLevel="0" collapsed="false">
      <c r="A867" s="35" t="s">
        <v>1373</v>
      </c>
      <c r="B867" s="35" t="s">
        <v>1374</v>
      </c>
      <c r="C867" s="44" t="s">
        <v>1264</v>
      </c>
      <c r="D867" s="35" t="n">
        <v>6</v>
      </c>
      <c r="E867" s="41" t="n">
        <v>4773.17</v>
      </c>
      <c r="F867" s="41" t="n">
        <v>115864</v>
      </c>
      <c r="G867" s="41" t="n">
        <v>44952.89</v>
      </c>
      <c r="H867" s="41" t="n">
        <v>2978.93</v>
      </c>
      <c r="I867" s="41" t="n">
        <v>29252.77</v>
      </c>
      <c r="J867" s="41" t="n">
        <v>0</v>
      </c>
      <c r="K867" s="41" t="n">
        <v>379916.42</v>
      </c>
      <c r="L867" s="41" t="n">
        <v>137793.5</v>
      </c>
      <c r="M867" s="41" t="n">
        <v>18300.59</v>
      </c>
      <c r="N867" s="41" t="n">
        <v>23649.59</v>
      </c>
      <c r="O867" s="41" t="n">
        <v>61997.66</v>
      </c>
      <c r="P867" s="41" t="n">
        <v>18809.3</v>
      </c>
      <c r="Q867" s="41" t="n">
        <v>0</v>
      </c>
      <c r="R867" s="41" t="n">
        <v>34885.96</v>
      </c>
      <c r="S867" s="41" t="n">
        <v>20362.04</v>
      </c>
      <c r="T867" s="41" t="n">
        <v>6249.33</v>
      </c>
      <c r="U867" s="41" t="n">
        <v>24616.01</v>
      </c>
      <c r="V867" s="41" t="n">
        <v>27572.38</v>
      </c>
      <c r="W867" s="41" t="n">
        <v>52360.91</v>
      </c>
      <c r="X867" s="41" t="n">
        <v>24174</v>
      </c>
      <c r="Y867" s="41" t="n">
        <v>728.01</v>
      </c>
      <c r="Z867" s="41" t="n">
        <v>92777.4</v>
      </c>
      <c r="AA867" s="41" t="n">
        <v>41867.19</v>
      </c>
      <c r="AB867" s="41" t="n">
        <v>17515.42</v>
      </c>
      <c r="AC867" s="41" t="n">
        <v>380940.59</v>
      </c>
      <c r="AD867" s="41" t="n">
        <v>155659.36</v>
      </c>
      <c r="AE867" s="41" t="n">
        <v>24405.2</v>
      </c>
      <c r="AF867" s="41" t="n">
        <v>58312.82</v>
      </c>
      <c r="AG867" s="41" t="n">
        <v>71527.39</v>
      </c>
      <c r="AH867" s="41" t="n">
        <v>1035072.62</v>
      </c>
      <c r="AI867" s="41" t="n">
        <v>37384.86</v>
      </c>
      <c r="AJ867" s="41" t="n">
        <v>50561.68</v>
      </c>
      <c r="AK867" s="41" t="n">
        <v>63724.24</v>
      </c>
      <c r="AL867" s="41" t="n">
        <v>119610.89</v>
      </c>
      <c r="AM867" s="41" t="n">
        <v>205259.38</v>
      </c>
      <c r="AN867" s="41" t="n">
        <v>37644.63</v>
      </c>
      <c r="AO867" s="41" t="n">
        <v>6859.82</v>
      </c>
      <c r="AP867" s="41" t="n">
        <v>32328.78</v>
      </c>
      <c r="AQ867" s="41" t="n">
        <v>89664.9</v>
      </c>
      <c r="AR867" s="41" t="n">
        <v>14871.27</v>
      </c>
      <c r="AS867" s="41" t="n">
        <v>81167.64</v>
      </c>
      <c r="AT867" s="41" t="n">
        <v>22169.59</v>
      </c>
      <c r="AU867" s="41" t="n">
        <v>59584.28</v>
      </c>
      <c r="AV867" s="41" t="n">
        <v>3728147.41</v>
      </c>
    </row>
    <row r="868" customFormat="false" ht="12" hidden="false" customHeight="true" outlineLevel="0" collapsed="false">
      <c r="A868" s="35" t="s">
        <v>1375</v>
      </c>
      <c r="B868" s="35" t="s">
        <v>1376</v>
      </c>
      <c r="C868" s="44" t="s">
        <v>1264</v>
      </c>
      <c r="D868" s="35" t="n">
        <v>6</v>
      </c>
      <c r="E868" s="41" t="n">
        <v>195182.71</v>
      </c>
      <c r="F868" s="41" t="n">
        <v>463465.58</v>
      </c>
      <c r="G868" s="41" t="n">
        <v>772263.79</v>
      </c>
      <c r="H868" s="41" t="n">
        <v>181628.49</v>
      </c>
      <c r="I868" s="41" t="n">
        <v>124335.47</v>
      </c>
      <c r="J868" s="41" t="n">
        <v>281459.22</v>
      </c>
      <c r="K868" s="41" t="n">
        <v>313283.69</v>
      </c>
      <c r="L868" s="41" t="n">
        <v>274445.32</v>
      </c>
      <c r="M868" s="41" t="n">
        <v>297271.7</v>
      </c>
      <c r="N868" s="41" t="n">
        <v>977588.97</v>
      </c>
      <c r="O868" s="41" t="n">
        <v>649333.51</v>
      </c>
      <c r="P868" s="41" t="n">
        <v>150828.72</v>
      </c>
      <c r="Q868" s="41" t="n">
        <v>138881.15</v>
      </c>
      <c r="R868" s="41" t="n">
        <v>793316.79</v>
      </c>
      <c r="S868" s="41" t="n">
        <v>512228.69</v>
      </c>
      <c r="T868" s="41" t="n">
        <v>244284.75</v>
      </c>
      <c r="U868" s="41" t="n">
        <v>400257.43</v>
      </c>
      <c r="V868" s="41" t="n">
        <v>265178.63</v>
      </c>
      <c r="W868" s="41" t="n">
        <v>246234.19</v>
      </c>
      <c r="X868" s="41" t="n">
        <v>193938.32</v>
      </c>
      <c r="Y868" s="41" t="n">
        <v>213452.77</v>
      </c>
      <c r="Z868" s="41" t="n">
        <v>479143.18</v>
      </c>
      <c r="AA868" s="41" t="n">
        <v>477766.25</v>
      </c>
      <c r="AB868" s="41" t="n">
        <v>191953.21</v>
      </c>
      <c r="AC868" s="41" t="n">
        <v>2822373.02</v>
      </c>
      <c r="AD868" s="41" t="n">
        <v>1470152.82</v>
      </c>
      <c r="AE868" s="41" t="n">
        <v>376337.5</v>
      </c>
      <c r="AF868" s="41" t="n">
        <v>274618</v>
      </c>
      <c r="AG868" s="41" t="n">
        <v>198047.16</v>
      </c>
      <c r="AH868" s="41" t="n">
        <v>577940.78</v>
      </c>
      <c r="AI868" s="41" t="n">
        <v>265160.67</v>
      </c>
      <c r="AJ868" s="41" t="n">
        <v>878754.91</v>
      </c>
      <c r="AK868" s="41" t="n">
        <v>501453.88</v>
      </c>
      <c r="AL868" s="41" t="n">
        <v>390540.59</v>
      </c>
      <c r="AM868" s="41" t="n">
        <v>396822.29</v>
      </c>
      <c r="AN868" s="41" t="n">
        <v>1113726.06</v>
      </c>
      <c r="AO868" s="41" t="n">
        <v>337269.74</v>
      </c>
      <c r="AP868" s="41" t="n">
        <v>773669.28</v>
      </c>
      <c r="AQ868" s="41" t="n">
        <v>267275.74</v>
      </c>
      <c r="AR868" s="41" t="n">
        <v>578965.62</v>
      </c>
      <c r="AS868" s="41" t="n">
        <v>251895.15</v>
      </c>
      <c r="AT868" s="41" t="n">
        <v>548352.86</v>
      </c>
      <c r="AU868" s="41" t="n">
        <v>170378.25</v>
      </c>
      <c r="AV868" s="41" t="n">
        <v>21031456.85</v>
      </c>
    </row>
    <row r="869" customFormat="false" ht="12" hidden="false" customHeight="true" outlineLevel="0" collapsed="false">
      <c r="A869" s="35" t="s">
        <v>1377</v>
      </c>
      <c r="B869" s="35" t="s">
        <v>1378</v>
      </c>
      <c r="C869" s="44" t="s">
        <v>1264</v>
      </c>
      <c r="D869" s="35" t="n">
        <v>6</v>
      </c>
      <c r="E869" s="41" t="n">
        <v>136629.04</v>
      </c>
      <c r="F869" s="41" t="n">
        <v>249162.81</v>
      </c>
      <c r="G869" s="41" t="n">
        <v>249185.83</v>
      </c>
      <c r="H869" s="41" t="n">
        <v>33000.48</v>
      </c>
      <c r="I869" s="41" t="n">
        <v>79451.99</v>
      </c>
      <c r="J869" s="41" t="n">
        <v>459561.59</v>
      </c>
      <c r="K869" s="41" t="n">
        <v>493741.34</v>
      </c>
      <c r="L869" s="41" t="n">
        <v>1077599.88</v>
      </c>
      <c r="M869" s="41" t="n">
        <v>349090.21</v>
      </c>
      <c r="N869" s="41" t="n">
        <v>92057.89</v>
      </c>
      <c r="O869" s="41" t="n">
        <v>958536.7</v>
      </c>
      <c r="P869" s="41" t="n">
        <v>101802.92</v>
      </c>
      <c r="Q869" s="41" t="n">
        <v>139716.32</v>
      </c>
      <c r="R869" s="41" t="n">
        <v>229069.17</v>
      </c>
      <c r="S869" s="41" t="n">
        <v>555297.06</v>
      </c>
      <c r="T869" s="41" t="n">
        <v>33888.13</v>
      </c>
      <c r="U869" s="41" t="n">
        <v>522212.25</v>
      </c>
      <c r="V869" s="41" t="n">
        <v>371168.35</v>
      </c>
      <c r="W869" s="41" t="n">
        <v>31645.75</v>
      </c>
      <c r="X869" s="41" t="n">
        <v>221200.17</v>
      </c>
      <c r="Y869" s="41" t="n">
        <v>244694.86</v>
      </c>
      <c r="Z869" s="41" t="n">
        <v>230355.56</v>
      </c>
      <c r="AA869" s="41" t="n">
        <v>842545.78</v>
      </c>
      <c r="AB869" s="41" t="n">
        <v>230119.63</v>
      </c>
      <c r="AC869" s="41" t="n">
        <v>322454.76</v>
      </c>
      <c r="AD869" s="41" t="n">
        <v>1412820.1</v>
      </c>
      <c r="AE869" s="41" t="n">
        <v>286981.9</v>
      </c>
      <c r="AF869" s="41" t="n">
        <v>62572.46</v>
      </c>
      <c r="AG869" s="41" t="n">
        <v>124660.88</v>
      </c>
      <c r="AH869" s="41" t="n">
        <v>3980938.71</v>
      </c>
      <c r="AI869" s="41" t="n">
        <v>54207.9</v>
      </c>
      <c r="AJ869" s="41" t="n">
        <v>314470.54</v>
      </c>
      <c r="AK869" s="41" t="n">
        <v>358388.46</v>
      </c>
      <c r="AL869" s="41" t="n">
        <v>90971.89</v>
      </c>
      <c r="AM869" s="41" t="n">
        <v>1003213.23</v>
      </c>
      <c r="AN869" s="41" t="n">
        <v>295915.18</v>
      </c>
      <c r="AO869" s="41" t="n">
        <v>376168.16</v>
      </c>
      <c r="AP869" s="41" t="n">
        <v>613679.58</v>
      </c>
      <c r="AQ869" s="41" t="n">
        <v>41535.24</v>
      </c>
      <c r="AR869" s="41" t="n">
        <v>105657.12</v>
      </c>
      <c r="AS869" s="41" t="n">
        <v>720260.9</v>
      </c>
      <c r="AT869" s="41" t="n">
        <v>94575.21</v>
      </c>
      <c r="AU869" s="41" t="n">
        <v>100595.39</v>
      </c>
      <c r="AV869" s="41" t="n">
        <v>18291801.32</v>
      </c>
    </row>
    <row r="870" customFormat="false" ht="12" hidden="false" customHeight="true" outlineLevel="0" collapsed="false">
      <c r="A870" s="35" t="s">
        <v>1379</v>
      </c>
      <c r="B870" s="35" t="s">
        <v>1380</v>
      </c>
      <c r="C870" s="44" t="s">
        <v>1264</v>
      </c>
      <c r="D870" s="35" t="n">
        <v>6</v>
      </c>
      <c r="E870" s="41" t="n">
        <v>348291.15</v>
      </c>
      <c r="F870" s="41" t="n">
        <v>737064.37</v>
      </c>
      <c r="G870" s="41" t="n">
        <v>234638.45</v>
      </c>
      <c r="H870" s="41" t="n">
        <v>75295.29</v>
      </c>
      <c r="I870" s="41" t="n">
        <v>100757.72</v>
      </c>
      <c r="J870" s="41" t="n">
        <v>361555.4</v>
      </c>
      <c r="K870" s="41" t="n">
        <v>119908.9</v>
      </c>
      <c r="L870" s="41" t="n">
        <v>229585.91</v>
      </c>
      <c r="M870" s="41" t="n">
        <v>252927.72</v>
      </c>
      <c r="N870" s="41" t="n">
        <v>116079.83</v>
      </c>
      <c r="O870" s="41" t="n">
        <v>127643.57</v>
      </c>
      <c r="P870" s="41" t="n">
        <v>281194.01</v>
      </c>
      <c r="Q870" s="41" t="n">
        <v>78591.18</v>
      </c>
      <c r="R870" s="41" t="n">
        <v>569368.09</v>
      </c>
      <c r="S870" s="41" t="n">
        <v>469797.69</v>
      </c>
      <c r="T870" s="41" t="n">
        <v>89675.01</v>
      </c>
      <c r="U870" s="41" t="n">
        <v>185996.53</v>
      </c>
      <c r="V870" s="41" t="n">
        <v>119182.32</v>
      </c>
      <c r="W870" s="41" t="n">
        <v>40997.42</v>
      </c>
      <c r="X870" s="41" t="n">
        <v>97591.84</v>
      </c>
      <c r="Y870" s="41" t="n">
        <v>144668.6</v>
      </c>
      <c r="Z870" s="41" t="n">
        <v>286510.87</v>
      </c>
      <c r="AA870" s="41" t="n">
        <v>129568.27</v>
      </c>
      <c r="AB870" s="41" t="n">
        <v>132328.96</v>
      </c>
      <c r="AC870" s="41" t="n">
        <v>1531374.93</v>
      </c>
      <c r="AD870" s="41" t="n">
        <v>2037678.58</v>
      </c>
      <c r="AE870" s="41" t="n">
        <v>331180.18</v>
      </c>
      <c r="AF870" s="41" t="n">
        <v>129475.81</v>
      </c>
      <c r="AG870" s="41" t="n">
        <v>64575</v>
      </c>
      <c r="AH870" s="41" t="n">
        <v>473529.59</v>
      </c>
      <c r="AI870" s="41" t="n">
        <v>125395.02</v>
      </c>
      <c r="AJ870" s="41" t="n">
        <v>602088.84</v>
      </c>
      <c r="AK870" s="41" t="n">
        <v>186167.49</v>
      </c>
      <c r="AL870" s="41" t="n">
        <v>499654.76</v>
      </c>
      <c r="AM870" s="41" t="n">
        <v>160149.65</v>
      </c>
      <c r="AN870" s="41" t="n">
        <v>685934.67</v>
      </c>
      <c r="AO870" s="41" t="n">
        <v>106337.23</v>
      </c>
      <c r="AP870" s="41" t="n">
        <v>352814.54</v>
      </c>
      <c r="AQ870" s="41" t="n">
        <v>200188.13</v>
      </c>
      <c r="AR870" s="41" t="n">
        <v>233552.73</v>
      </c>
      <c r="AS870" s="41" t="n">
        <v>319098.93</v>
      </c>
      <c r="AT870" s="41" t="n">
        <v>294836.27</v>
      </c>
      <c r="AU870" s="41" t="n">
        <v>136709.08</v>
      </c>
      <c r="AV870" s="41" t="n">
        <v>13799960.53</v>
      </c>
    </row>
    <row r="871" customFormat="false" ht="12" hidden="false" customHeight="true" outlineLevel="0" collapsed="false">
      <c r="A871" s="35" t="s">
        <v>1381</v>
      </c>
      <c r="B871" s="35" t="s">
        <v>736</v>
      </c>
      <c r="C871" s="44" t="s">
        <v>1264</v>
      </c>
      <c r="D871" s="35" t="n">
        <v>6</v>
      </c>
      <c r="E871" s="41" t="n">
        <v>120313.8</v>
      </c>
      <c r="F871" s="41" t="n">
        <v>158766.94</v>
      </c>
      <c r="G871" s="41" t="n">
        <v>353558.69</v>
      </c>
      <c r="H871" s="41" t="n">
        <v>116830.98</v>
      </c>
      <c r="I871" s="41" t="n">
        <v>136002.64</v>
      </c>
      <c r="J871" s="41" t="n">
        <v>36649.39</v>
      </c>
      <c r="K871" s="41" t="n">
        <v>112634.35</v>
      </c>
      <c r="L871" s="41" t="n">
        <v>136205.13</v>
      </c>
      <c r="M871" s="41" t="n">
        <v>118329.09</v>
      </c>
      <c r="N871" s="41" t="n">
        <v>32725.07</v>
      </c>
      <c r="O871" s="41" t="n">
        <v>133513.99</v>
      </c>
      <c r="P871" s="41" t="n">
        <v>52947.63</v>
      </c>
      <c r="Q871" s="41" t="n">
        <v>81587.18</v>
      </c>
      <c r="R871" s="41" t="n">
        <v>482122.92</v>
      </c>
      <c r="S871" s="41" t="n">
        <v>0</v>
      </c>
      <c r="T871" s="41" t="n">
        <v>49890.68</v>
      </c>
      <c r="U871" s="41" t="n">
        <v>237947.15</v>
      </c>
      <c r="V871" s="41" t="n">
        <v>96957.51</v>
      </c>
      <c r="W871" s="41" t="n">
        <v>35536.25</v>
      </c>
      <c r="X871" s="41" t="n">
        <v>26113.69</v>
      </c>
      <c r="Y871" s="41" t="n">
        <v>84273.37</v>
      </c>
      <c r="Z871" s="41" t="n">
        <v>315993.87</v>
      </c>
      <c r="AA871" s="41" t="n">
        <v>352976.18</v>
      </c>
      <c r="AB871" s="41" t="n">
        <v>66702.36</v>
      </c>
      <c r="AC871" s="41" t="n">
        <v>884471.67</v>
      </c>
      <c r="AD871" s="41" t="n">
        <v>955781.93</v>
      </c>
      <c r="AE871" s="41" t="n">
        <v>223021.44</v>
      </c>
      <c r="AF871" s="41" t="n">
        <v>0</v>
      </c>
      <c r="AG871" s="41" t="n">
        <v>61263.04</v>
      </c>
      <c r="AH871" s="41" t="n">
        <v>50342.49</v>
      </c>
      <c r="AI871" s="41" t="n">
        <v>378926.19</v>
      </c>
      <c r="AJ871" s="41" t="n">
        <v>111573.34</v>
      </c>
      <c r="AK871" s="41" t="n">
        <v>432787.76</v>
      </c>
      <c r="AL871" s="41" t="n">
        <v>398757.55</v>
      </c>
      <c r="AM871" s="41" t="n">
        <v>0</v>
      </c>
      <c r="AN871" s="41" t="n">
        <v>328493.88</v>
      </c>
      <c r="AO871" s="41" t="n">
        <v>101158.89</v>
      </c>
      <c r="AP871" s="41" t="n">
        <v>137709.06</v>
      </c>
      <c r="AQ871" s="41" t="n">
        <v>253652.86</v>
      </c>
      <c r="AR871" s="41" t="n">
        <v>52167.42</v>
      </c>
      <c r="AS871" s="41" t="n">
        <v>89663.54</v>
      </c>
      <c r="AT871" s="41" t="n">
        <v>177830.3</v>
      </c>
      <c r="AU871" s="41" t="n">
        <v>29479.88</v>
      </c>
      <c r="AV871" s="41" t="n">
        <v>8005660.1</v>
      </c>
    </row>
    <row r="872" customFormat="false" ht="12" hidden="false" customHeight="true" outlineLevel="0" collapsed="false">
      <c r="A872" s="35" t="s">
        <v>1382</v>
      </c>
      <c r="B872" s="35" t="s">
        <v>775</v>
      </c>
      <c r="C872" s="44" t="s">
        <v>1264</v>
      </c>
      <c r="D872" s="35" t="n">
        <v>6</v>
      </c>
      <c r="E872" s="41" t="n">
        <v>104490.82</v>
      </c>
      <c r="F872" s="41" t="n">
        <v>1312374.26</v>
      </c>
      <c r="G872" s="41" t="n">
        <v>658127.8</v>
      </c>
      <c r="H872" s="41" t="n">
        <v>232083.97</v>
      </c>
      <c r="I872" s="41" t="n">
        <v>132065.53</v>
      </c>
      <c r="J872" s="41" t="n">
        <v>980439.71</v>
      </c>
      <c r="K872" s="41" t="n">
        <v>796947.6</v>
      </c>
      <c r="L872" s="41" t="n">
        <v>1169725.32</v>
      </c>
      <c r="M872" s="41" t="n">
        <v>221465.69</v>
      </c>
      <c r="N872" s="41" t="n">
        <v>134420.46</v>
      </c>
      <c r="O872" s="41" t="n">
        <v>956294.87</v>
      </c>
      <c r="P872" s="41" t="n">
        <v>40370.87</v>
      </c>
      <c r="Q872" s="41" t="n">
        <v>86017.52</v>
      </c>
      <c r="R872" s="41" t="n">
        <v>941147.66</v>
      </c>
      <c r="S872" s="41" t="n">
        <v>778103.77</v>
      </c>
      <c r="T872" s="41" t="n">
        <v>145301.6</v>
      </c>
      <c r="U872" s="41" t="n">
        <v>231416.58</v>
      </c>
      <c r="V872" s="41" t="n">
        <v>239760.08</v>
      </c>
      <c r="W872" s="41" t="n">
        <v>175857.83</v>
      </c>
      <c r="X872" s="41" t="n">
        <v>108619.19</v>
      </c>
      <c r="Y872" s="41" t="n">
        <v>0</v>
      </c>
      <c r="Z872" s="41" t="n">
        <v>378899.57</v>
      </c>
      <c r="AA872" s="41" t="n">
        <v>532619.98</v>
      </c>
      <c r="AB872" s="41" t="n">
        <v>574872.46</v>
      </c>
      <c r="AC872" s="41" t="n">
        <v>2356483.88</v>
      </c>
      <c r="AD872" s="41" t="n">
        <v>6211979.95</v>
      </c>
      <c r="AE872" s="41" t="n">
        <v>718545.99</v>
      </c>
      <c r="AF872" s="41" t="n">
        <v>215636.04</v>
      </c>
      <c r="AG872" s="41" t="n">
        <v>169416.99</v>
      </c>
      <c r="AH872" s="41" t="n">
        <v>600915.22</v>
      </c>
      <c r="AI872" s="41" t="n">
        <v>50113.39</v>
      </c>
      <c r="AJ872" s="41" t="n">
        <v>484825.28</v>
      </c>
      <c r="AK872" s="41" t="n">
        <v>290787.97</v>
      </c>
      <c r="AL872" s="41" t="n">
        <v>351301.02</v>
      </c>
      <c r="AM872" s="41" t="n">
        <v>1117010.53</v>
      </c>
      <c r="AN872" s="41" t="n">
        <v>219100.15</v>
      </c>
      <c r="AO872" s="41" t="n">
        <v>78995.38</v>
      </c>
      <c r="AP872" s="41" t="n">
        <v>390522.74</v>
      </c>
      <c r="AQ872" s="41" t="n">
        <v>399253.4</v>
      </c>
      <c r="AR872" s="41" t="n">
        <v>232387</v>
      </c>
      <c r="AS872" s="41" t="n">
        <v>331147.39</v>
      </c>
      <c r="AT872" s="41" t="n">
        <v>543018.89</v>
      </c>
      <c r="AU872" s="41" t="n">
        <v>173135.96</v>
      </c>
      <c r="AV872" s="41" t="n">
        <v>25866000.31</v>
      </c>
    </row>
    <row r="873" customFormat="false" ht="12" hidden="false" customHeight="true" outlineLevel="0" collapsed="false">
      <c r="A873" s="35" t="s">
        <v>1383</v>
      </c>
      <c r="B873" s="35" t="s">
        <v>1384</v>
      </c>
      <c r="C873" s="44" t="s">
        <v>1264</v>
      </c>
      <c r="D873" s="35" t="n">
        <v>6</v>
      </c>
      <c r="E873" s="41" t="n">
        <v>518376.31</v>
      </c>
      <c r="F873" s="41" t="n">
        <v>470598.56</v>
      </c>
      <c r="G873" s="41" t="n">
        <v>2276680.82</v>
      </c>
      <c r="H873" s="41" t="n">
        <v>317697.89</v>
      </c>
      <c r="I873" s="41" t="n">
        <v>556337.17</v>
      </c>
      <c r="J873" s="41" t="n">
        <v>25</v>
      </c>
      <c r="K873" s="41" t="n">
        <v>890908.75</v>
      </c>
      <c r="L873" s="41" t="n">
        <v>2678643.91</v>
      </c>
      <c r="M873" s="41" t="n">
        <v>327740.1</v>
      </c>
      <c r="N873" s="41" t="n">
        <v>654219.71</v>
      </c>
      <c r="O873" s="41" t="n">
        <v>1851762.45</v>
      </c>
      <c r="P873" s="41" t="n">
        <v>269528.83</v>
      </c>
      <c r="Q873" s="41" t="n">
        <v>707640.07</v>
      </c>
      <c r="R873" s="41" t="n">
        <v>676557.99</v>
      </c>
      <c r="S873" s="41" t="n">
        <v>308753.68</v>
      </c>
      <c r="T873" s="41" t="n">
        <v>73829.45</v>
      </c>
      <c r="U873" s="41" t="n">
        <v>660588.28</v>
      </c>
      <c r="V873" s="41" t="n">
        <v>916401.23</v>
      </c>
      <c r="W873" s="41" t="n">
        <v>229957.4</v>
      </c>
      <c r="X873" s="41" t="n">
        <v>872386.44</v>
      </c>
      <c r="Y873" s="41" t="n">
        <v>973300.29</v>
      </c>
      <c r="Z873" s="41" t="n">
        <v>152991.47</v>
      </c>
      <c r="AA873" s="41" t="n">
        <v>2034713.51</v>
      </c>
      <c r="AB873" s="41" t="n">
        <v>123062.29</v>
      </c>
      <c r="AC873" s="41" t="n">
        <v>2563809.24</v>
      </c>
      <c r="AD873" s="41" t="n">
        <v>13215393.19</v>
      </c>
      <c r="AE873" s="41" t="n">
        <v>423392.97</v>
      </c>
      <c r="AF873" s="41" t="n">
        <v>87824.1</v>
      </c>
      <c r="AG873" s="41" t="n">
        <v>537936.94</v>
      </c>
      <c r="AH873" s="41" t="n">
        <v>1722597.33</v>
      </c>
      <c r="AI873" s="41" t="n">
        <v>430299.53</v>
      </c>
      <c r="AJ873" s="41" t="n">
        <v>1945078.37</v>
      </c>
      <c r="AK873" s="41" t="n">
        <v>540058.59</v>
      </c>
      <c r="AL873" s="41" t="n">
        <v>325979.65</v>
      </c>
      <c r="AM873" s="41" t="n">
        <v>3087450.54</v>
      </c>
      <c r="AN873" s="41" t="n">
        <v>4626892.32</v>
      </c>
      <c r="AO873" s="41" t="n">
        <v>315477.66</v>
      </c>
      <c r="AP873" s="41" t="n">
        <v>1380</v>
      </c>
      <c r="AQ873" s="41" t="n">
        <v>336580.21</v>
      </c>
      <c r="AR873" s="41" t="n">
        <v>122189.08</v>
      </c>
      <c r="AS873" s="41" t="n">
        <v>1415414.15</v>
      </c>
      <c r="AT873" s="41" t="n">
        <v>1870011.69</v>
      </c>
      <c r="AU873" s="41" t="n">
        <v>301739.42</v>
      </c>
      <c r="AV873" s="41" t="n">
        <v>52412206.58</v>
      </c>
    </row>
    <row r="874" customFormat="false" ht="12" hidden="false" customHeight="true" outlineLevel="0" collapsed="false">
      <c r="A874" s="35" t="s">
        <v>1385</v>
      </c>
      <c r="B874" s="35" t="s">
        <v>1386</v>
      </c>
      <c r="C874" s="44" t="s">
        <v>1264</v>
      </c>
      <c r="D874" s="35" t="n">
        <v>4</v>
      </c>
      <c r="E874" s="41" t="n">
        <v>842771.91</v>
      </c>
      <c r="F874" s="41" t="n">
        <v>2930094.95</v>
      </c>
      <c r="G874" s="41" t="n">
        <v>9222923.74</v>
      </c>
      <c r="H874" s="41" t="n">
        <v>747531.1</v>
      </c>
      <c r="I874" s="41" t="n">
        <v>1115342.63</v>
      </c>
      <c r="J874" s="41" t="n">
        <v>7745646.83</v>
      </c>
      <c r="K874" s="41" t="n">
        <v>2523094.97</v>
      </c>
      <c r="L874" s="41" t="n">
        <v>3485521.9</v>
      </c>
      <c r="M874" s="41" t="n">
        <v>3236250.8</v>
      </c>
      <c r="N874" s="41" t="n">
        <v>594884.46</v>
      </c>
      <c r="O874" s="41" t="n">
        <v>3194799.79</v>
      </c>
      <c r="P874" s="41" t="n">
        <v>840847.95</v>
      </c>
      <c r="Q874" s="41" t="n">
        <v>993089.02</v>
      </c>
      <c r="R874" s="41" t="n">
        <v>5467785.32</v>
      </c>
      <c r="S874" s="41" t="n">
        <v>3356552.48</v>
      </c>
      <c r="T874" s="41" t="n">
        <v>781870.55</v>
      </c>
      <c r="U874" s="41" t="n">
        <v>3384110.17</v>
      </c>
      <c r="V874" s="41" t="n">
        <v>1918333.81</v>
      </c>
      <c r="W874" s="41" t="n">
        <v>844168.31</v>
      </c>
      <c r="X874" s="41" t="n">
        <v>1604826.68</v>
      </c>
      <c r="Y874" s="41" t="n">
        <v>2103483.13</v>
      </c>
      <c r="Z874" s="41" t="n">
        <v>1438517.36</v>
      </c>
      <c r="AA874" s="41" t="n">
        <v>4316420.19</v>
      </c>
      <c r="AB874" s="41" t="n">
        <v>1375633.29</v>
      </c>
      <c r="AC874" s="41" t="n">
        <v>11805967.64</v>
      </c>
      <c r="AD874" s="41" t="n">
        <v>23873772.8</v>
      </c>
      <c r="AE874" s="41" t="n">
        <v>2221479.43</v>
      </c>
      <c r="AF874" s="41" t="n">
        <v>947248.48</v>
      </c>
      <c r="AG874" s="41" t="n">
        <v>788986.45</v>
      </c>
      <c r="AH874" s="41" t="n">
        <v>3858247.77</v>
      </c>
      <c r="AI874" s="41" t="n">
        <v>1113536.98</v>
      </c>
      <c r="AJ874" s="41" t="n">
        <v>4291195.2</v>
      </c>
      <c r="AK874" s="41" t="n">
        <v>2273012.3</v>
      </c>
      <c r="AL874" s="41" t="n">
        <v>1026407.68</v>
      </c>
      <c r="AM874" s="41" t="n">
        <v>1723704.5</v>
      </c>
      <c r="AN874" s="41" t="n">
        <v>7034327.05</v>
      </c>
      <c r="AO874" s="41" t="n">
        <v>3502533.52</v>
      </c>
      <c r="AP874" s="41" t="n">
        <v>4787758.46</v>
      </c>
      <c r="AQ874" s="41" t="n">
        <v>1885721.25</v>
      </c>
      <c r="AR874" s="41" t="n">
        <v>1097955.77</v>
      </c>
      <c r="AS874" s="41" t="n">
        <v>3039928.42</v>
      </c>
      <c r="AT874" s="41" t="n">
        <v>2795430.95</v>
      </c>
      <c r="AU874" s="41" t="n">
        <v>805316.35</v>
      </c>
      <c r="AV874" s="41" t="n">
        <v>142937032.34</v>
      </c>
    </row>
    <row r="875" customFormat="false" ht="12" hidden="false" customHeight="true" outlineLevel="0" collapsed="false">
      <c r="A875" s="35" t="s">
        <v>1387</v>
      </c>
      <c r="B875" s="35" t="s">
        <v>1388</v>
      </c>
      <c r="C875" s="44" t="s">
        <v>1264</v>
      </c>
      <c r="D875" s="35" t="n">
        <v>6</v>
      </c>
      <c r="E875" s="41" t="n">
        <v>58019.54</v>
      </c>
      <c r="F875" s="41" t="n">
        <v>0</v>
      </c>
      <c r="G875" s="41" t="n">
        <v>942396.43</v>
      </c>
      <c r="H875" s="41" t="n">
        <v>2964.39</v>
      </c>
      <c r="I875" s="41" t="n">
        <v>3725.93</v>
      </c>
      <c r="J875" s="41" t="n">
        <v>59368.2</v>
      </c>
      <c r="K875" s="41" t="n">
        <v>0</v>
      </c>
      <c r="L875" s="41" t="n">
        <v>0</v>
      </c>
      <c r="M875" s="41" t="n">
        <v>5000</v>
      </c>
      <c r="N875" s="41" t="n">
        <v>0</v>
      </c>
      <c r="O875" s="41" t="n">
        <v>36165.47</v>
      </c>
      <c r="P875" s="41" t="n">
        <v>178.19</v>
      </c>
      <c r="Q875" s="41" t="n">
        <v>5583.06</v>
      </c>
      <c r="R875" s="41" t="n">
        <v>301798.12</v>
      </c>
      <c r="S875" s="41" t="n">
        <v>0.05</v>
      </c>
      <c r="T875" s="41" t="n">
        <v>0</v>
      </c>
      <c r="U875" s="41" t="n">
        <v>906.38</v>
      </c>
      <c r="V875" s="41" t="n">
        <v>4901.79</v>
      </c>
      <c r="W875" s="41" t="n">
        <v>0</v>
      </c>
      <c r="X875" s="41" t="n">
        <v>2588.25</v>
      </c>
      <c r="Y875" s="41" t="n">
        <v>0</v>
      </c>
      <c r="Z875" s="41" t="n">
        <v>327.32</v>
      </c>
      <c r="AA875" s="41" t="n">
        <v>0</v>
      </c>
      <c r="AB875" s="41" t="n">
        <v>144403.9</v>
      </c>
      <c r="AC875" s="41" t="n">
        <v>10249.58</v>
      </c>
      <c r="AD875" s="41" t="n">
        <v>1171516.12</v>
      </c>
      <c r="AE875" s="41" t="n">
        <v>1403.43</v>
      </c>
      <c r="AF875" s="41" t="n">
        <v>415.67</v>
      </c>
      <c r="AG875" s="41" t="n">
        <v>128117.33</v>
      </c>
      <c r="AH875" s="41" t="n">
        <v>0</v>
      </c>
      <c r="AI875" s="41" t="n">
        <v>0</v>
      </c>
      <c r="AJ875" s="41" t="n">
        <v>78361.37</v>
      </c>
      <c r="AK875" s="41" t="n">
        <v>23769.06</v>
      </c>
      <c r="AL875" s="41" t="n">
        <v>754</v>
      </c>
      <c r="AM875" s="41" t="n">
        <v>0</v>
      </c>
      <c r="AN875" s="41" t="n">
        <v>2007597.07</v>
      </c>
      <c r="AO875" s="41" t="n">
        <v>40.41</v>
      </c>
      <c r="AP875" s="41" t="n">
        <v>0</v>
      </c>
      <c r="AQ875" s="41" t="n">
        <v>0</v>
      </c>
      <c r="AR875" s="41" t="n">
        <v>2156.87</v>
      </c>
      <c r="AS875" s="41" t="n">
        <v>477888.56</v>
      </c>
      <c r="AT875" s="41" t="n">
        <v>24.46</v>
      </c>
      <c r="AU875" s="41" t="n">
        <v>12.94</v>
      </c>
      <c r="AV875" s="41" t="n">
        <v>5470633.89</v>
      </c>
    </row>
    <row r="876" customFormat="false" ht="12" hidden="false" customHeight="true" outlineLevel="0" collapsed="false">
      <c r="A876" s="35" t="s">
        <v>1389</v>
      </c>
      <c r="B876" s="35" t="s">
        <v>1390</v>
      </c>
      <c r="C876" s="44" t="s">
        <v>1264</v>
      </c>
      <c r="D876" s="35" t="n">
        <v>6</v>
      </c>
      <c r="E876" s="41" t="n">
        <v>82047.73</v>
      </c>
      <c r="F876" s="41" t="n">
        <v>244922.7</v>
      </c>
      <c r="G876" s="41" t="n">
        <v>314733.7</v>
      </c>
      <c r="H876" s="41" t="n">
        <v>36983.4</v>
      </c>
      <c r="I876" s="41" t="n">
        <v>33149.77</v>
      </c>
      <c r="J876" s="41" t="n">
        <v>66156.02</v>
      </c>
      <c r="K876" s="41" t="n">
        <v>131005.65</v>
      </c>
      <c r="L876" s="41" t="n">
        <v>77019.85</v>
      </c>
      <c r="M876" s="41" t="n">
        <v>177888.33</v>
      </c>
      <c r="N876" s="41" t="n">
        <v>75305.66</v>
      </c>
      <c r="O876" s="41" t="n">
        <v>181061.24</v>
      </c>
      <c r="P876" s="41" t="n">
        <v>66703.24</v>
      </c>
      <c r="Q876" s="41" t="n">
        <v>71616.11</v>
      </c>
      <c r="R876" s="41" t="n">
        <v>122616.76</v>
      </c>
      <c r="S876" s="41" t="n">
        <v>108353.29</v>
      </c>
      <c r="T876" s="41" t="n">
        <v>78310.84</v>
      </c>
      <c r="U876" s="41" t="n">
        <v>173027.41</v>
      </c>
      <c r="V876" s="41" t="n">
        <v>103283.49</v>
      </c>
      <c r="W876" s="41" t="n">
        <v>35598.02</v>
      </c>
      <c r="X876" s="41" t="n">
        <v>70263.24</v>
      </c>
      <c r="Y876" s="41" t="n">
        <v>99390.3</v>
      </c>
      <c r="Z876" s="41" t="n">
        <v>132419.3</v>
      </c>
      <c r="AA876" s="41" t="n">
        <v>164172.81</v>
      </c>
      <c r="AB876" s="41" t="n">
        <v>83952.87</v>
      </c>
      <c r="AC876" s="41" t="n">
        <v>539788.18</v>
      </c>
      <c r="AD876" s="41" t="n">
        <v>671362.02</v>
      </c>
      <c r="AE876" s="41" t="n">
        <v>73383.6</v>
      </c>
      <c r="AF876" s="41" t="n">
        <v>46017.34</v>
      </c>
      <c r="AG876" s="41" t="n">
        <v>78936.72</v>
      </c>
      <c r="AH876" s="41" t="n">
        <v>240740.74</v>
      </c>
      <c r="AI876" s="41" t="n">
        <v>143715.84</v>
      </c>
      <c r="AJ876" s="41" t="n">
        <v>172406.79</v>
      </c>
      <c r="AK876" s="41" t="n">
        <v>77831.38</v>
      </c>
      <c r="AL876" s="41" t="n">
        <v>92210.31</v>
      </c>
      <c r="AM876" s="41" t="n">
        <v>119424.64</v>
      </c>
      <c r="AN876" s="41" t="n">
        <v>372902.8</v>
      </c>
      <c r="AO876" s="41" t="n">
        <v>107313.52</v>
      </c>
      <c r="AP876" s="41" t="n">
        <v>229856.97</v>
      </c>
      <c r="AQ876" s="41" t="n">
        <v>116028.71</v>
      </c>
      <c r="AR876" s="41" t="n">
        <v>164956.93</v>
      </c>
      <c r="AS876" s="41" t="n">
        <v>148276.23</v>
      </c>
      <c r="AT876" s="41" t="n">
        <v>202604.84</v>
      </c>
      <c r="AU876" s="41" t="n">
        <v>87453.89</v>
      </c>
      <c r="AV876" s="41" t="n">
        <v>6415193.18</v>
      </c>
    </row>
    <row r="877" customFormat="false" ht="12" hidden="false" customHeight="true" outlineLevel="0" collapsed="false">
      <c r="A877" s="35" t="s">
        <v>1391</v>
      </c>
      <c r="B877" s="35" t="s">
        <v>1392</v>
      </c>
      <c r="C877" s="44" t="s">
        <v>1264</v>
      </c>
      <c r="D877" s="35" t="n">
        <v>6</v>
      </c>
      <c r="E877" s="41" t="n">
        <v>93523.57</v>
      </c>
      <c r="F877" s="41" t="n">
        <v>530647.64</v>
      </c>
      <c r="G877" s="41" t="n">
        <v>932307.85</v>
      </c>
      <c r="H877" s="41" t="n">
        <v>106384.81</v>
      </c>
      <c r="I877" s="41" t="n">
        <v>140101.87</v>
      </c>
      <c r="J877" s="41" t="n">
        <v>997069.72</v>
      </c>
      <c r="K877" s="41" t="n">
        <v>367072.05</v>
      </c>
      <c r="L877" s="41" t="n">
        <v>58638.81</v>
      </c>
      <c r="M877" s="41" t="n">
        <v>476669.5</v>
      </c>
      <c r="N877" s="41" t="n">
        <v>76267.56</v>
      </c>
      <c r="O877" s="41" t="n">
        <v>388516.49</v>
      </c>
      <c r="P877" s="41" t="n">
        <v>138131.24</v>
      </c>
      <c r="Q877" s="41" t="n">
        <v>140985.2</v>
      </c>
      <c r="R877" s="41" t="n">
        <v>736185.58</v>
      </c>
      <c r="S877" s="41" t="n">
        <v>497897.01</v>
      </c>
      <c r="T877" s="41" t="n">
        <v>115548.45</v>
      </c>
      <c r="U877" s="41" t="n">
        <v>570382.38</v>
      </c>
      <c r="V877" s="41" t="n">
        <v>186272.99</v>
      </c>
      <c r="W877" s="41" t="n">
        <v>129194.06</v>
      </c>
      <c r="X877" s="41" t="n">
        <v>316395.38</v>
      </c>
      <c r="Y877" s="41" t="n">
        <v>269926.58</v>
      </c>
      <c r="Z877" s="41" t="n">
        <v>218578.1</v>
      </c>
      <c r="AA877" s="41" t="n">
        <v>605204.54</v>
      </c>
      <c r="AB877" s="41" t="n">
        <v>165793.72</v>
      </c>
      <c r="AC877" s="41" t="n">
        <v>1566164.87</v>
      </c>
      <c r="AD877" s="41" t="n">
        <v>3123389.09</v>
      </c>
      <c r="AE877" s="41" t="n">
        <v>301738.34</v>
      </c>
      <c r="AF877" s="41" t="n">
        <v>108957.04</v>
      </c>
      <c r="AG877" s="41" t="n">
        <v>86592.97</v>
      </c>
      <c r="AH877" s="41" t="n">
        <v>314184.56</v>
      </c>
      <c r="AI877" s="41" t="n">
        <v>145440.18</v>
      </c>
      <c r="AJ877" s="41" t="n">
        <v>561050.85</v>
      </c>
      <c r="AK877" s="41" t="n">
        <v>280579.41</v>
      </c>
      <c r="AL877" s="41" t="n">
        <v>132020.14</v>
      </c>
      <c r="AM877" s="41" t="n">
        <v>0</v>
      </c>
      <c r="AN877" s="41" t="n">
        <v>1124967.23</v>
      </c>
      <c r="AO877" s="41" t="n">
        <v>577539</v>
      </c>
      <c r="AP877" s="41" t="n">
        <v>595230.14</v>
      </c>
      <c r="AQ877" s="41" t="n">
        <v>268233.04</v>
      </c>
      <c r="AR877" s="41" t="n">
        <v>124000</v>
      </c>
      <c r="AS877" s="41" t="n">
        <v>381023.17</v>
      </c>
      <c r="AT877" s="41" t="n">
        <v>387497.49</v>
      </c>
      <c r="AU877" s="41" t="n">
        <v>115036.62</v>
      </c>
      <c r="AV877" s="41" t="n">
        <v>18451339.24</v>
      </c>
    </row>
    <row r="878" customFormat="false" ht="12" hidden="false" customHeight="true" outlineLevel="0" collapsed="false">
      <c r="A878" s="35" t="s">
        <v>1393</v>
      </c>
      <c r="B878" s="35" t="s">
        <v>1394</v>
      </c>
      <c r="C878" s="44" t="s">
        <v>1264</v>
      </c>
      <c r="D878" s="35" t="n">
        <v>6</v>
      </c>
      <c r="E878" s="41" t="n">
        <v>568345.14</v>
      </c>
      <c r="F878" s="41" t="n">
        <v>2100559.12</v>
      </c>
      <c r="G878" s="41" t="n">
        <v>6973621.1</v>
      </c>
      <c r="H878" s="41" t="n">
        <v>596310.78</v>
      </c>
      <c r="I878" s="41" t="n">
        <v>853989.58</v>
      </c>
      <c r="J878" s="41" t="n">
        <v>6588921.13</v>
      </c>
      <c r="K878" s="41" t="n">
        <v>2022347.27</v>
      </c>
      <c r="L878" s="41" t="n">
        <v>2971127.3</v>
      </c>
      <c r="M878" s="41" t="n">
        <v>2537253.92</v>
      </c>
      <c r="N878" s="41" t="n">
        <v>428557.64</v>
      </c>
      <c r="O878" s="41" t="n">
        <v>2544803.27</v>
      </c>
      <c r="P878" s="41" t="n">
        <v>609975.9</v>
      </c>
      <c r="Q878" s="41" t="n">
        <v>752508.71</v>
      </c>
      <c r="R878" s="41" t="n">
        <v>4196658.4</v>
      </c>
      <c r="S878" s="41" t="n">
        <v>2702926.45</v>
      </c>
      <c r="T878" s="41" t="n">
        <v>538883.3</v>
      </c>
      <c r="U878" s="41" t="n">
        <v>2619759.86</v>
      </c>
      <c r="V878" s="41" t="n">
        <v>1605353.72</v>
      </c>
      <c r="W878" s="41" t="n">
        <v>668238.76</v>
      </c>
      <c r="X878" s="41" t="n">
        <v>1191239.43</v>
      </c>
      <c r="Y878" s="41" t="n">
        <v>1662291.56</v>
      </c>
      <c r="Z878" s="41" t="n">
        <v>1048417.32</v>
      </c>
      <c r="AA878" s="41" t="n">
        <v>3532988.48</v>
      </c>
      <c r="AB878" s="41" t="n">
        <v>0</v>
      </c>
      <c r="AC878" s="41" t="n">
        <v>9579589.24</v>
      </c>
      <c r="AD878" s="41" t="n">
        <v>18855850.55</v>
      </c>
      <c r="AE878" s="41" t="n">
        <v>1838583.42</v>
      </c>
      <c r="AF878" s="41" t="n">
        <v>789125.38</v>
      </c>
      <c r="AG878" s="41" t="n">
        <v>481628.41</v>
      </c>
      <c r="AH878" s="41" t="n">
        <v>3266031.95</v>
      </c>
      <c r="AI878" s="41" t="n">
        <v>804199.58</v>
      </c>
      <c r="AJ878" s="41" t="n">
        <v>3347010.29</v>
      </c>
      <c r="AK878" s="41" t="n">
        <v>1667522.64</v>
      </c>
      <c r="AL878" s="41" t="n">
        <v>780211.54</v>
      </c>
      <c r="AM878" s="41" t="n">
        <v>1595079.64</v>
      </c>
      <c r="AN878" s="41" t="n">
        <v>3426154.54</v>
      </c>
      <c r="AO878" s="41" t="n">
        <v>2700157.08</v>
      </c>
      <c r="AP878" s="41" t="n">
        <v>3683800.87</v>
      </c>
      <c r="AQ878" s="41" t="n">
        <v>1476390.53</v>
      </c>
      <c r="AR878" s="41" t="n">
        <v>723340.8</v>
      </c>
      <c r="AS878" s="41" t="n">
        <v>1978242.79</v>
      </c>
      <c r="AT878" s="41" t="n">
        <v>2150646.42</v>
      </c>
      <c r="AU878" s="41" t="n">
        <v>592807.9</v>
      </c>
      <c r="AV878" s="41" t="n">
        <v>109051451.71</v>
      </c>
    </row>
    <row r="879" customFormat="false" ht="12" hidden="false" customHeight="true" outlineLevel="0" collapsed="false">
      <c r="A879" s="35" t="s">
        <v>1395</v>
      </c>
      <c r="B879" s="35" t="s">
        <v>1396</v>
      </c>
      <c r="C879" s="44" t="s">
        <v>1264</v>
      </c>
      <c r="D879" s="35" t="n">
        <v>6</v>
      </c>
      <c r="E879" s="41" t="n">
        <v>0</v>
      </c>
      <c r="F879" s="41" t="n">
        <v>39694.13</v>
      </c>
      <c r="G879" s="41" t="n">
        <v>0</v>
      </c>
      <c r="H879" s="41" t="n">
        <v>0</v>
      </c>
      <c r="I879" s="41" t="n">
        <v>0</v>
      </c>
      <c r="J879" s="41" t="n">
        <v>0</v>
      </c>
      <c r="K879" s="41" t="n">
        <v>0</v>
      </c>
      <c r="L879" s="41" t="n">
        <v>236891.45</v>
      </c>
      <c r="M879" s="41" t="n">
        <v>0</v>
      </c>
      <c r="N879" s="41" t="n">
        <v>8772.97</v>
      </c>
      <c r="O879" s="41" t="n">
        <v>0</v>
      </c>
      <c r="P879" s="41" t="n">
        <v>11528.58</v>
      </c>
      <c r="Q879" s="41" t="n">
        <v>13015.08</v>
      </c>
      <c r="R879" s="41" t="n">
        <v>98542.18</v>
      </c>
      <c r="S879" s="41" t="n">
        <v>0</v>
      </c>
      <c r="T879" s="41" t="n">
        <v>41473.18</v>
      </c>
      <c r="U879" s="41" t="n">
        <v>0</v>
      </c>
      <c r="V879" s="41" t="n">
        <v>0</v>
      </c>
      <c r="W879" s="41" t="n">
        <v>0</v>
      </c>
      <c r="X879" s="41" t="n">
        <v>20817.15</v>
      </c>
      <c r="Y879" s="41" t="n">
        <v>31214.21</v>
      </c>
      <c r="Z879" s="41" t="n">
        <v>0</v>
      </c>
      <c r="AA879" s="41" t="n">
        <v>0</v>
      </c>
      <c r="AB879" s="41" t="n">
        <v>974217.59</v>
      </c>
      <c r="AC879" s="41" t="n">
        <v>0</v>
      </c>
      <c r="AD879" s="41" t="n">
        <v>0</v>
      </c>
      <c r="AE879" s="41" t="n">
        <v>0</v>
      </c>
      <c r="AF879" s="41" t="n">
        <v>0</v>
      </c>
      <c r="AG879" s="41" t="n">
        <v>0</v>
      </c>
      <c r="AH879" s="41" t="n">
        <v>0</v>
      </c>
      <c r="AI879" s="41" t="n">
        <v>15173.63</v>
      </c>
      <c r="AJ879" s="41" t="n">
        <v>63250.69</v>
      </c>
      <c r="AK879" s="41" t="n">
        <v>133401.87</v>
      </c>
      <c r="AL879" s="41" t="n">
        <v>0</v>
      </c>
      <c r="AM879" s="41" t="n">
        <v>0</v>
      </c>
      <c r="AN879" s="41" t="n">
        <v>78779.96</v>
      </c>
      <c r="AO879" s="41" t="n">
        <v>0</v>
      </c>
      <c r="AP879" s="41" t="n">
        <v>274.19</v>
      </c>
      <c r="AQ879" s="41" t="n">
        <v>0</v>
      </c>
      <c r="AR879" s="41" t="n">
        <v>62569.7</v>
      </c>
      <c r="AS879" s="41" t="n">
        <v>36269.06</v>
      </c>
      <c r="AT879" s="41" t="n">
        <v>40642.15</v>
      </c>
      <c r="AU879" s="41" t="n">
        <v>0</v>
      </c>
      <c r="AV879" s="41" t="n">
        <v>1906527.77</v>
      </c>
    </row>
    <row r="880" customFormat="false" ht="12" hidden="false" customHeight="true" outlineLevel="0" collapsed="false">
      <c r="A880" s="35" t="s">
        <v>1397</v>
      </c>
      <c r="B880" s="35" t="s">
        <v>1398</v>
      </c>
      <c r="C880" s="44" t="s">
        <v>1264</v>
      </c>
      <c r="D880" s="35" t="n">
        <v>6</v>
      </c>
      <c r="E880" s="41" t="n">
        <v>37471.68</v>
      </c>
      <c r="F880" s="41" t="n">
        <v>199.6</v>
      </c>
      <c r="G880" s="41" t="n">
        <v>1920.56</v>
      </c>
      <c r="H880" s="41" t="n">
        <v>54.87</v>
      </c>
      <c r="I880" s="41" t="n">
        <v>3837.08</v>
      </c>
      <c r="J880" s="41" t="n">
        <v>1388.23</v>
      </c>
      <c r="K880" s="41" t="n">
        <v>0</v>
      </c>
      <c r="L880" s="41" t="n">
        <v>0</v>
      </c>
      <c r="M880" s="41" t="n">
        <v>470</v>
      </c>
      <c r="N880" s="41" t="n">
        <v>0</v>
      </c>
      <c r="O880" s="41" t="n">
        <v>35466.63</v>
      </c>
      <c r="P880" s="41" t="n">
        <v>62.96</v>
      </c>
      <c r="Q880" s="41" t="n">
        <v>2676</v>
      </c>
      <c r="R880" s="41" t="n">
        <v>996.8</v>
      </c>
      <c r="S880" s="41" t="n">
        <v>45.69</v>
      </c>
      <c r="T880" s="41" t="n">
        <v>0</v>
      </c>
      <c r="U880" s="41" t="n">
        <v>0</v>
      </c>
      <c r="V880" s="41" t="n">
        <v>0</v>
      </c>
      <c r="W880" s="41" t="n">
        <v>0</v>
      </c>
      <c r="X880" s="41" t="n">
        <v>2085.73</v>
      </c>
      <c r="Y880" s="41" t="n">
        <v>0</v>
      </c>
      <c r="Z880" s="41" t="n">
        <v>7058.63</v>
      </c>
      <c r="AA880" s="41" t="n">
        <v>0</v>
      </c>
      <c r="AB880" s="41" t="n">
        <v>0</v>
      </c>
      <c r="AC880" s="41" t="n">
        <v>0</v>
      </c>
      <c r="AD880" s="41" t="n">
        <v>100</v>
      </c>
      <c r="AE880" s="41" t="n">
        <v>52.01</v>
      </c>
      <c r="AF880" s="41" t="n">
        <v>559.87</v>
      </c>
      <c r="AG880" s="41" t="n">
        <v>0</v>
      </c>
      <c r="AH880" s="41" t="n">
        <v>13887.14</v>
      </c>
      <c r="AI880" s="41" t="n">
        <v>0.22</v>
      </c>
      <c r="AJ880" s="41" t="n">
        <v>820.78</v>
      </c>
      <c r="AK880" s="41" t="n">
        <v>78577.88</v>
      </c>
      <c r="AL880" s="41" t="n">
        <v>1438.86</v>
      </c>
      <c r="AM880" s="41" t="n">
        <v>0</v>
      </c>
      <c r="AN880" s="41" t="n">
        <v>775.31</v>
      </c>
      <c r="AO880" s="41" t="n">
        <v>0</v>
      </c>
      <c r="AP880" s="41" t="n">
        <v>0</v>
      </c>
      <c r="AQ880" s="41" t="n">
        <v>0</v>
      </c>
      <c r="AR880" s="41" t="n">
        <v>14.18</v>
      </c>
      <c r="AS880" s="41" t="n">
        <v>1.12</v>
      </c>
      <c r="AT880" s="41" t="n">
        <v>0</v>
      </c>
      <c r="AU880" s="41" t="n">
        <v>0</v>
      </c>
      <c r="AV880" s="41" t="n">
        <v>189961.83</v>
      </c>
    </row>
    <row r="881" customFormat="false" ht="12" hidden="false" customHeight="true" outlineLevel="0" collapsed="false">
      <c r="A881" s="35" t="s">
        <v>1399</v>
      </c>
      <c r="B881" s="35" t="s">
        <v>1400</v>
      </c>
      <c r="C881" s="44" t="s">
        <v>1264</v>
      </c>
      <c r="D881" s="35" t="n">
        <v>6</v>
      </c>
      <c r="E881" s="41" t="n">
        <v>3364.25</v>
      </c>
      <c r="F881" s="41" t="n">
        <v>14071.76</v>
      </c>
      <c r="G881" s="41" t="n">
        <v>57944.1</v>
      </c>
      <c r="H881" s="41" t="n">
        <v>4832.85</v>
      </c>
      <c r="I881" s="41" t="n">
        <v>80538.4</v>
      </c>
      <c r="J881" s="41" t="n">
        <v>32743.53</v>
      </c>
      <c r="K881" s="41" t="n">
        <v>2670</v>
      </c>
      <c r="L881" s="41" t="n">
        <v>141844.49</v>
      </c>
      <c r="M881" s="41" t="n">
        <v>38969.05</v>
      </c>
      <c r="N881" s="41" t="n">
        <v>5980.63</v>
      </c>
      <c r="O881" s="41" t="n">
        <v>8786.69</v>
      </c>
      <c r="P881" s="41" t="n">
        <v>14267.84</v>
      </c>
      <c r="Q881" s="41" t="n">
        <v>6704.86</v>
      </c>
      <c r="R881" s="41" t="n">
        <v>10987.48</v>
      </c>
      <c r="S881" s="41" t="n">
        <v>47329.99</v>
      </c>
      <c r="T881" s="41" t="n">
        <v>7654.78</v>
      </c>
      <c r="U881" s="41" t="n">
        <v>20034.14</v>
      </c>
      <c r="V881" s="41" t="n">
        <v>18521.82</v>
      </c>
      <c r="W881" s="41" t="n">
        <v>11137.47</v>
      </c>
      <c r="X881" s="41" t="n">
        <v>1437.5</v>
      </c>
      <c r="Y881" s="41" t="n">
        <v>40660.48</v>
      </c>
      <c r="Z881" s="41" t="n">
        <v>31716.69</v>
      </c>
      <c r="AA881" s="41" t="n">
        <v>14054.36</v>
      </c>
      <c r="AB881" s="41" t="n">
        <v>7265.21</v>
      </c>
      <c r="AC881" s="41" t="n">
        <v>110175.77</v>
      </c>
      <c r="AD881" s="41" t="n">
        <v>51555.02</v>
      </c>
      <c r="AE881" s="41" t="n">
        <v>6318.63</v>
      </c>
      <c r="AF881" s="41" t="n">
        <v>2173.18</v>
      </c>
      <c r="AG881" s="41" t="n">
        <v>13711.02</v>
      </c>
      <c r="AH881" s="41" t="n">
        <v>23403.38</v>
      </c>
      <c r="AI881" s="41" t="n">
        <v>5007.53</v>
      </c>
      <c r="AJ881" s="41" t="n">
        <v>68294.43</v>
      </c>
      <c r="AK881" s="41" t="n">
        <v>11330.06</v>
      </c>
      <c r="AL881" s="41" t="n">
        <v>19772.83</v>
      </c>
      <c r="AM881" s="41" t="n">
        <v>9200.22</v>
      </c>
      <c r="AN881" s="41" t="n">
        <v>23150.14</v>
      </c>
      <c r="AO881" s="41" t="n">
        <v>117483.51</v>
      </c>
      <c r="AP881" s="41" t="n">
        <v>278596.29</v>
      </c>
      <c r="AQ881" s="41" t="n">
        <v>25068.97</v>
      </c>
      <c r="AR881" s="41" t="n">
        <v>20917.29</v>
      </c>
      <c r="AS881" s="41" t="n">
        <v>18227.49</v>
      </c>
      <c r="AT881" s="41" t="n">
        <v>14015.59</v>
      </c>
      <c r="AU881" s="41" t="n">
        <v>10005</v>
      </c>
      <c r="AV881" s="41" t="n">
        <v>1451924.72</v>
      </c>
    </row>
    <row r="882" customFormat="false" ht="12" hidden="false" customHeight="true" outlineLevel="0" collapsed="false">
      <c r="A882" s="35" t="s">
        <v>1401</v>
      </c>
      <c r="B882" s="35" t="s">
        <v>1402</v>
      </c>
      <c r="C882" s="44" t="s">
        <v>1264</v>
      </c>
      <c r="D882" s="35" t="n">
        <v>4</v>
      </c>
      <c r="E882" s="41" t="n">
        <v>327737.52</v>
      </c>
      <c r="F882" s="41" t="n">
        <v>560341.31</v>
      </c>
      <c r="G882" s="41" t="n">
        <v>852536.81</v>
      </c>
      <c r="H882" s="41" t="n">
        <v>266224.34</v>
      </c>
      <c r="I882" s="41" t="n">
        <v>183001.01</v>
      </c>
      <c r="J882" s="41" t="n">
        <v>305800.98</v>
      </c>
      <c r="K882" s="41" t="n">
        <v>361573.14</v>
      </c>
      <c r="L882" s="41" t="n">
        <v>526647.86</v>
      </c>
      <c r="M882" s="41" t="n">
        <v>429636.83</v>
      </c>
      <c r="N882" s="41" t="n">
        <v>513726.06</v>
      </c>
      <c r="O882" s="41" t="n">
        <v>840423.99</v>
      </c>
      <c r="P882" s="41" t="n">
        <v>391648.01</v>
      </c>
      <c r="Q882" s="41" t="n">
        <v>776663.7</v>
      </c>
      <c r="R882" s="41" t="n">
        <v>590681.33</v>
      </c>
      <c r="S882" s="41" t="n">
        <v>1279587.26</v>
      </c>
      <c r="T882" s="41" t="n">
        <v>315397.69</v>
      </c>
      <c r="U882" s="41" t="n">
        <v>433359.12</v>
      </c>
      <c r="V882" s="41" t="n">
        <v>540812.02</v>
      </c>
      <c r="W882" s="41" t="n">
        <v>194635.79</v>
      </c>
      <c r="X882" s="41" t="n">
        <v>339204.21</v>
      </c>
      <c r="Y882" s="41" t="n">
        <v>262610.04</v>
      </c>
      <c r="Z882" s="41" t="n">
        <v>297156.58</v>
      </c>
      <c r="AA882" s="41" t="n">
        <v>971458.88</v>
      </c>
      <c r="AB882" s="41" t="n">
        <v>293248.54</v>
      </c>
      <c r="AC882" s="41" t="n">
        <v>3425923.13</v>
      </c>
      <c r="AD882" s="41" t="n">
        <v>6301210.01</v>
      </c>
      <c r="AE882" s="41" t="n">
        <v>616715.33</v>
      </c>
      <c r="AF882" s="41" t="n">
        <v>246862.09</v>
      </c>
      <c r="AG882" s="41" t="n">
        <v>224401.87</v>
      </c>
      <c r="AH882" s="41" t="n">
        <v>1104136.98</v>
      </c>
      <c r="AI882" s="41" t="n">
        <v>344545.15</v>
      </c>
      <c r="AJ882" s="41" t="n">
        <v>952310.36</v>
      </c>
      <c r="AK882" s="41" t="n">
        <v>488048.64</v>
      </c>
      <c r="AL882" s="41" t="n">
        <v>342151.59</v>
      </c>
      <c r="AM882" s="41" t="n">
        <v>205418.42</v>
      </c>
      <c r="AN882" s="41" t="n">
        <v>2626479.85</v>
      </c>
      <c r="AO882" s="41" t="n">
        <v>761427.53</v>
      </c>
      <c r="AP882" s="41" t="n">
        <v>991767.64</v>
      </c>
      <c r="AQ882" s="41" t="n">
        <v>483415.41</v>
      </c>
      <c r="AR882" s="41" t="n">
        <v>341754.4</v>
      </c>
      <c r="AS882" s="41" t="n">
        <v>315036.13</v>
      </c>
      <c r="AT882" s="41" t="n">
        <v>916839</v>
      </c>
      <c r="AU882" s="41" t="n">
        <v>222946.23</v>
      </c>
      <c r="AV882" s="41" t="n">
        <v>32765502.78</v>
      </c>
    </row>
    <row r="883" customFormat="false" ht="12" hidden="false" customHeight="true" outlineLevel="0" collapsed="false">
      <c r="A883" s="35" t="s">
        <v>1403</v>
      </c>
      <c r="B883" s="35" t="s">
        <v>1404</v>
      </c>
      <c r="C883" s="44" t="s">
        <v>1264</v>
      </c>
      <c r="D883" s="35" t="n">
        <v>6</v>
      </c>
      <c r="E883" s="41" t="n">
        <v>0</v>
      </c>
      <c r="F883" s="41" t="n">
        <v>0</v>
      </c>
      <c r="G883" s="41" t="n">
        <v>0</v>
      </c>
      <c r="H883" s="41" t="n">
        <v>0</v>
      </c>
      <c r="I883" s="41" t="n">
        <v>0</v>
      </c>
      <c r="J883" s="41" t="n">
        <v>0</v>
      </c>
      <c r="K883" s="41" t="n">
        <v>0</v>
      </c>
      <c r="L883" s="41" t="n">
        <v>0</v>
      </c>
      <c r="M883" s="41" t="n">
        <v>0</v>
      </c>
      <c r="N883" s="41" t="n">
        <v>0</v>
      </c>
      <c r="O883" s="41" t="n">
        <v>0</v>
      </c>
      <c r="P883" s="41" t="n">
        <v>0</v>
      </c>
      <c r="Q883" s="41" t="n">
        <v>0</v>
      </c>
      <c r="R883" s="41" t="n">
        <v>0</v>
      </c>
      <c r="S883" s="41" t="n">
        <v>0</v>
      </c>
      <c r="T883" s="41" t="n">
        <v>0</v>
      </c>
      <c r="U883" s="41" t="n">
        <v>0</v>
      </c>
      <c r="V883" s="41" t="n">
        <v>0</v>
      </c>
      <c r="W883" s="41" t="n">
        <v>0</v>
      </c>
      <c r="X883" s="41" t="n">
        <v>0</v>
      </c>
      <c r="Y883" s="41" t="n">
        <v>0</v>
      </c>
      <c r="Z883" s="41" t="n">
        <v>0</v>
      </c>
      <c r="AA883" s="41" t="n">
        <v>0</v>
      </c>
      <c r="AB883" s="41" t="n">
        <v>0</v>
      </c>
      <c r="AC883" s="41" t="n">
        <v>0</v>
      </c>
      <c r="AD883" s="41" t="n">
        <v>0</v>
      </c>
      <c r="AE883" s="41" t="n">
        <v>0</v>
      </c>
      <c r="AF883" s="41" t="n">
        <v>0</v>
      </c>
      <c r="AG883" s="41" t="n">
        <v>0</v>
      </c>
      <c r="AH883" s="41" t="n">
        <v>0</v>
      </c>
      <c r="AI883" s="41" t="n">
        <v>0</v>
      </c>
      <c r="AJ883" s="41" t="n">
        <v>0</v>
      </c>
      <c r="AK883" s="41" t="n">
        <v>0</v>
      </c>
      <c r="AL883" s="41" t="n">
        <v>0</v>
      </c>
      <c r="AM883" s="41" t="n">
        <v>0</v>
      </c>
      <c r="AN883" s="41" t="n">
        <v>0</v>
      </c>
      <c r="AO883" s="41" t="n">
        <v>0</v>
      </c>
      <c r="AP883" s="41" t="n">
        <v>0</v>
      </c>
      <c r="AQ883" s="41" t="n">
        <v>0</v>
      </c>
      <c r="AR883" s="41" t="n">
        <v>0</v>
      </c>
      <c r="AS883" s="41" t="n">
        <v>0</v>
      </c>
      <c r="AT883" s="41" t="n">
        <v>0</v>
      </c>
      <c r="AU883" s="41" t="n">
        <v>0</v>
      </c>
      <c r="AV883" s="41" t="n">
        <v>0</v>
      </c>
    </row>
    <row r="884" customFormat="false" ht="12" hidden="false" customHeight="true" outlineLevel="0" collapsed="false">
      <c r="A884" s="35" t="s">
        <v>1405</v>
      </c>
      <c r="B884" s="35" t="s">
        <v>828</v>
      </c>
      <c r="C884" s="44" t="s">
        <v>1264</v>
      </c>
      <c r="D884" s="35" t="n">
        <v>6</v>
      </c>
      <c r="E884" s="41" t="n">
        <v>11734.14</v>
      </c>
      <c r="F884" s="41" t="n">
        <v>1018.23</v>
      </c>
      <c r="G884" s="41" t="n">
        <v>0</v>
      </c>
      <c r="H884" s="41" t="n">
        <v>0</v>
      </c>
      <c r="I884" s="41" t="n">
        <v>0</v>
      </c>
      <c r="J884" s="41" t="n">
        <v>0</v>
      </c>
      <c r="K884" s="41" t="n">
        <v>0</v>
      </c>
      <c r="L884" s="41" t="n">
        <v>0</v>
      </c>
      <c r="M884" s="41" t="n">
        <v>0</v>
      </c>
      <c r="N884" s="41" t="n">
        <v>0</v>
      </c>
      <c r="O884" s="41" t="n">
        <v>0</v>
      </c>
      <c r="P884" s="41" t="n">
        <v>0</v>
      </c>
      <c r="Q884" s="41" t="n">
        <v>0</v>
      </c>
      <c r="R884" s="41" t="n">
        <v>0</v>
      </c>
      <c r="S884" s="41" t="n">
        <v>0</v>
      </c>
      <c r="T884" s="41" t="n">
        <v>70690.68</v>
      </c>
      <c r="U884" s="41" t="n">
        <v>0</v>
      </c>
      <c r="V884" s="41" t="n">
        <v>861.72</v>
      </c>
      <c r="W884" s="41" t="n">
        <v>0</v>
      </c>
      <c r="X884" s="41" t="n">
        <v>0</v>
      </c>
      <c r="Y884" s="41" t="n">
        <v>0</v>
      </c>
      <c r="Z884" s="41" t="n">
        <v>5963.86</v>
      </c>
      <c r="AA884" s="41" t="n">
        <v>0</v>
      </c>
      <c r="AB884" s="41" t="n">
        <v>0</v>
      </c>
      <c r="AC884" s="41" t="n">
        <v>0</v>
      </c>
      <c r="AD884" s="41" t="n">
        <v>0</v>
      </c>
      <c r="AE884" s="41" t="n">
        <v>0</v>
      </c>
      <c r="AF884" s="41" t="n">
        <v>0</v>
      </c>
      <c r="AG884" s="41" t="n">
        <v>0</v>
      </c>
      <c r="AH884" s="41" t="n">
        <v>0</v>
      </c>
      <c r="AI884" s="41" t="n">
        <v>0</v>
      </c>
      <c r="AJ884" s="41" t="n">
        <v>13280.63</v>
      </c>
      <c r="AK884" s="41" t="n">
        <v>0</v>
      </c>
      <c r="AL884" s="41" t="n">
        <v>16407.29</v>
      </c>
      <c r="AM884" s="41" t="n">
        <v>0</v>
      </c>
      <c r="AN884" s="41" t="n">
        <v>0</v>
      </c>
      <c r="AO884" s="41" t="n">
        <v>0</v>
      </c>
      <c r="AP884" s="41" t="n">
        <v>0</v>
      </c>
      <c r="AQ884" s="41" t="n">
        <v>0</v>
      </c>
      <c r="AR884" s="41" t="n">
        <v>0</v>
      </c>
      <c r="AS884" s="41" t="n">
        <v>0</v>
      </c>
      <c r="AT884" s="41" t="n">
        <v>5887.75</v>
      </c>
      <c r="AU884" s="41" t="n">
        <v>0</v>
      </c>
      <c r="AV884" s="41" t="n">
        <v>125844.3</v>
      </c>
    </row>
    <row r="885" customFormat="false" ht="12" hidden="false" customHeight="true" outlineLevel="0" collapsed="false">
      <c r="A885" s="35" t="s">
        <v>1406</v>
      </c>
      <c r="B885" s="35" t="s">
        <v>831</v>
      </c>
      <c r="C885" s="44" t="s">
        <v>1264</v>
      </c>
      <c r="D885" s="35" t="n">
        <v>6</v>
      </c>
      <c r="E885" s="41" t="n">
        <v>109861.56</v>
      </c>
      <c r="F885" s="41" t="n">
        <v>77679.43</v>
      </c>
      <c r="G885" s="41" t="n">
        <v>185037.82</v>
      </c>
      <c r="H885" s="41" t="n">
        <v>109541.63</v>
      </c>
      <c r="I885" s="41" t="n">
        <v>61127.47</v>
      </c>
      <c r="J885" s="41" t="n">
        <v>115805.3</v>
      </c>
      <c r="K885" s="41" t="n">
        <v>127691.02</v>
      </c>
      <c r="L885" s="41" t="n">
        <v>86937.49</v>
      </c>
      <c r="M885" s="41" t="n">
        <v>122626.25</v>
      </c>
      <c r="N885" s="41" t="n">
        <v>154741.08</v>
      </c>
      <c r="O885" s="41" t="n">
        <v>318655.26</v>
      </c>
      <c r="P885" s="41" t="n">
        <v>151695.55</v>
      </c>
      <c r="Q885" s="41" t="n">
        <v>408662.99</v>
      </c>
      <c r="R885" s="41" t="n">
        <v>121308.33</v>
      </c>
      <c r="S885" s="41" t="n">
        <v>445817.1</v>
      </c>
      <c r="T885" s="41" t="n">
        <v>2770.37</v>
      </c>
      <c r="U885" s="41" t="n">
        <v>58550.88</v>
      </c>
      <c r="V885" s="41" t="n">
        <v>179379.32</v>
      </c>
      <c r="W885" s="41" t="n">
        <v>12174.44</v>
      </c>
      <c r="X885" s="41" t="n">
        <v>150069.15</v>
      </c>
      <c r="Y885" s="41" t="n">
        <v>59981.58</v>
      </c>
      <c r="Z885" s="41" t="n">
        <v>56412.36</v>
      </c>
      <c r="AA885" s="41" t="n">
        <v>161047.96</v>
      </c>
      <c r="AB885" s="41" t="n">
        <v>29546.63</v>
      </c>
      <c r="AC885" s="41" t="n">
        <v>766532.39</v>
      </c>
      <c r="AD885" s="41" t="n">
        <v>3010492.99</v>
      </c>
      <c r="AE885" s="41" t="n">
        <v>207181.81</v>
      </c>
      <c r="AF885" s="41" t="n">
        <v>46106.4</v>
      </c>
      <c r="AG885" s="41" t="n">
        <v>7332.71</v>
      </c>
      <c r="AH885" s="41" t="n">
        <v>477809.95</v>
      </c>
      <c r="AI885" s="41" t="n">
        <v>168778.4</v>
      </c>
      <c r="AJ885" s="41" t="n">
        <v>236935.05</v>
      </c>
      <c r="AK885" s="41" t="n">
        <v>241583.14</v>
      </c>
      <c r="AL885" s="41" t="n">
        <v>57115.66</v>
      </c>
      <c r="AM885" s="41" t="n">
        <v>42640.27</v>
      </c>
      <c r="AN885" s="41" t="n">
        <v>927469.71</v>
      </c>
      <c r="AO885" s="41" t="n">
        <v>290236.98</v>
      </c>
      <c r="AP885" s="41" t="n">
        <v>483232.8</v>
      </c>
      <c r="AQ885" s="41" t="n">
        <v>281483.15</v>
      </c>
      <c r="AR885" s="41" t="n">
        <v>59433.77</v>
      </c>
      <c r="AS885" s="41" t="n">
        <v>65063.04</v>
      </c>
      <c r="AT885" s="41" t="n">
        <v>116166.38</v>
      </c>
      <c r="AU885" s="41" t="n">
        <v>34082.11</v>
      </c>
      <c r="AV885" s="41" t="n">
        <v>10826797.68</v>
      </c>
    </row>
    <row r="886" customFormat="false" ht="12" hidden="false" customHeight="true" outlineLevel="0" collapsed="false">
      <c r="A886" s="35" t="s">
        <v>1407</v>
      </c>
      <c r="B886" s="35" t="s">
        <v>833</v>
      </c>
      <c r="C886" s="44" t="s">
        <v>1264</v>
      </c>
      <c r="D886" s="35" t="n">
        <v>6</v>
      </c>
      <c r="E886" s="41" t="n">
        <v>0</v>
      </c>
      <c r="F886" s="41" t="n">
        <v>2078.56</v>
      </c>
      <c r="G886" s="41" t="n">
        <v>0</v>
      </c>
      <c r="H886" s="41" t="n">
        <v>0</v>
      </c>
      <c r="I886" s="41" t="n">
        <v>1237.39</v>
      </c>
      <c r="J886" s="41" t="n">
        <v>0</v>
      </c>
      <c r="K886" s="41" t="n">
        <v>3026.31</v>
      </c>
      <c r="L886" s="41" t="n">
        <v>0</v>
      </c>
      <c r="M886" s="41" t="n">
        <v>0</v>
      </c>
      <c r="N886" s="41" t="n">
        <v>0</v>
      </c>
      <c r="O886" s="41" t="n">
        <v>0</v>
      </c>
      <c r="P886" s="41" t="n">
        <v>0</v>
      </c>
      <c r="Q886" s="41" t="n">
        <v>0</v>
      </c>
      <c r="R886" s="41" t="n">
        <v>24719.97</v>
      </c>
      <c r="S886" s="41" t="n">
        <v>0</v>
      </c>
      <c r="T886" s="41" t="n">
        <v>0</v>
      </c>
      <c r="U886" s="41" t="n">
        <v>0</v>
      </c>
      <c r="V886" s="41" t="n">
        <v>0</v>
      </c>
      <c r="W886" s="41" t="n">
        <v>0</v>
      </c>
      <c r="X886" s="41" t="n">
        <v>0</v>
      </c>
      <c r="Y886" s="41" t="n">
        <v>0</v>
      </c>
      <c r="Z886" s="41" t="n">
        <v>0</v>
      </c>
      <c r="AA886" s="41" t="n">
        <v>0</v>
      </c>
      <c r="AB886" s="41" t="n">
        <v>0</v>
      </c>
      <c r="AC886" s="41" t="n">
        <v>0</v>
      </c>
      <c r="AD886" s="41" t="n">
        <v>0</v>
      </c>
      <c r="AE886" s="41" t="n">
        <v>0</v>
      </c>
      <c r="AF886" s="41" t="n">
        <v>0</v>
      </c>
      <c r="AG886" s="41" t="n">
        <v>0</v>
      </c>
      <c r="AH886" s="41" t="n">
        <v>0</v>
      </c>
      <c r="AI886" s="41" t="n">
        <v>0</v>
      </c>
      <c r="AJ886" s="41" t="n">
        <v>0</v>
      </c>
      <c r="AK886" s="41" t="n">
        <v>0</v>
      </c>
      <c r="AL886" s="41" t="n">
        <v>0</v>
      </c>
      <c r="AM886" s="41" t="n">
        <v>0</v>
      </c>
      <c r="AN886" s="41" t="n">
        <v>267042.36</v>
      </c>
      <c r="AO886" s="41" t="n">
        <v>0</v>
      </c>
      <c r="AP886" s="41" t="n">
        <v>0</v>
      </c>
      <c r="AQ886" s="41" t="n">
        <v>0</v>
      </c>
      <c r="AR886" s="41" t="n">
        <v>0</v>
      </c>
      <c r="AS886" s="41" t="n">
        <v>0</v>
      </c>
      <c r="AT886" s="41" t="n">
        <v>1804.66</v>
      </c>
      <c r="AU886" s="41" t="n">
        <v>153.51</v>
      </c>
      <c r="AV886" s="41" t="n">
        <v>300062.76</v>
      </c>
    </row>
    <row r="887" customFormat="false" ht="12" hidden="false" customHeight="true" outlineLevel="0" collapsed="false">
      <c r="A887" s="35" t="s">
        <v>1408</v>
      </c>
      <c r="B887" s="35" t="s">
        <v>820</v>
      </c>
      <c r="C887" s="44" t="s">
        <v>1264</v>
      </c>
      <c r="D887" s="35" t="n">
        <v>6</v>
      </c>
      <c r="E887" s="41" t="n">
        <v>180333.93</v>
      </c>
      <c r="F887" s="41" t="n">
        <v>180601.43</v>
      </c>
      <c r="G887" s="41" t="n">
        <v>184567.42</v>
      </c>
      <c r="H887" s="41" t="n">
        <v>38603.66</v>
      </c>
      <c r="I887" s="41" t="n">
        <v>15553.29</v>
      </c>
      <c r="J887" s="41" t="n">
        <v>58687.05</v>
      </c>
      <c r="K887" s="41" t="n">
        <v>90537.24</v>
      </c>
      <c r="L887" s="41" t="n">
        <v>38031.98</v>
      </c>
      <c r="M887" s="41" t="n">
        <v>91974.27</v>
      </c>
      <c r="N887" s="41" t="n">
        <v>318331.02</v>
      </c>
      <c r="O887" s="41" t="n">
        <v>133276.43</v>
      </c>
      <c r="P887" s="41" t="n">
        <v>87539.38</v>
      </c>
      <c r="Q887" s="41" t="n">
        <v>98836.1</v>
      </c>
      <c r="R887" s="41" t="n">
        <v>119079.23</v>
      </c>
      <c r="S887" s="41" t="n">
        <v>157483.19</v>
      </c>
      <c r="T887" s="41" t="n">
        <v>21447.23</v>
      </c>
      <c r="U887" s="41" t="n">
        <v>43820.38</v>
      </c>
      <c r="V887" s="41" t="n">
        <v>75236.46</v>
      </c>
      <c r="W887" s="41" t="n">
        <v>37023.94</v>
      </c>
      <c r="X887" s="41" t="n">
        <v>23258.05</v>
      </c>
      <c r="Y887" s="41" t="n">
        <v>33519</v>
      </c>
      <c r="Z887" s="41" t="n">
        <v>68276.48</v>
      </c>
      <c r="AA887" s="41" t="n">
        <v>258243.43</v>
      </c>
      <c r="AB887" s="41" t="n">
        <v>92016.14</v>
      </c>
      <c r="AC887" s="41" t="n">
        <v>420076.72</v>
      </c>
      <c r="AD887" s="41" t="n">
        <v>362491.58</v>
      </c>
      <c r="AE887" s="41" t="n">
        <v>155296.41</v>
      </c>
      <c r="AF887" s="41" t="n">
        <v>102051.52</v>
      </c>
      <c r="AG887" s="41" t="n">
        <v>67260.03</v>
      </c>
      <c r="AH887" s="41" t="n">
        <v>175405.75</v>
      </c>
      <c r="AI887" s="41" t="n">
        <v>66650.11</v>
      </c>
      <c r="AJ887" s="41" t="n">
        <v>115698.23</v>
      </c>
      <c r="AK887" s="41" t="n">
        <v>103875.84</v>
      </c>
      <c r="AL887" s="41" t="n">
        <v>166061.82</v>
      </c>
      <c r="AM887" s="41" t="n">
        <v>30342.28</v>
      </c>
      <c r="AN887" s="41" t="n">
        <v>634718.21</v>
      </c>
      <c r="AO887" s="41" t="n">
        <v>45133.15</v>
      </c>
      <c r="AP887" s="41" t="n">
        <v>67876.99</v>
      </c>
      <c r="AQ887" s="41" t="n">
        <v>64196.47</v>
      </c>
      <c r="AR887" s="41" t="n">
        <v>108422.57</v>
      </c>
      <c r="AS887" s="41" t="n">
        <v>60088.11</v>
      </c>
      <c r="AT887" s="41" t="n">
        <v>73613.9</v>
      </c>
      <c r="AU887" s="41" t="n">
        <v>47600.36</v>
      </c>
      <c r="AV887" s="41" t="n">
        <v>5313136.78</v>
      </c>
    </row>
    <row r="888" customFormat="false" ht="12" hidden="false" customHeight="true" outlineLevel="0" collapsed="false">
      <c r="A888" s="35" t="s">
        <v>1409</v>
      </c>
      <c r="B888" s="35" t="s">
        <v>822</v>
      </c>
      <c r="C888" s="44" t="s">
        <v>1264</v>
      </c>
      <c r="D888" s="35" t="n">
        <v>6</v>
      </c>
      <c r="E888" s="41" t="n">
        <v>25807.89</v>
      </c>
      <c r="F888" s="41" t="n">
        <v>282353.97</v>
      </c>
      <c r="G888" s="41" t="n">
        <v>466997.41</v>
      </c>
      <c r="H888" s="41" t="n">
        <v>92580.31</v>
      </c>
      <c r="I888" s="41" t="n">
        <v>99338.8</v>
      </c>
      <c r="J888" s="41" t="n">
        <v>130708.74</v>
      </c>
      <c r="K888" s="41" t="n">
        <v>111093.45</v>
      </c>
      <c r="L888" s="41" t="n">
        <v>353009.39</v>
      </c>
      <c r="M888" s="41" t="n">
        <v>142861.88</v>
      </c>
      <c r="N888" s="41" t="n">
        <v>40653.96</v>
      </c>
      <c r="O888" s="41" t="n">
        <v>210965.66</v>
      </c>
      <c r="P888" s="41" t="n">
        <v>146456.94</v>
      </c>
      <c r="Q888" s="41" t="n">
        <v>252207.55</v>
      </c>
      <c r="R888" s="41" t="n">
        <v>232459.39</v>
      </c>
      <c r="S888" s="41" t="n">
        <v>655427.06</v>
      </c>
      <c r="T888" s="41" t="n">
        <v>190296.39</v>
      </c>
      <c r="U888" s="41" t="n">
        <v>285189.5</v>
      </c>
      <c r="V888" s="41" t="n">
        <v>246790.96</v>
      </c>
      <c r="W888" s="41" t="n">
        <v>81891.78</v>
      </c>
      <c r="X888" s="41" t="n">
        <v>137888.53</v>
      </c>
      <c r="Y888" s="41" t="n">
        <v>131192.24</v>
      </c>
      <c r="Z888" s="41" t="n">
        <v>145616.63</v>
      </c>
      <c r="AA888" s="41" t="n">
        <v>299557.44</v>
      </c>
      <c r="AB888" s="41" t="n">
        <v>125891.79</v>
      </c>
      <c r="AC888" s="41" t="n">
        <v>2234217.72</v>
      </c>
      <c r="AD888" s="41" t="n">
        <v>2619285.79</v>
      </c>
      <c r="AE888" s="41" t="n">
        <v>240873.64</v>
      </c>
      <c r="AF888" s="41" t="n">
        <v>76550.88</v>
      </c>
      <c r="AG888" s="41" t="n">
        <v>89178.15</v>
      </c>
      <c r="AH888" s="41" t="n">
        <v>274705.91</v>
      </c>
      <c r="AI888" s="41" t="n">
        <v>77636.55</v>
      </c>
      <c r="AJ888" s="41" t="n">
        <v>292967.39</v>
      </c>
      <c r="AK888" s="41" t="n">
        <v>134517.03</v>
      </c>
      <c r="AL888" s="41" t="n">
        <v>101548.79</v>
      </c>
      <c r="AM888" s="41" t="n">
        <v>76596.49</v>
      </c>
      <c r="AN888" s="41" t="n">
        <v>797249.57</v>
      </c>
      <c r="AO888" s="41" t="n">
        <v>265319.19</v>
      </c>
      <c r="AP888" s="41" t="n">
        <v>204800.4</v>
      </c>
      <c r="AQ888" s="41" t="n">
        <v>71732.36</v>
      </c>
      <c r="AR888" s="41" t="n">
        <v>148247</v>
      </c>
      <c r="AS888" s="41" t="n">
        <v>136063.6</v>
      </c>
      <c r="AT888" s="41" t="n">
        <v>550027.66</v>
      </c>
      <c r="AU888" s="41" t="n">
        <v>129176.58</v>
      </c>
      <c r="AV888" s="41" t="n">
        <v>13407932.36</v>
      </c>
    </row>
    <row r="889" customFormat="false" ht="12" hidden="false" customHeight="true" outlineLevel="0" collapsed="false">
      <c r="A889" s="35" t="s">
        <v>1410</v>
      </c>
      <c r="B889" s="35" t="s">
        <v>806</v>
      </c>
      <c r="C889" s="44" t="s">
        <v>1264</v>
      </c>
      <c r="D889" s="35" t="n">
        <v>6</v>
      </c>
      <c r="E889" s="41" t="n">
        <v>0</v>
      </c>
      <c r="F889" s="41" t="n">
        <v>16609.69</v>
      </c>
      <c r="G889" s="41" t="n">
        <v>15934.16</v>
      </c>
      <c r="H889" s="41" t="n">
        <v>25498.74</v>
      </c>
      <c r="I889" s="41" t="n">
        <v>5744.06</v>
      </c>
      <c r="J889" s="41" t="n">
        <v>599.89</v>
      </c>
      <c r="K889" s="41" t="n">
        <v>24435.37</v>
      </c>
      <c r="L889" s="41" t="n">
        <v>2431.76</v>
      </c>
      <c r="M889" s="41" t="n">
        <v>72174.43</v>
      </c>
      <c r="N889" s="41" t="n">
        <v>0</v>
      </c>
      <c r="O889" s="41" t="n">
        <v>29831.58</v>
      </c>
      <c r="P889" s="41" t="n">
        <v>5956.14</v>
      </c>
      <c r="Q889" s="41" t="n">
        <v>16957.06</v>
      </c>
      <c r="R889" s="41" t="n">
        <v>80879.95</v>
      </c>
      <c r="S889" s="41" t="n">
        <v>17121.02</v>
      </c>
      <c r="T889" s="41" t="n">
        <v>8569.1</v>
      </c>
      <c r="U889" s="41" t="n">
        <v>13966.87</v>
      </c>
      <c r="V889" s="41" t="n">
        <v>36593.04</v>
      </c>
      <c r="W889" s="41" t="n">
        <v>25592.28</v>
      </c>
      <c r="X889" s="41" t="n">
        <v>27988.48</v>
      </c>
      <c r="Y889" s="41" t="n">
        <v>37917.22</v>
      </c>
      <c r="Z889" s="41" t="n">
        <v>13283.71</v>
      </c>
      <c r="AA889" s="41" t="n">
        <v>157776.45</v>
      </c>
      <c r="AB889" s="41" t="n">
        <v>33804.98</v>
      </c>
      <c r="AC889" s="41" t="n">
        <v>5096.3</v>
      </c>
      <c r="AD889" s="41" t="n">
        <v>86604.5</v>
      </c>
      <c r="AE889" s="41" t="n">
        <v>13363.47</v>
      </c>
      <c r="AF889" s="41" t="n">
        <v>14357.36</v>
      </c>
      <c r="AG889" s="41" t="n">
        <v>38618.92</v>
      </c>
      <c r="AH889" s="41" t="n">
        <v>151224.82</v>
      </c>
      <c r="AI889" s="41" t="n">
        <v>0</v>
      </c>
      <c r="AJ889" s="41" t="n">
        <v>114806.3</v>
      </c>
      <c r="AK889" s="41" t="n">
        <v>8028.92</v>
      </c>
      <c r="AL889" s="41" t="n">
        <v>1018.03</v>
      </c>
      <c r="AM889" s="41" t="n">
        <v>33118.03</v>
      </c>
      <c r="AN889" s="41" t="n">
        <v>0</v>
      </c>
      <c r="AO889" s="41" t="n">
        <v>160738.21</v>
      </c>
      <c r="AP889" s="41" t="n">
        <v>73836.12</v>
      </c>
      <c r="AQ889" s="41" t="n">
        <v>37234.05</v>
      </c>
      <c r="AR889" s="41" t="n">
        <v>25651.06</v>
      </c>
      <c r="AS889" s="41" t="n">
        <v>18623.45</v>
      </c>
      <c r="AT889" s="41" t="n">
        <v>37245.6</v>
      </c>
      <c r="AU889" s="41" t="n">
        <v>6862.99</v>
      </c>
      <c r="AV889" s="41" t="n">
        <v>1496094.11</v>
      </c>
    </row>
    <row r="890" customFormat="false" ht="12" hidden="false" customHeight="true" outlineLevel="0" collapsed="false">
      <c r="A890" s="35" t="s">
        <v>1411</v>
      </c>
      <c r="B890" s="35" t="s">
        <v>246</v>
      </c>
      <c r="C890" s="44" t="s">
        <v>1264</v>
      </c>
      <c r="D890" s="35" t="n">
        <v>6</v>
      </c>
      <c r="E890" s="41" t="n">
        <v>0</v>
      </c>
      <c r="F890" s="41" t="n">
        <v>0</v>
      </c>
      <c r="G890" s="41" t="n">
        <v>0</v>
      </c>
      <c r="H890" s="41" t="n">
        <v>0</v>
      </c>
      <c r="I890" s="41" t="n">
        <v>0</v>
      </c>
      <c r="J890" s="41" t="n">
        <v>0</v>
      </c>
      <c r="K890" s="41" t="n">
        <v>4789.75</v>
      </c>
      <c r="L890" s="41" t="n">
        <v>46237.24</v>
      </c>
      <c r="M890" s="41" t="n">
        <v>0</v>
      </c>
      <c r="N890" s="41" t="n">
        <v>0</v>
      </c>
      <c r="O890" s="41" t="n">
        <v>147695.06</v>
      </c>
      <c r="P890" s="41" t="n">
        <v>0</v>
      </c>
      <c r="Q890" s="41" t="n">
        <v>0</v>
      </c>
      <c r="R890" s="41" t="n">
        <v>12234.46</v>
      </c>
      <c r="S890" s="41" t="n">
        <v>3738.89</v>
      </c>
      <c r="T890" s="41" t="n">
        <v>21623.92</v>
      </c>
      <c r="U890" s="41" t="n">
        <v>31831.49</v>
      </c>
      <c r="V890" s="41" t="n">
        <v>1950.52</v>
      </c>
      <c r="W890" s="41" t="n">
        <v>37953.35</v>
      </c>
      <c r="X890" s="41" t="n">
        <v>0</v>
      </c>
      <c r="Y890" s="41" t="n">
        <v>0</v>
      </c>
      <c r="Z890" s="41" t="n">
        <v>7603.54</v>
      </c>
      <c r="AA890" s="41" t="n">
        <v>94833.6</v>
      </c>
      <c r="AB890" s="41" t="n">
        <v>11989</v>
      </c>
      <c r="AC890" s="41" t="n">
        <v>0</v>
      </c>
      <c r="AD890" s="41" t="n">
        <v>222335.15</v>
      </c>
      <c r="AE890" s="41" t="n">
        <v>0</v>
      </c>
      <c r="AF890" s="41" t="n">
        <v>7795.93</v>
      </c>
      <c r="AG890" s="41" t="n">
        <v>22012.06</v>
      </c>
      <c r="AH890" s="41" t="n">
        <v>24990.55</v>
      </c>
      <c r="AI890" s="41" t="n">
        <v>31480.09</v>
      </c>
      <c r="AJ890" s="41" t="n">
        <v>178622.76</v>
      </c>
      <c r="AK890" s="41" t="n">
        <v>43.71</v>
      </c>
      <c r="AL890" s="41" t="n">
        <v>0</v>
      </c>
      <c r="AM890" s="41" t="n">
        <v>22721.35</v>
      </c>
      <c r="AN890" s="41" t="n">
        <v>0</v>
      </c>
      <c r="AO890" s="41" t="n">
        <v>0</v>
      </c>
      <c r="AP890" s="41" t="n">
        <v>162021.33</v>
      </c>
      <c r="AQ890" s="41" t="n">
        <v>28769.38</v>
      </c>
      <c r="AR890" s="41" t="n">
        <v>0</v>
      </c>
      <c r="AS890" s="41" t="n">
        <v>35197.93</v>
      </c>
      <c r="AT890" s="41" t="n">
        <v>132093.05</v>
      </c>
      <c r="AU890" s="41" t="n">
        <v>5070.68</v>
      </c>
      <c r="AV890" s="41" t="n">
        <v>1295634.79</v>
      </c>
    </row>
    <row r="891" customFormat="false" ht="12" hidden="false" customHeight="true" outlineLevel="0" collapsed="false">
      <c r="A891" s="35" t="s">
        <v>1412</v>
      </c>
      <c r="B891" s="35" t="s">
        <v>1413</v>
      </c>
      <c r="C891" s="44" t="s">
        <v>1264</v>
      </c>
      <c r="D891" s="35" t="n">
        <v>4</v>
      </c>
      <c r="E891" s="41" t="n">
        <v>58450.39</v>
      </c>
      <c r="F891" s="41" t="n">
        <v>720469.45</v>
      </c>
      <c r="G891" s="41" t="n">
        <v>197481.83</v>
      </c>
      <c r="H891" s="41" t="n">
        <v>19380.79</v>
      </c>
      <c r="I891" s="41" t="n">
        <v>84256.98</v>
      </c>
      <c r="J891" s="41" t="n">
        <v>325825.35</v>
      </c>
      <c r="K891" s="41" t="n">
        <v>18348.27</v>
      </c>
      <c r="L891" s="41" t="n">
        <v>629589.88</v>
      </c>
      <c r="M891" s="41" t="n">
        <v>192982.51</v>
      </c>
      <c r="N891" s="41" t="n">
        <v>88625.41</v>
      </c>
      <c r="O891" s="41" t="n">
        <v>199271.17</v>
      </c>
      <c r="P891" s="41" t="n">
        <v>211962.91</v>
      </c>
      <c r="Q891" s="41" t="n">
        <v>693038.78</v>
      </c>
      <c r="R891" s="41" t="n">
        <v>503921.47</v>
      </c>
      <c r="S891" s="41" t="n">
        <v>626382.73</v>
      </c>
      <c r="T891" s="41" t="n">
        <v>230667.53</v>
      </c>
      <c r="U891" s="41" t="n">
        <v>78609.8</v>
      </c>
      <c r="V891" s="41" t="n">
        <v>147388.72</v>
      </c>
      <c r="W891" s="41" t="n">
        <v>110089.26</v>
      </c>
      <c r="X891" s="41" t="n">
        <v>128187.32</v>
      </c>
      <c r="Y891" s="41" t="n">
        <v>167465.99</v>
      </c>
      <c r="Z891" s="41" t="n">
        <v>80425.14</v>
      </c>
      <c r="AA891" s="41" t="n">
        <v>451900.9</v>
      </c>
      <c r="AB891" s="41" t="n">
        <v>206029.99</v>
      </c>
      <c r="AC891" s="41" t="n">
        <v>1719217.74</v>
      </c>
      <c r="AD891" s="41" t="n">
        <v>1983999.4</v>
      </c>
      <c r="AE891" s="41" t="n">
        <v>159870.11</v>
      </c>
      <c r="AF891" s="41" t="n">
        <v>94100.18</v>
      </c>
      <c r="AG891" s="41" t="n">
        <v>277211.49</v>
      </c>
      <c r="AH891" s="41" t="n">
        <v>986508.78</v>
      </c>
      <c r="AI891" s="41" t="n">
        <v>187758.11</v>
      </c>
      <c r="AJ891" s="41" t="n">
        <v>42582.21</v>
      </c>
      <c r="AK891" s="41" t="n">
        <v>53495.75</v>
      </c>
      <c r="AL891" s="41" t="n">
        <v>417718.25</v>
      </c>
      <c r="AM891" s="41" t="n">
        <v>187711.28</v>
      </c>
      <c r="AN891" s="41" t="n">
        <v>1023480.91</v>
      </c>
      <c r="AO891" s="41" t="n">
        <v>337721.33</v>
      </c>
      <c r="AP891" s="41" t="n">
        <v>13760.81</v>
      </c>
      <c r="AQ891" s="41" t="n">
        <v>209884.49</v>
      </c>
      <c r="AR891" s="41" t="n">
        <v>773377.92</v>
      </c>
      <c r="AS891" s="41" t="n">
        <v>199057.74</v>
      </c>
      <c r="AT891" s="41" t="n">
        <v>527146.8</v>
      </c>
      <c r="AU891" s="41" t="n">
        <v>109272.8</v>
      </c>
      <c r="AV891" s="41" t="n">
        <v>15474628.67</v>
      </c>
    </row>
    <row r="892" customFormat="false" ht="12" hidden="false" customHeight="true" outlineLevel="0" collapsed="false">
      <c r="A892" s="35" t="s">
        <v>1414</v>
      </c>
      <c r="B892" s="35" t="s">
        <v>1415</v>
      </c>
      <c r="C892" s="44" t="s">
        <v>1264</v>
      </c>
      <c r="D892" s="35" t="n">
        <v>6</v>
      </c>
      <c r="E892" s="41" t="n">
        <v>0</v>
      </c>
      <c r="F892" s="41" t="n">
        <v>0</v>
      </c>
      <c r="G892" s="41" t="n">
        <v>190157.28</v>
      </c>
      <c r="H892" s="41" t="n">
        <v>0</v>
      </c>
      <c r="I892" s="41" t="n">
        <v>0</v>
      </c>
      <c r="J892" s="41" t="n">
        <v>134922.12</v>
      </c>
      <c r="K892" s="41" t="n">
        <v>0</v>
      </c>
      <c r="L892" s="41" t="n">
        <v>0</v>
      </c>
      <c r="M892" s="41" t="n">
        <v>0</v>
      </c>
      <c r="N892" s="41" t="n">
        <v>6191.69</v>
      </c>
      <c r="O892" s="41" t="n">
        <v>0</v>
      </c>
      <c r="P892" s="41" t="n">
        <v>0</v>
      </c>
      <c r="Q892" s="41" t="n">
        <v>4570.69</v>
      </c>
      <c r="R892" s="41" t="n">
        <v>0</v>
      </c>
      <c r="S892" s="41" t="n">
        <v>152086.29</v>
      </c>
      <c r="T892" s="41" t="n">
        <v>0</v>
      </c>
      <c r="U892" s="41" t="n">
        <v>0</v>
      </c>
      <c r="V892" s="41" t="n">
        <v>0</v>
      </c>
      <c r="W892" s="41" t="n">
        <v>0</v>
      </c>
      <c r="X892" s="41" t="n">
        <v>0</v>
      </c>
      <c r="Y892" s="41" t="n">
        <v>111424.17</v>
      </c>
      <c r="Z892" s="41" t="n">
        <v>50051.02</v>
      </c>
      <c r="AA892" s="41" t="n">
        <v>0</v>
      </c>
      <c r="AB892" s="41" t="n">
        <v>0</v>
      </c>
      <c r="AC892" s="41" t="n">
        <v>0</v>
      </c>
      <c r="AD892" s="41" t="n">
        <v>0</v>
      </c>
      <c r="AE892" s="41" t="n">
        <v>0</v>
      </c>
      <c r="AF892" s="41" t="n">
        <v>67353.58</v>
      </c>
      <c r="AG892" s="41" t="n">
        <v>8062.25</v>
      </c>
      <c r="AH892" s="41" t="n">
        <v>128666.77</v>
      </c>
      <c r="AI892" s="41" t="n">
        <v>172.5</v>
      </c>
      <c r="AJ892" s="41" t="n">
        <v>0</v>
      </c>
      <c r="AK892" s="41" t="n">
        <v>0</v>
      </c>
      <c r="AL892" s="41" t="n">
        <v>0</v>
      </c>
      <c r="AM892" s="41" t="n">
        <v>82804.38</v>
      </c>
      <c r="AN892" s="41" t="n">
        <v>116775.67</v>
      </c>
      <c r="AO892" s="41" t="n">
        <v>176799.12</v>
      </c>
      <c r="AP892" s="41" t="n">
        <v>0</v>
      </c>
      <c r="AQ892" s="41" t="n">
        <v>0</v>
      </c>
      <c r="AR892" s="41" t="n">
        <v>0</v>
      </c>
      <c r="AS892" s="41" t="n">
        <v>0</v>
      </c>
      <c r="AT892" s="41" t="n">
        <v>0</v>
      </c>
      <c r="AU892" s="41" t="n">
        <v>0</v>
      </c>
      <c r="AV892" s="41" t="n">
        <v>1230037.53</v>
      </c>
    </row>
    <row r="893" customFormat="false" ht="12" hidden="false" customHeight="true" outlineLevel="0" collapsed="false">
      <c r="A893" s="35" t="s">
        <v>1416</v>
      </c>
      <c r="B893" s="35" t="s">
        <v>925</v>
      </c>
      <c r="C893" s="44" t="s">
        <v>1264</v>
      </c>
      <c r="D893" s="35" t="n">
        <v>6</v>
      </c>
      <c r="E893" s="41" t="n">
        <v>0</v>
      </c>
      <c r="F893" s="41" t="n">
        <v>0</v>
      </c>
      <c r="G893" s="41" t="n">
        <v>0</v>
      </c>
      <c r="H893" s="41" t="n">
        <v>0</v>
      </c>
      <c r="I893" s="41" t="n">
        <v>0</v>
      </c>
      <c r="J893" s="41" t="n">
        <v>0</v>
      </c>
      <c r="K893" s="41" t="n">
        <v>0</v>
      </c>
      <c r="L893" s="41" t="n">
        <v>0</v>
      </c>
      <c r="M893" s="41" t="n">
        <v>0</v>
      </c>
      <c r="N893" s="41" t="n">
        <v>0</v>
      </c>
      <c r="O893" s="41" t="n">
        <v>0</v>
      </c>
      <c r="P893" s="41" t="n">
        <v>0</v>
      </c>
      <c r="Q893" s="41" t="n">
        <v>0</v>
      </c>
      <c r="R893" s="41" t="n">
        <v>0</v>
      </c>
      <c r="S893" s="41" t="n">
        <v>0</v>
      </c>
      <c r="T893" s="41" t="n">
        <v>0</v>
      </c>
      <c r="U893" s="41" t="n">
        <v>0</v>
      </c>
      <c r="V893" s="41" t="n">
        <v>0</v>
      </c>
      <c r="W893" s="41" t="n">
        <v>0</v>
      </c>
      <c r="X893" s="41" t="n">
        <v>0</v>
      </c>
      <c r="Y893" s="41" t="n">
        <v>0</v>
      </c>
      <c r="Z893" s="41" t="n">
        <v>0</v>
      </c>
      <c r="AA893" s="41" t="n">
        <v>0</v>
      </c>
      <c r="AB893" s="41" t="n">
        <v>0</v>
      </c>
      <c r="AC893" s="41" t="n">
        <v>0</v>
      </c>
      <c r="AD893" s="41" t="n">
        <v>0</v>
      </c>
      <c r="AE893" s="41" t="n">
        <v>0</v>
      </c>
      <c r="AF893" s="41" t="n">
        <v>0</v>
      </c>
      <c r="AG893" s="41" t="n">
        <v>0</v>
      </c>
      <c r="AH893" s="41" t="n">
        <v>0</v>
      </c>
      <c r="AI893" s="41" t="n">
        <v>0</v>
      </c>
      <c r="AJ893" s="41" t="n">
        <v>0</v>
      </c>
      <c r="AK893" s="41" t="n">
        <v>0</v>
      </c>
      <c r="AL893" s="41" t="n">
        <v>0</v>
      </c>
      <c r="AM893" s="41" t="n">
        <v>0</v>
      </c>
      <c r="AN893" s="41" t="n">
        <v>0</v>
      </c>
      <c r="AO893" s="41" t="n">
        <v>0</v>
      </c>
      <c r="AP893" s="41" t="n">
        <v>0</v>
      </c>
      <c r="AQ893" s="41" t="n">
        <v>0</v>
      </c>
      <c r="AR893" s="41" t="n">
        <v>0</v>
      </c>
      <c r="AS893" s="41" t="n">
        <v>0</v>
      </c>
      <c r="AT893" s="41" t="n">
        <v>0</v>
      </c>
      <c r="AU893" s="41" t="n">
        <v>0</v>
      </c>
      <c r="AV893" s="41" t="n">
        <v>0</v>
      </c>
    </row>
    <row r="894" customFormat="false" ht="12" hidden="false" customHeight="true" outlineLevel="0" collapsed="false">
      <c r="A894" s="35" t="s">
        <v>1417</v>
      </c>
      <c r="B894" s="35" t="s">
        <v>927</v>
      </c>
      <c r="C894" s="44" t="s">
        <v>1264</v>
      </c>
      <c r="D894" s="35" t="n">
        <v>6</v>
      </c>
      <c r="E894" s="41" t="n">
        <v>0</v>
      </c>
      <c r="F894" s="41" t="n">
        <v>0</v>
      </c>
      <c r="G894" s="41" t="n">
        <v>1860.45</v>
      </c>
      <c r="H894" s="41" t="n">
        <v>0</v>
      </c>
      <c r="I894" s="41" t="n">
        <v>0</v>
      </c>
      <c r="J894" s="41" t="n">
        <v>0</v>
      </c>
      <c r="K894" s="41" t="n">
        <v>0</v>
      </c>
      <c r="L894" s="41" t="n">
        <v>0</v>
      </c>
      <c r="M894" s="41" t="n">
        <v>0</v>
      </c>
      <c r="N894" s="41" t="n">
        <v>0</v>
      </c>
      <c r="O894" s="41" t="n">
        <v>0</v>
      </c>
      <c r="P894" s="41" t="n">
        <v>25987.92</v>
      </c>
      <c r="Q894" s="41" t="n">
        <v>0</v>
      </c>
      <c r="R894" s="41" t="n">
        <v>31138.04</v>
      </c>
      <c r="S894" s="41" t="n">
        <v>123447.8</v>
      </c>
      <c r="T894" s="41" t="n">
        <v>19236.74</v>
      </c>
      <c r="U894" s="41" t="n">
        <v>3469.46</v>
      </c>
      <c r="V894" s="41" t="n">
        <v>2759.87</v>
      </c>
      <c r="W894" s="41" t="n">
        <v>0</v>
      </c>
      <c r="X894" s="41" t="n">
        <v>0</v>
      </c>
      <c r="Y894" s="41" t="n">
        <v>0</v>
      </c>
      <c r="Z894" s="41" t="n">
        <v>22645.57</v>
      </c>
      <c r="AA894" s="41" t="n">
        <v>154955.68</v>
      </c>
      <c r="AB894" s="41" t="n">
        <v>0</v>
      </c>
      <c r="AC894" s="41" t="n">
        <v>0</v>
      </c>
      <c r="AD894" s="41" t="n">
        <v>430581.29</v>
      </c>
      <c r="AE894" s="41" t="n">
        <v>11200.72</v>
      </c>
      <c r="AF894" s="41" t="n">
        <v>0</v>
      </c>
      <c r="AG894" s="41" t="n">
        <v>0</v>
      </c>
      <c r="AH894" s="41" t="n">
        <v>287071.81</v>
      </c>
      <c r="AI894" s="41" t="n">
        <v>34637.56</v>
      </c>
      <c r="AJ894" s="41" t="n">
        <v>0</v>
      </c>
      <c r="AK894" s="41" t="n">
        <v>48690.51</v>
      </c>
      <c r="AL894" s="41" t="n">
        <v>0</v>
      </c>
      <c r="AM894" s="41" t="n">
        <v>51426.51</v>
      </c>
      <c r="AN894" s="41" t="n">
        <v>0</v>
      </c>
      <c r="AO894" s="41" t="n">
        <v>25282.29</v>
      </c>
      <c r="AP894" s="41" t="n">
        <v>0</v>
      </c>
      <c r="AQ894" s="41" t="n">
        <v>83288.57</v>
      </c>
      <c r="AR894" s="41" t="n">
        <v>167939.27</v>
      </c>
      <c r="AS894" s="41" t="n">
        <v>16.2</v>
      </c>
      <c r="AT894" s="41" t="n">
        <v>0</v>
      </c>
      <c r="AU894" s="41" t="n">
        <v>0</v>
      </c>
      <c r="AV894" s="41" t="n">
        <v>1525636.26</v>
      </c>
    </row>
    <row r="895" customFormat="false" ht="12" hidden="false" customHeight="true" outlineLevel="0" collapsed="false">
      <c r="A895" s="35" t="s">
        <v>1418</v>
      </c>
      <c r="B895" s="35" t="s">
        <v>929</v>
      </c>
      <c r="C895" s="44" t="s">
        <v>1264</v>
      </c>
      <c r="D895" s="35" t="n">
        <v>6</v>
      </c>
      <c r="E895" s="41" t="n">
        <v>0</v>
      </c>
      <c r="F895" s="41" t="n">
        <v>0</v>
      </c>
      <c r="G895" s="41" t="n">
        <v>0</v>
      </c>
      <c r="H895" s="41" t="n">
        <v>0</v>
      </c>
      <c r="I895" s="41" t="n">
        <v>0</v>
      </c>
      <c r="J895" s="41" t="n">
        <v>0</v>
      </c>
      <c r="K895" s="41" t="n">
        <v>0</v>
      </c>
      <c r="L895" s="41" t="n">
        <v>0</v>
      </c>
      <c r="M895" s="41" t="n">
        <v>0</v>
      </c>
      <c r="N895" s="41" t="n">
        <v>3833.36</v>
      </c>
      <c r="O895" s="41" t="n">
        <v>0</v>
      </c>
      <c r="P895" s="41" t="n">
        <v>0</v>
      </c>
      <c r="Q895" s="41" t="n">
        <v>0</v>
      </c>
      <c r="R895" s="41" t="n">
        <v>0</v>
      </c>
      <c r="S895" s="41" t="n">
        <v>0</v>
      </c>
      <c r="T895" s="41" t="n">
        <v>0</v>
      </c>
      <c r="U895" s="41" t="n">
        <v>0</v>
      </c>
      <c r="V895" s="41" t="n">
        <v>0</v>
      </c>
      <c r="W895" s="41" t="n">
        <v>0</v>
      </c>
      <c r="X895" s="41" t="n">
        <v>0</v>
      </c>
      <c r="Y895" s="41" t="n">
        <v>0</v>
      </c>
      <c r="Z895" s="41" t="n">
        <v>0</v>
      </c>
      <c r="AA895" s="41" t="n">
        <v>0</v>
      </c>
      <c r="AB895" s="41" t="n">
        <v>0</v>
      </c>
      <c r="AC895" s="41" t="n">
        <v>0</v>
      </c>
      <c r="AD895" s="41" t="n">
        <v>0</v>
      </c>
      <c r="AE895" s="41" t="n">
        <v>0</v>
      </c>
      <c r="AF895" s="41" t="n">
        <v>0</v>
      </c>
      <c r="AG895" s="41" t="n">
        <v>0</v>
      </c>
      <c r="AH895" s="41" t="n">
        <v>30457.78</v>
      </c>
      <c r="AI895" s="41" t="n">
        <v>7560.93</v>
      </c>
      <c r="AJ895" s="41" t="n">
        <v>0</v>
      </c>
      <c r="AK895" s="41" t="n">
        <v>0</v>
      </c>
      <c r="AL895" s="41" t="n">
        <v>0</v>
      </c>
      <c r="AM895" s="41" t="n">
        <v>0</v>
      </c>
      <c r="AN895" s="41" t="n">
        <v>0</v>
      </c>
      <c r="AO895" s="41" t="n">
        <v>0</v>
      </c>
      <c r="AP895" s="41" t="n">
        <v>0</v>
      </c>
      <c r="AQ895" s="41" t="n">
        <v>0</v>
      </c>
      <c r="AR895" s="41" t="n">
        <v>0</v>
      </c>
      <c r="AS895" s="41" t="n">
        <v>0</v>
      </c>
      <c r="AT895" s="41" t="n">
        <v>0</v>
      </c>
      <c r="AU895" s="41" t="n">
        <v>0</v>
      </c>
      <c r="AV895" s="41" t="n">
        <v>41852.07</v>
      </c>
    </row>
    <row r="896" customFormat="false" ht="12" hidden="false" customHeight="true" outlineLevel="0" collapsed="false">
      <c r="A896" s="35" t="s">
        <v>1419</v>
      </c>
      <c r="B896" s="35" t="s">
        <v>931</v>
      </c>
      <c r="C896" s="44" t="s">
        <v>1264</v>
      </c>
      <c r="D896" s="35" t="n">
        <v>6</v>
      </c>
      <c r="E896" s="41" t="n">
        <v>36814.45</v>
      </c>
      <c r="F896" s="41" t="n">
        <v>209252.45</v>
      </c>
      <c r="G896" s="41" t="n">
        <v>2990</v>
      </c>
      <c r="H896" s="41" t="n">
        <v>19380.79</v>
      </c>
      <c r="I896" s="41" t="n">
        <v>0</v>
      </c>
      <c r="J896" s="41" t="n">
        <v>0</v>
      </c>
      <c r="K896" s="41" t="n">
        <v>18348.27</v>
      </c>
      <c r="L896" s="41" t="n">
        <v>446902.9</v>
      </c>
      <c r="M896" s="41" t="n">
        <v>192982.51</v>
      </c>
      <c r="N896" s="41" t="n">
        <v>66410.77</v>
      </c>
      <c r="O896" s="41" t="n">
        <v>65338.02</v>
      </c>
      <c r="P896" s="41" t="n">
        <v>119688.83</v>
      </c>
      <c r="Q896" s="41" t="n">
        <v>203694.21</v>
      </c>
      <c r="R896" s="41" t="n">
        <v>220857.81</v>
      </c>
      <c r="S896" s="41" t="n">
        <v>116067.26</v>
      </c>
      <c r="T896" s="41" t="n">
        <v>208837.43</v>
      </c>
      <c r="U896" s="41" t="n">
        <v>63744.06</v>
      </c>
      <c r="V896" s="41" t="n">
        <v>60008.68</v>
      </c>
      <c r="W896" s="41" t="n">
        <v>48585.82</v>
      </c>
      <c r="X896" s="41" t="n">
        <v>105667.48</v>
      </c>
      <c r="Y896" s="41" t="n">
        <v>0</v>
      </c>
      <c r="Z896" s="41" t="n">
        <v>7728.55</v>
      </c>
      <c r="AA896" s="41" t="n">
        <v>61931.22</v>
      </c>
      <c r="AB896" s="41" t="n">
        <v>160259.82</v>
      </c>
      <c r="AC896" s="41" t="n">
        <v>803732.37</v>
      </c>
      <c r="AD896" s="41" t="n">
        <v>556937.79</v>
      </c>
      <c r="AE896" s="41" t="n">
        <v>148669.39</v>
      </c>
      <c r="AF896" s="41" t="n">
        <v>4459.95</v>
      </c>
      <c r="AG896" s="41" t="n">
        <v>18158.62</v>
      </c>
      <c r="AH896" s="41" t="n">
        <v>51033.74</v>
      </c>
      <c r="AI896" s="41" t="n">
        <v>30344.25</v>
      </c>
      <c r="AJ896" s="41" t="n">
        <v>42582.21</v>
      </c>
      <c r="AK896" s="41" t="n">
        <v>4805.24</v>
      </c>
      <c r="AL896" s="41" t="n">
        <v>91324.35</v>
      </c>
      <c r="AM896" s="41" t="n">
        <v>2330</v>
      </c>
      <c r="AN896" s="41" t="n">
        <v>182190.09</v>
      </c>
      <c r="AO896" s="41" t="n">
        <v>62092.85</v>
      </c>
      <c r="AP896" s="41" t="n">
        <v>13760.81</v>
      </c>
      <c r="AQ896" s="41" t="n">
        <v>27422.81</v>
      </c>
      <c r="AR896" s="41" t="n">
        <v>160092.29</v>
      </c>
      <c r="AS896" s="41" t="n">
        <v>144451.37</v>
      </c>
      <c r="AT896" s="41" t="n">
        <v>279448.95</v>
      </c>
      <c r="AU896" s="41" t="n">
        <v>98272.8</v>
      </c>
      <c r="AV896" s="41" t="n">
        <v>5157601.21</v>
      </c>
    </row>
    <row r="897" customFormat="false" ht="12" hidden="false" customHeight="true" outlineLevel="0" collapsed="false">
      <c r="A897" s="35" t="s">
        <v>1420</v>
      </c>
      <c r="B897" s="35" t="s">
        <v>933</v>
      </c>
      <c r="C897" s="44" t="s">
        <v>1264</v>
      </c>
      <c r="D897" s="35" t="n">
        <v>6</v>
      </c>
      <c r="E897" s="41" t="n">
        <v>0</v>
      </c>
      <c r="F897" s="41" t="n">
        <v>511217</v>
      </c>
      <c r="G897" s="41" t="n">
        <v>2474.1</v>
      </c>
      <c r="H897" s="41" t="n">
        <v>0</v>
      </c>
      <c r="I897" s="41" t="n">
        <v>76043.67</v>
      </c>
      <c r="J897" s="41" t="n">
        <v>0</v>
      </c>
      <c r="K897" s="41" t="n">
        <v>0</v>
      </c>
      <c r="L897" s="41" t="n">
        <v>182686.98</v>
      </c>
      <c r="M897" s="41" t="n">
        <v>0</v>
      </c>
      <c r="N897" s="41" t="n">
        <v>10671.59</v>
      </c>
      <c r="O897" s="41" t="n">
        <v>133933.15</v>
      </c>
      <c r="P897" s="41" t="n">
        <v>66286.16</v>
      </c>
      <c r="Q897" s="41" t="n">
        <v>484773.88</v>
      </c>
      <c r="R897" s="41" t="n">
        <v>251925.62</v>
      </c>
      <c r="S897" s="41" t="n">
        <v>196586.61</v>
      </c>
      <c r="T897" s="41" t="n">
        <v>2593.36</v>
      </c>
      <c r="U897" s="41" t="n">
        <v>11396.28</v>
      </c>
      <c r="V897" s="41" t="n">
        <v>84620.17</v>
      </c>
      <c r="W897" s="41" t="n">
        <v>44325.04</v>
      </c>
      <c r="X897" s="41" t="n">
        <v>0</v>
      </c>
      <c r="Y897" s="41" t="n">
        <v>56041.82</v>
      </c>
      <c r="Z897" s="41" t="n">
        <v>0</v>
      </c>
      <c r="AA897" s="41" t="n">
        <v>234993.43</v>
      </c>
      <c r="AB897" s="41" t="n">
        <v>45770.17</v>
      </c>
      <c r="AC897" s="41" t="n">
        <v>816841.89</v>
      </c>
      <c r="AD897" s="41" t="n">
        <v>996480.32</v>
      </c>
      <c r="AE897" s="41" t="n">
        <v>0</v>
      </c>
      <c r="AF897" s="41" t="n">
        <v>22286.65</v>
      </c>
      <c r="AG897" s="41" t="n">
        <v>187070.99</v>
      </c>
      <c r="AH897" s="41" t="n">
        <v>443081.01</v>
      </c>
      <c r="AI897" s="41" t="n">
        <v>80325.11</v>
      </c>
      <c r="AJ897" s="41" t="n">
        <v>0</v>
      </c>
      <c r="AK897" s="41" t="n">
        <v>0</v>
      </c>
      <c r="AL897" s="41" t="n">
        <v>304117.7</v>
      </c>
      <c r="AM897" s="41" t="n">
        <v>24858.43</v>
      </c>
      <c r="AN897" s="41" t="n">
        <v>0</v>
      </c>
      <c r="AO897" s="41" t="n">
        <v>73547.07</v>
      </c>
      <c r="AP897" s="41" t="n">
        <v>0</v>
      </c>
      <c r="AQ897" s="41" t="n">
        <v>99173.11</v>
      </c>
      <c r="AR897" s="41" t="n">
        <v>445346.36</v>
      </c>
      <c r="AS897" s="41" t="n">
        <v>46074.29</v>
      </c>
      <c r="AT897" s="41" t="n">
        <v>112386.23</v>
      </c>
      <c r="AU897" s="41" t="n">
        <v>11000</v>
      </c>
      <c r="AV897" s="41" t="n">
        <v>6058928.19</v>
      </c>
    </row>
    <row r="898" customFormat="false" ht="12" hidden="false" customHeight="true" outlineLevel="0" collapsed="false">
      <c r="A898" s="35" t="s">
        <v>1421</v>
      </c>
      <c r="B898" s="35" t="s">
        <v>246</v>
      </c>
      <c r="C898" s="44" t="s">
        <v>1264</v>
      </c>
      <c r="D898" s="35" t="n">
        <v>6</v>
      </c>
      <c r="E898" s="41" t="n">
        <v>21635.94</v>
      </c>
      <c r="F898" s="41" t="n">
        <v>0</v>
      </c>
      <c r="G898" s="41" t="n">
        <v>0</v>
      </c>
      <c r="H898" s="41" t="n">
        <v>0</v>
      </c>
      <c r="I898" s="41" t="n">
        <v>8213.31</v>
      </c>
      <c r="J898" s="41" t="n">
        <v>190903.23</v>
      </c>
      <c r="K898" s="41" t="n">
        <v>0</v>
      </c>
      <c r="L898" s="41" t="n">
        <v>0</v>
      </c>
      <c r="M898" s="41" t="n">
        <v>0</v>
      </c>
      <c r="N898" s="41" t="n">
        <v>1518</v>
      </c>
      <c r="O898" s="41" t="n">
        <v>0</v>
      </c>
      <c r="P898" s="41" t="n">
        <v>0</v>
      </c>
      <c r="Q898" s="41" t="n">
        <v>0</v>
      </c>
      <c r="R898" s="41" t="n">
        <v>0</v>
      </c>
      <c r="S898" s="41" t="n">
        <v>38194.77</v>
      </c>
      <c r="T898" s="41" t="n">
        <v>0</v>
      </c>
      <c r="U898" s="41" t="n">
        <v>0</v>
      </c>
      <c r="V898" s="41" t="n">
        <v>0</v>
      </c>
      <c r="W898" s="41" t="n">
        <v>17178.4</v>
      </c>
      <c r="X898" s="41" t="n">
        <v>22519.84</v>
      </c>
      <c r="Y898" s="41" t="n">
        <v>0</v>
      </c>
      <c r="Z898" s="41" t="n">
        <v>0</v>
      </c>
      <c r="AA898" s="41" t="n">
        <v>20.57</v>
      </c>
      <c r="AB898" s="41" t="n">
        <v>0</v>
      </c>
      <c r="AC898" s="41" t="n">
        <v>98643.48</v>
      </c>
      <c r="AD898" s="41" t="n">
        <v>0</v>
      </c>
      <c r="AE898" s="41" t="n">
        <v>0</v>
      </c>
      <c r="AF898" s="41" t="n">
        <v>0</v>
      </c>
      <c r="AG898" s="41" t="n">
        <v>63919.63</v>
      </c>
      <c r="AH898" s="41" t="n">
        <v>46197.67</v>
      </c>
      <c r="AI898" s="41" t="n">
        <v>34717.76</v>
      </c>
      <c r="AJ898" s="41" t="n">
        <v>0</v>
      </c>
      <c r="AK898" s="41" t="n">
        <v>0</v>
      </c>
      <c r="AL898" s="41" t="n">
        <v>22276.2</v>
      </c>
      <c r="AM898" s="41" t="n">
        <v>26291.96</v>
      </c>
      <c r="AN898" s="41" t="n">
        <v>724515.15</v>
      </c>
      <c r="AO898" s="41" t="n">
        <v>0</v>
      </c>
      <c r="AP898" s="41" t="n">
        <v>0</v>
      </c>
      <c r="AQ898" s="41" t="n">
        <v>0</v>
      </c>
      <c r="AR898" s="41" t="n">
        <v>0</v>
      </c>
      <c r="AS898" s="41" t="n">
        <v>8515.88</v>
      </c>
      <c r="AT898" s="41" t="n">
        <v>135311.62</v>
      </c>
      <c r="AU898" s="41" t="n">
        <v>0</v>
      </c>
      <c r="AV898" s="41" t="n">
        <v>1460573.41</v>
      </c>
    </row>
    <row r="899" customFormat="false" ht="12" hidden="false" customHeight="true" outlineLevel="0" collapsed="false">
      <c r="A899" s="35" t="s">
        <v>1422</v>
      </c>
      <c r="B899" s="35" t="s">
        <v>1423</v>
      </c>
      <c r="C899" s="44" t="s">
        <v>1264</v>
      </c>
      <c r="D899" s="35" t="n">
        <v>4</v>
      </c>
      <c r="E899" s="41" t="n">
        <v>546680.95</v>
      </c>
      <c r="F899" s="41" t="n">
        <v>1607419.43</v>
      </c>
      <c r="G899" s="41" t="n">
        <v>3361791.55</v>
      </c>
      <c r="H899" s="41" t="n">
        <v>300152.38</v>
      </c>
      <c r="I899" s="41" t="n">
        <v>298813.04</v>
      </c>
      <c r="J899" s="41" t="n">
        <v>5762533.23</v>
      </c>
      <c r="K899" s="41" t="n">
        <v>450003.68</v>
      </c>
      <c r="L899" s="41" t="n">
        <v>2169511.21</v>
      </c>
      <c r="M899" s="41" t="n">
        <v>1355505.33</v>
      </c>
      <c r="N899" s="41" t="n">
        <v>386376.26</v>
      </c>
      <c r="O899" s="41" t="n">
        <v>706908.86</v>
      </c>
      <c r="P899" s="41" t="n">
        <v>918610.67</v>
      </c>
      <c r="Q899" s="41" t="n">
        <v>485077.24</v>
      </c>
      <c r="R899" s="41" t="n">
        <v>3378174.6</v>
      </c>
      <c r="S899" s="41" t="n">
        <v>1675807.41</v>
      </c>
      <c r="T899" s="41" t="n">
        <v>667125.9</v>
      </c>
      <c r="U899" s="41" t="n">
        <v>1714433.95</v>
      </c>
      <c r="V899" s="41" t="n">
        <v>412247.55</v>
      </c>
      <c r="W899" s="41" t="n">
        <v>607221.05</v>
      </c>
      <c r="X899" s="41" t="n">
        <v>2006652.83</v>
      </c>
      <c r="Y899" s="41" t="n">
        <v>583113.38</v>
      </c>
      <c r="Z899" s="41" t="n">
        <v>478835</v>
      </c>
      <c r="AA899" s="41" t="n">
        <v>1731768.41</v>
      </c>
      <c r="AB899" s="41" t="n">
        <v>400468.39</v>
      </c>
      <c r="AC899" s="41" t="n">
        <v>4288981.24</v>
      </c>
      <c r="AD899" s="41" t="n">
        <v>6512643.49</v>
      </c>
      <c r="AE899" s="41" t="n">
        <v>824225.02</v>
      </c>
      <c r="AF899" s="41" t="n">
        <v>358849.88</v>
      </c>
      <c r="AG899" s="41" t="n">
        <v>320987.56</v>
      </c>
      <c r="AH899" s="41" t="n">
        <v>3000</v>
      </c>
      <c r="AI899" s="41" t="n">
        <v>639455.36</v>
      </c>
      <c r="AJ899" s="41" t="n">
        <v>2682724.76</v>
      </c>
      <c r="AK899" s="41" t="n">
        <v>474009.99</v>
      </c>
      <c r="AL899" s="41" t="n">
        <v>597266.94</v>
      </c>
      <c r="AM899" s="41" t="n">
        <v>906627.81</v>
      </c>
      <c r="AN899" s="41" t="n">
        <v>3750848.01</v>
      </c>
      <c r="AO899" s="41" t="n">
        <v>1036843.54</v>
      </c>
      <c r="AP899" s="41" t="n">
        <v>3332414.54</v>
      </c>
      <c r="AQ899" s="41" t="n">
        <v>360539.01</v>
      </c>
      <c r="AR899" s="41" t="n">
        <v>590928.5</v>
      </c>
      <c r="AS899" s="41" t="n">
        <v>504401.67</v>
      </c>
      <c r="AT899" s="41" t="n">
        <v>852264.81</v>
      </c>
      <c r="AU899" s="41" t="n">
        <v>392883.22</v>
      </c>
      <c r="AV899" s="41" t="n">
        <v>60435127.65</v>
      </c>
    </row>
    <row r="900" customFormat="false" ht="12" hidden="false" customHeight="true" outlineLevel="0" collapsed="false">
      <c r="A900" s="35" t="s">
        <v>1424</v>
      </c>
      <c r="B900" s="35" t="s">
        <v>1425</v>
      </c>
      <c r="C900" s="44" t="s">
        <v>1264</v>
      </c>
      <c r="D900" s="35" t="n">
        <v>6</v>
      </c>
      <c r="E900" s="41" t="n">
        <v>52116.62</v>
      </c>
      <c r="F900" s="41" t="n">
        <v>187226.2</v>
      </c>
      <c r="G900" s="41" t="n">
        <v>117873.12</v>
      </c>
      <c r="H900" s="41" t="n">
        <v>50314.82</v>
      </c>
      <c r="I900" s="41" t="n">
        <v>47865.9</v>
      </c>
      <c r="J900" s="41" t="n">
        <v>1280990.35</v>
      </c>
      <c r="K900" s="41" t="n">
        <v>259144.27</v>
      </c>
      <c r="L900" s="41" t="n">
        <v>245434.71</v>
      </c>
      <c r="M900" s="41" t="n">
        <v>378443.2</v>
      </c>
      <c r="N900" s="41" t="n">
        <v>78993.03</v>
      </c>
      <c r="O900" s="41" t="n">
        <v>505562.1</v>
      </c>
      <c r="P900" s="41" t="n">
        <v>96144.01</v>
      </c>
      <c r="Q900" s="41" t="n">
        <v>43196.7</v>
      </c>
      <c r="R900" s="41" t="n">
        <v>69920.6</v>
      </c>
      <c r="S900" s="41" t="n">
        <v>614780.01</v>
      </c>
      <c r="T900" s="41" t="n">
        <v>46021.42</v>
      </c>
      <c r="U900" s="41" t="n">
        <v>119964.12</v>
      </c>
      <c r="V900" s="41" t="n">
        <v>143671.22</v>
      </c>
      <c r="W900" s="41" t="n">
        <v>45362.79</v>
      </c>
      <c r="X900" s="41" t="n">
        <v>107608.89</v>
      </c>
      <c r="Y900" s="41" t="n">
        <v>92146.11</v>
      </c>
      <c r="Z900" s="41" t="n">
        <v>116326.88</v>
      </c>
      <c r="AA900" s="41" t="n">
        <v>122793.02</v>
      </c>
      <c r="AB900" s="41" t="n">
        <v>86024.92</v>
      </c>
      <c r="AC900" s="41" t="n">
        <v>1005535.68</v>
      </c>
      <c r="AD900" s="41" t="n">
        <v>1318473.28</v>
      </c>
      <c r="AE900" s="41" t="n">
        <v>300089.76</v>
      </c>
      <c r="AF900" s="41" t="n">
        <v>191570.23</v>
      </c>
      <c r="AG900" s="41" t="n">
        <v>67506.77</v>
      </c>
      <c r="AH900" s="41" t="n">
        <v>0</v>
      </c>
      <c r="AI900" s="41" t="n">
        <v>91086.3</v>
      </c>
      <c r="AJ900" s="41" t="n">
        <v>898027.74</v>
      </c>
      <c r="AK900" s="41" t="n">
        <v>44177.8</v>
      </c>
      <c r="AL900" s="41" t="n">
        <v>93393.68</v>
      </c>
      <c r="AM900" s="41" t="n">
        <v>414824.06</v>
      </c>
      <c r="AN900" s="41" t="n">
        <v>262114.04</v>
      </c>
      <c r="AO900" s="41" t="n">
        <v>202660.17</v>
      </c>
      <c r="AP900" s="41" t="n">
        <v>233678.64</v>
      </c>
      <c r="AQ900" s="41" t="n">
        <v>109599.7</v>
      </c>
      <c r="AR900" s="41" t="n">
        <v>73804.53</v>
      </c>
      <c r="AS900" s="41" t="n">
        <v>143895.29</v>
      </c>
      <c r="AT900" s="41" t="n">
        <v>153504.75</v>
      </c>
      <c r="AU900" s="41" t="n">
        <v>62986.73</v>
      </c>
      <c r="AV900" s="41" t="n">
        <v>10574854.16</v>
      </c>
    </row>
    <row r="901" customFormat="false" ht="12" hidden="false" customHeight="true" outlineLevel="0" collapsed="false">
      <c r="A901" s="35" t="s">
        <v>1426</v>
      </c>
      <c r="B901" s="35" t="s">
        <v>1234</v>
      </c>
      <c r="C901" s="44" t="s">
        <v>1264</v>
      </c>
      <c r="D901" s="35" t="n">
        <v>6</v>
      </c>
      <c r="E901" s="41" t="n">
        <v>0</v>
      </c>
      <c r="F901" s="41" t="n">
        <v>0</v>
      </c>
      <c r="G901" s="41" t="n">
        <v>0</v>
      </c>
      <c r="H901" s="41" t="n">
        <v>0</v>
      </c>
      <c r="I901" s="41" t="n">
        <v>0</v>
      </c>
      <c r="J901" s="41" t="n">
        <v>0</v>
      </c>
      <c r="K901" s="41" t="n">
        <v>8464.85</v>
      </c>
      <c r="L901" s="41" t="n">
        <v>0</v>
      </c>
      <c r="M901" s="41" t="n">
        <v>0</v>
      </c>
      <c r="N901" s="41" t="n">
        <v>0</v>
      </c>
      <c r="O901" s="41" t="n">
        <v>0</v>
      </c>
      <c r="P901" s="41" t="n">
        <v>0</v>
      </c>
      <c r="Q901" s="41" t="n">
        <v>1994.65</v>
      </c>
      <c r="R901" s="41" t="n">
        <v>0</v>
      </c>
      <c r="S901" s="41" t="n">
        <v>0</v>
      </c>
      <c r="T901" s="41" t="n">
        <v>0</v>
      </c>
      <c r="U901" s="41" t="n">
        <v>0</v>
      </c>
      <c r="V901" s="41" t="n">
        <v>0</v>
      </c>
      <c r="W901" s="41" t="n">
        <v>0</v>
      </c>
      <c r="X901" s="41" t="n">
        <v>0</v>
      </c>
      <c r="Y901" s="41" t="n">
        <v>0</v>
      </c>
      <c r="Z901" s="41" t="n">
        <v>979.81</v>
      </c>
      <c r="AA901" s="41" t="n">
        <v>0</v>
      </c>
      <c r="AB901" s="41" t="n">
        <v>462.16</v>
      </c>
      <c r="AC901" s="41" t="n">
        <v>0</v>
      </c>
      <c r="AD901" s="41" t="n">
        <v>2430</v>
      </c>
      <c r="AE901" s="41" t="n">
        <v>0</v>
      </c>
      <c r="AF901" s="41" t="n">
        <v>0</v>
      </c>
      <c r="AG901" s="41" t="n">
        <v>1574.8</v>
      </c>
      <c r="AH901" s="41" t="n">
        <v>3000</v>
      </c>
      <c r="AI901" s="41" t="n">
        <v>300</v>
      </c>
      <c r="AJ901" s="41" t="n">
        <v>0</v>
      </c>
      <c r="AK901" s="41" t="n">
        <v>314.5</v>
      </c>
      <c r="AL901" s="41" t="n">
        <v>15071.55</v>
      </c>
      <c r="AM901" s="41" t="n">
        <v>0</v>
      </c>
      <c r="AN901" s="41" t="n">
        <v>0</v>
      </c>
      <c r="AO901" s="41" t="n">
        <v>0</v>
      </c>
      <c r="AP901" s="41" t="n">
        <v>0</v>
      </c>
      <c r="AQ901" s="41" t="n">
        <v>0</v>
      </c>
      <c r="AR901" s="41" t="n">
        <v>840</v>
      </c>
      <c r="AS901" s="41" t="n">
        <v>42.33</v>
      </c>
      <c r="AT901" s="41" t="n">
        <v>0</v>
      </c>
      <c r="AU901" s="41" t="n">
        <v>16381</v>
      </c>
      <c r="AV901" s="41" t="n">
        <v>51855.65</v>
      </c>
    </row>
    <row r="902" customFormat="false" ht="12" hidden="false" customHeight="true" outlineLevel="0" collapsed="false">
      <c r="A902" s="35" t="s">
        <v>1427</v>
      </c>
      <c r="B902" s="35" t="s">
        <v>1428</v>
      </c>
      <c r="C902" s="44" t="s">
        <v>1264</v>
      </c>
      <c r="D902" s="35" t="n">
        <v>6</v>
      </c>
      <c r="E902" s="41" t="n">
        <v>286123.2</v>
      </c>
      <c r="F902" s="41" t="n">
        <v>424840.8</v>
      </c>
      <c r="G902" s="41" t="n">
        <v>2997921.55</v>
      </c>
      <c r="H902" s="41" t="n">
        <v>48848.89</v>
      </c>
      <c r="I902" s="41" t="n">
        <v>154216.43</v>
      </c>
      <c r="J902" s="41" t="n">
        <v>692468.38</v>
      </c>
      <c r="K902" s="41" t="n">
        <v>174745.8</v>
      </c>
      <c r="L902" s="41" t="n">
        <v>596494.45</v>
      </c>
      <c r="M902" s="41" t="n">
        <v>535306.91</v>
      </c>
      <c r="N902" s="41" t="n">
        <v>161499.2</v>
      </c>
      <c r="O902" s="41" t="n">
        <v>155305.55</v>
      </c>
      <c r="P902" s="41" t="n">
        <v>240946.42</v>
      </c>
      <c r="Q902" s="41" t="n">
        <v>164087.5</v>
      </c>
      <c r="R902" s="41" t="n">
        <v>769935.79</v>
      </c>
      <c r="S902" s="41" t="n">
        <v>393266.79</v>
      </c>
      <c r="T902" s="41" t="n">
        <v>406876.72</v>
      </c>
      <c r="U902" s="41" t="n">
        <v>308654.37</v>
      </c>
      <c r="V902" s="41" t="n">
        <v>204295.19</v>
      </c>
      <c r="W902" s="41" t="n">
        <v>277069.23</v>
      </c>
      <c r="X902" s="41" t="n">
        <v>159078.22</v>
      </c>
      <c r="Y902" s="41" t="n">
        <v>109921.66</v>
      </c>
      <c r="Z902" s="41" t="n">
        <v>200684.89</v>
      </c>
      <c r="AA902" s="41" t="n">
        <v>724315.11</v>
      </c>
      <c r="AB902" s="41" t="n">
        <v>188528.84</v>
      </c>
      <c r="AC902" s="41" t="n">
        <v>1247150.08</v>
      </c>
      <c r="AD902" s="41" t="n">
        <v>4765864.72</v>
      </c>
      <c r="AE902" s="41" t="n">
        <v>423015.86</v>
      </c>
      <c r="AF902" s="41" t="n">
        <v>97858.73</v>
      </c>
      <c r="AG902" s="41" t="n">
        <v>155354.6</v>
      </c>
      <c r="AH902" s="41" t="n">
        <v>0</v>
      </c>
      <c r="AI902" s="41" t="n">
        <v>166576.23</v>
      </c>
      <c r="AJ902" s="41" t="n">
        <v>441481.25</v>
      </c>
      <c r="AK902" s="41" t="n">
        <v>419786.49</v>
      </c>
      <c r="AL902" s="41" t="n">
        <v>400548.19</v>
      </c>
      <c r="AM902" s="41" t="n">
        <v>265359.38</v>
      </c>
      <c r="AN902" s="41" t="n">
        <v>3323165.29</v>
      </c>
      <c r="AO902" s="41" t="n">
        <v>251175.46</v>
      </c>
      <c r="AP902" s="41" t="n">
        <v>528793.64</v>
      </c>
      <c r="AQ902" s="41" t="n">
        <v>152290</v>
      </c>
      <c r="AR902" s="41" t="n">
        <v>334005.31</v>
      </c>
      <c r="AS902" s="41" t="n">
        <v>291933.12</v>
      </c>
      <c r="AT902" s="41" t="n">
        <v>306922.08</v>
      </c>
      <c r="AU902" s="41" t="n">
        <v>244398.17</v>
      </c>
      <c r="AV902" s="41" t="n">
        <v>24191110.49</v>
      </c>
    </row>
    <row r="903" customFormat="false" ht="12" hidden="false" customHeight="true" outlineLevel="0" collapsed="false">
      <c r="A903" s="35" t="s">
        <v>1429</v>
      </c>
      <c r="B903" s="35" t="s">
        <v>246</v>
      </c>
      <c r="C903" s="44" t="s">
        <v>1264</v>
      </c>
      <c r="D903" s="35" t="n">
        <v>6</v>
      </c>
      <c r="E903" s="41" t="n">
        <v>208441.13</v>
      </c>
      <c r="F903" s="41" t="n">
        <v>995352.43</v>
      </c>
      <c r="G903" s="41" t="n">
        <v>245996.88</v>
      </c>
      <c r="H903" s="41" t="n">
        <v>200988.67</v>
      </c>
      <c r="I903" s="41" t="n">
        <v>96730.71</v>
      </c>
      <c r="J903" s="41" t="n">
        <v>3789074.5</v>
      </c>
      <c r="K903" s="41" t="n">
        <v>7648.76</v>
      </c>
      <c r="L903" s="41" t="n">
        <v>1327582.05</v>
      </c>
      <c r="M903" s="41" t="n">
        <v>441755.22</v>
      </c>
      <c r="N903" s="41" t="n">
        <v>145884.03</v>
      </c>
      <c r="O903" s="41" t="n">
        <v>46041.21</v>
      </c>
      <c r="P903" s="41" t="n">
        <v>581520.24</v>
      </c>
      <c r="Q903" s="41" t="n">
        <v>275798.39</v>
      </c>
      <c r="R903" s="41" t="n">
        <v>2538318.21</v>
      </c>
      <c r="S903" s="41" t="n">
        <v>667760.61</v>
      </c>
      <c r="T903" s="41" t="n">
        <v>214227.76</v>
      </c>
      <c r="U903" s="41" t="n">
        <v>1285815.46</v>
      </c>
      <c r="V903" s="41" t="n">
        <v>64281.14</v>
      </c>
      <c r="W903" s="41" t="n">
        <v>284789.03</v>
      </c>
      <c r="X903" s="41" t="n">
        <v>1739965.72</v>
      </c>
      <c r="Y903" s="41" t="n">
        <v>381045.61</v>
      </c>
      <c r="Z903" s="41" t="n">
        <v>160843.42</v>
      </c>
      <c r="AA903" s="41" t="n">
        <v>884660.28</v>
      </c>
      <c r="AB903" s="41" t="n">
        <v>125452.47</v>
      </c>
      <c r="AC903" s="41" t="n">
        <v>2036295.48</v>
      </c>
      <c r="AD903" s="41" t="n">
        <v>425875.49</v>
      </c>
      <c r="AE903" s="41" t="n">
        <v>101119.4</v>
      </c>
      <c r="AF903" s="41" t="n">
        <v>69420.92</v>
      </c>
      <c r="AG903" s="41" t="n">
        <v>96551.39</v>
      </c>
      <c r="AH903" s="41" t="n">
        <v>0</v>
      </c>
      <c r="AI903" s="41" t="n">
        <v>381492.83</v>
      </c>
      <c r="AJ903" s="41" t="n">
        <v>1343215.77</v>
      </c>
      <c r="AK903" s="41" t="n">
        <v>9731.2</v>
      </c>
      <c r="AL903" s="41" t="n">
        <v>88253.52</v>
      </c>
      <c r="AM903" s="41" t="n">
        <v>226444.37</v>
      </c>
      <c r="AN903" s="41" t="n">
        <v>165568.68</v>
      </c>
      <c r="AO903" s="41" t="n">
        <v>583007.91</v>
      </c>
      <c r="AP903" s="41" t="n">
        <v>2569942.26</v>
      </c>
      <c r="AQ903" s="41" t="n">
        <v>98649.31</v>
      </c>
      <c r="AR903" s="41" t="n">
        <v>182278.66</v>
      </c>
      <c r="AS903" s="41" t="n">
        <v>68530.93</v>
      </c>
      <c r="AT903" s="41" t="n">
        <v>391837.98</v>
      </c>
      <c r="AU903" s="41" t="n">
        <v>69117.32</v>
      </c>
      <c r="AV903" s="41" t="n">
        <v>25617307.35</v>
      </c>
    </row>
    <row r="904" customFormat="false" ht="12" hidden="false" customHeight="true" outlineLevel="0" collapsed="false">
      <c r="A904" s="35" t="s">
        <v>1430</v>
      </c>
      <c r="B904" s="35" t="s">
        <v>1431</v>
      </c>
      <c r="C904" s="44" t="s">
        <v>1264</v>
      </c>
      <c r="D904" s="35" t="n">
        <v>2</v>
      </c>
      <c r="E904" s="41" t="n">
        <v>1000</v>
      </c>
      <c r="F904" s="41" t="n">
        <v>0</v>
      </c>
      <c r="G904" s="41" t="n">
        <v>0</v>
      </c>
      <c r="H904" s="41" t="n">
        <v>0</v>
      </c>
      <c r="I904" s="41" t="n">
        <v>196.16</v>
      </c>
      <c r="J904" s="41" t="n">
        <v>0</v>
      </c>
      <c r="K904" s="41" t="n">
        <v>0</v>
      </c>
      <c r="L904" s="41" t="n">
        <v>0</v>
      </c>
      <c r="M904" s="41" t="n">
        <v>5440.23</v>
      </c>
      <c r="N904" s="41" t="n">
        <v>0</v>
      </c>
      <c r="O904" s="41" t="n">
        <v>0</v>
      </c>
      <c r="P904" s="41" t="n">
        <v>0</v>
      </c>
      <c r="Q904" s="41" t="n">
        <v>0</v>
      </c>
      <c r="R904" s="41" t="n">
        <v>111831.52</v>
      </c>
      <c r="S904" s="41" t="n">
        <v>0</v>
      </c>
      <c r="T904" s="41" t="n">
        <v>6991.43</v>
      </c>
      <c r="U904" s="41" t="n">
        <v>211985.27</v>
      </c>
      <c r="V904" s="41" t="n">
        <v>0</v>
      </c>
      <c r="W904" s="41" t="n">
        <v>0</v>
      </c>
      <c r="X904" s="41" t="n">
        <v>0</v>
      </c>
      <c r="Y904" s="41" t="n">
        <v>81231.57</v>
      </c>
      <c r="Z904" s="41" t="n">
        <v>102902.65</v>
      </c>
      <c r="AA904" s="41" t="n">
        <v>0</v>
      </c>
      <c r="AB904" s="41" t="n">
        <v>484.81</v>
      </c>
      <c r="AC904" s="41" t="n">
        <v>35782.07</v>
      </c>
      <c r="AD904" s="41" t="n">
        <v>0</v>
      </c>
      <c r="AE904" s="41" t="n">
        <v>0</v>
      </c>
      <c r="AF904" s="41" t="n">
        <v>0</v>
      </c>
      <c r="AG904" s="41" t="n">
        <v>0</v>
      </c>
      <c r="AH904" s="41" t="n">
        <v>1456.78</v>
      </c>
      <c r="AI904" s="41" t="n">
        <v>0</v>
      </c>
      <c r="AJ904" s="41" t="n">
        <v>0</v>
      </c>
      <c r="AK904" s="41" t="n">
        <v>63301.94</v>
      </c>
      <c r="AL904" s="41" t="n">
        <v>0</v>
      </c>
      <c r="AM904" s="41" t="n">
        <v>0</v>
      </c>
      <c r="AN904" s="41" t="n">
        <v>0</v>
      </c>
      <c r="AO904" s="41" t="n">
        <v>0</v>
      </c>
      <c r="AP904" s="41" t="n">
        <v>0</v>
      </c>
      <c r="AQ904" s="41" t="n">
        <v>1167.25</v>
      </c>
      <c r="AR904" s="41" t="n">
        <v>0</v>
      </c>
      <c r="AS904" s="41" t="n">
        <v>1632.23</v>
      </c>
      <c r="AT904" s="41" t="n">
        <v>11801.88</v>
      </c>
      <c r="AU904" s="41" t="n">
        <v>0</v>
      </c>
      <c r="AV904" s="41" t="n">
        <v>637205.79</v>
      </c>
    </row>
    <row r="905" customFormat="false" ht="12" hidden="false" customHeight="true" outlineLevel="0" collapsed="false">
      <c r="A905" s="35" t="s">
        <v>1432</v>
      </c>
      <c r="B905" s="35" t="s">
        <v>1433</v>
      </c>
      <c r="C905" s="44" t="s">
        <v>1264</v>
      </c>
      <c r="D905" s="35" t="n">
        <v>4</v>
      </c>
      <c r="E905" s="41" t="n">
        <v>0</v>
      </c>
      <c r="F905" s="41" t="n">
        <v>0</v>
      </c>
      <c r="G905" s="41" t="n">
        <v>0</v>
      </c>
      <c r="H905" s="41" t="n">
        <v>0</v>
      </c>
      <c r="I905" s="41" t="n">
        <v>0</v>
      </c>
      <c r="J905" s="41" t="n">
        <v>0</v>
      </c>
      <c r="K905" s="41" t="n">
        <v>0</v>
      </c>
      <c r="L905" s="41" t="n">
        <v>0</v>
      </c>
      <c r="M905" s="41" t="n">
        <v>5440.23</v>
      </c>
      <c r="N905" s="41" t="n">
        <v>0</v>
      </c>
      <c r="O905" s="41" t="n">
        <v>0</v>
      </c>
      <c r="P905" s="41" t="n">
        <v>0</v>
      </c>
      <c r="Q905" s="41" t="n">
        <v>0</v>
      </c>
      <c r="R905" s="41" t="n">
        <v>111831.52</v>
      </c>
      <c r="S905" s="41" t="n">
        <v>0</v>
      </c>
      <c r="T905" s="41" t="n">
        <v>6938.78</v>
      </c>
      <c r="U905" s="41" t="n">
        <v>211985.27</v>
      </c>
      <c r="V905" s="41" t="n">
        <v>0</v>
      </c>
      <c r="W905" s="41" t="n">
        <v>0</v>
      </c>
      <c r="X905" s="41" t="n">
        <v>0</v>
      </c>
      <c r="Y905" s="41" t="n">
        <v>0</v>
      </c>
      <c r="Z905" s="41" t="n">
        <v>0</v>
      </c>
      <c r="AA905" s="41" t="n">
        <v>0</v>
      </c>
      <c r="AB905" s="41" t="n">
        <v>0</v>
      </c>
      <c r="AC905" s="41" t="n">
        <v>0</v>
      </c>
      <c r="AD905" s="41" t="n">
        <v>0</v>
      </c>
      <c r="AE905" s="41" t="n">
        <v>0</v>
      </c>
      <c r="AF905" s="41" t="n">
        <v>0</v>
      </c>
      <c r="AG905" s="41" t="n">
        <v>0</v>
      </c>
      <c r="AH905" s="41" t="n">
        <v>0</v>
      </c>
      <c r="AI905" s="41" t="n">
        <v>0</v>
      </c>
      <c r="AJ905" s="41" t="n">
        <v>0</v>
      </c>
      <c r="AK905" s="41" t="n">
        <v>0</v>
      </c>
      <c r="AL905" s="41" t="n">
        <v>0</v>
      </c>
      <c r="AM905" s="41" t="n">
        <v>0</v>
      </c>
      <c r="AN905" s="41" t="n">
        <v>0</v>
      </c>
      <c r="AO905" s="41" t="n">
        <v>0</v>
      </c>
      <c r="AP905" s="41" t="n">
        <v>0</v>
      </c>
      <c r="AQ905" s="41" t="n">
        <v>0</v>
      </c>
      <c r="AR905" s="41" t="n">
        <v>0</v>
      </c>
      <c r="AS905" s="41" t="n">
        <v>1632.23</v>
      </c>
      <c r="AT905" s="41" t="n">
        <v>11778.58</v>
      </c>
      <c r="AU905" s="41" t="n">
        <v>0</v>
      </c>
      <c r="AV905" s="41" t="n">
        <v>349606.61</v>
      </c>
    </row>
    <row r="906" customFormat="false" ht="12" hidden="false" customHeight="true" outlineLevel="0" collapsed="false">
      <c r="A906" s="35" t="s">
        <v>1434</v>
      </c>
      <c r="B906" s="35" t="s">
        <v>712</v>
      </c>
      <c r="C906" s="44" t="s">
        <v>1264</v>
      </c>
      <c r="D906" s="35" t="n">
        <v>4</v>
      </c>
      <c r="E906" s="41" t="n">
        <v>1000</v>
      </c>
      <c r="F906" s="41" t="n">
        <v>0</v>
      </c>
      <c r="G906" s="41" t="n">
        <v>0</v>
      </c>
      <c r="H906" s="41" t="n">
        <v>0</v>
      </c>
      <c r="I906" s="41" t="n">
        <v>196.16</v>
      </c>
      <c r="J906" s="41" t="n">
        <v>0</v>
      </c>
      <c r="K906" s="41" t="n">
        <v>0</v>
      </c>
      <c r="L906" s="41" t="n">
        <v>0</v>
      </c>
      <c r="M906" s="41" t="n">
        <v>0</v>
      </c>
      <c r="N906" s="41" t="n">
        <v>0</v>
      </c>
      <c r="O906" s="41" t="n">
        <v>0</v>
      </c>
      <c r="P906" s="41" t="n">
        <v>0</v>
      </c>
      <c r="Q906" s="41" t="n">
        <v>0</v>
      </c>
      <c r="R906" s="41" t="n">
        <v>0</v>
      </c>
      <c r="S906" s="41" t="n">
        <v>0</v>
      </c>
      <c r="T906" s="41" t="n">
        <v>52.65</v>
      </c>
      <c r="U906" s="41" t="n">
        <v>0</v>
      </c>
      <c r="V906" s="41" t="n">
        <v>0</v>
      </c>
      <c r="W906" s="41" t="n">
        <v>0</v>
      </c>
      <c r="X906" s="41" t="n">
        <v>0</v>
      </c>
      <c r="Y906" s="41" t="n">
        <v>81231.57</v>
      </c>
      <c r="Z906" s="41" t="n">
        <v>102902.65</v>
      </c>
      <c r="AA906" s="41" t="n">
        <v>0</v>
      </c>
      <c r="AB906" s="41" t="n">
        <v>484.81</v>
      </c>
      <c r="AC906" s="41" t="n">
        <v>35782.07</v>
      </c>
      <c r="AD906" s="41" t="n">
        <v>0</v>
      </c>
      <c r="AE906" s="41" t="n">
        <v>0</v>
      </c>
      <c r="AF906" s="41" t="n">
        <v>0</v>
      </c>
      <c r="AG906" s="41" t="n">
        <v>0</v>
      </c>
      <c r="AH906" s="41" t="n">
        <v>1456.78</v>
      </c>
      <c r="AI906" s="41" t="n">
        <v>0</v>
      </c>
      <c r="AJ906" s="41" t="n">
        <v>0</v>
      </c>
      <c r="AK906" s="41" t="n">
        <v>63301.94</v>
      </c>
      <c r="AL906" s="41" t="n">
        <v>0</v>
      </c>
      <c r="AM906" s="41" t="n">
        <v>0</v>
      </c>
      <c r="AN906" s="41" t="n">
        <v>0</v>
      </c>
      <c r="AO906" s="41" t="n">
        <v>0</v>
      </c>
      <c r="AP906" s="41" t="n">
        <v>0</v>
      </c>
      <c r="AQ906" s="41" t="n">
        <v>1167.25</v>
      </c>
      <c r="AR906" s="41" t="n">
        <v>0</v>
      </c>
      <c r="AS906" s="41" t="n">
        <v>0</v>
      </c>
      <c r="AT906" s="41" t="n">
        <v>23.3</v>
      </c>
      <c r="AU906" s="41" t="n">
        <v>0</v>
      </c>
      <c r="AV906" s="41" t="n">
        <v>287599.18</v>
      </c>
    </row>
    <row r="907" customFormat="false" ht="12" hidden="false" customHeight="true" outlineLevel="0" collapsed="false">
      <c r="A907" s="35" t="s">
        <v>1435</v>
      </c>
      <c r="B907" s="35" t="s">
        <v>1436</v>
      </c>
      <c r="C907" s="44" t="s">
        <v>1264</v>
      </c>
      <c r="D907" s="35" t="n">
        <v>2</v>
      </c>
      <c r="E907" s="41" t="n">
        <v>534175.83</v>
      </c>
      <c r="F907" s="41" t="n">
        <v>87091.94</v>
      </c>
      <c r="G907" s="41" t="n">
        <v>3248451.13</v>
      </c>
      <c r="H907" s="41" t="n">
        <v>103549.48</v>
      </c>
      <c r="I907" s="41" t="n">
        <v>313.37</v>
      </c>
      <c r="J907" s="41" t="n">
        <v>9188590.03</v>
      </c>
      <c r="K907" s="41" t="n">
        <v>300936.48</v>
      </c>
      <c r="L907" s="41" t="n">
        <v>2792515.18</v>
      </c>
      <c r="M907" s="41" t="n">
        <v>213993.26</v>
      </c>
      <c r="N907" s="41" t="n">
        <v>248936.74</v>
      </c>
      <c r="O907" s="41" t="n">
        <v>1273988.32</v>
      </c>
      <c r="P907" s="41" t="n">
        <v>98119.6</v>
      </c>
      <c r="Q907" s="41" t="n">
        <v>2412.08</v>
      </c>
      <c r="R907" s="41" t="n">
        <v>5236017.23</v>
      </c>
      <c r="S907" s="41" t="n">
        <v>85976.05</v>
      </c>
      <c r="T907" s="41" t="n">
        <v>15864.06</v>
      </c>
      <c r="U907" s="41" t="n">
        <v>214061.66</v>
      </c>
      <c r="V907" s="41" t="n">
        <v>112284.16</v>
      </c>
      <c r="W907" s="41" t="n">
        <v>198471.58</v>
      </c>
      <c r="X907" s="41" t="n">
        <v>19379.49</v>
      </c>
      <c r="Y907" s="41" t="n">
        <v>255440.93</v>
      </c>
      <c r="Z907" s="41" t="n">
        <v>370564.91</v>
      </c>
      <c r="AA907" s="41" t="n">
        <v>156570.27</v>
      </c>
      <c r="AB907" s="41" t="n">
        <v>961.12</v>
      </c>
      <c r="AC907" s="41" t="n">
        <v>974826.87</v>
      </c>
      <c r="AD907" s="41" t="n">
        <v>3096212.05</v>
      </c>
      <c r="AE907" s="41" t="n">
        <v>77256.15</v>
      </c>
      <c r="AF907" s="41" t="n">
        <v>465074.63</v>
      </c>
      <c r="AG907" s="41" t="n">
        <v>42506.78</v>
      </c>
      <c r="AH907" s="41" t="n">
        <v>919680.47</v>
      </c>
      <c r="AI907" s="41" t="n">
        <v>296620.56</v>
      </c>
      <c r="AJ907" s="41" t="n">
        <v>3092.75</v>
      </c>
      <c r="AK907" s="41" t="n">
        <v>581078.38</v>
      </c>
      <c r="AL907" s="41" t="n">
        <v>222293.37</v>
      </c>
      <c r="AM907" s="41" t="n">
        <v>2121256.96</v>
      </c>
      <c r="AN907" s="41" t="n">
        <v>4440151.47</v>
      </c>
      <c r="AO907" s="41" t="n">
        <v>102828.25</v>
      </c>
      <c r="AP907" s="41" t="n">
        <v>113151.16</v>
      </c>
      <c r="AQ907" s="41" t="n">
        <v>128215.48</v>
      </c>
      <c r="AR907" s="41" t="n">
        <v>0</v>
      </c>
      <c r="AS907" s="41" t="n">
        <v>571943.08</v>
      </c>
      <c r="AT907" s="41" t="n">
        <v>393407.16</v>
      </c>
      <c r="AU907" s="41" t="n">
        <v>1371.12</v>
      </c>
      <c r="AV907" s="41" t="n">
        <v>39309631.59</v>
      </c>
    </row>
    <row r="908" customFormat="false" ht="12" hidden="false" customHeight="true" outlineLevel="0" collapsed="false">
      <c r="A908" s="35" t="s">
        <v>1437</v>
      </c>
      <c r="B908" s="35" t="s">
        <v>1438</v>
      </c>
      <c r="C908" s="44" t="s">
        <v>1264</v>
      </c>
      <c r="D908" s="35" t="n">
        <v>4</v>
      </c>
      <c r="E908" s="41" t="n">
        <v>0</v>
      </c>
      <c r="F908" s="41" t="n">
        <v>0</v>
      </c>
      <c r="G908" s="41" t="n">
        <v>0</v>
      </c>
      <c r="H908" s="41" t="n">
        <v>0</v>
      </c>
      <c r="I908" s="41" t="n">
        <v>0</v>
      </c>
      <c r="J908" s="41" t="n">
        <v>0</v>
      </c>
      <c r="K908" s="41" t="n">
        <v>0</v>
      </c>
      <c r="L908" s="41" t="n">
        <v>0</v>
      </c>
      <c r="M908" s="41" t="n">
        <v>2915.2</v>
      </c>
      <c r="N908" s="41" t="n">
        <v>0</v>
      </c>
      <c r="O908" s="41" t="n">
        <v>0</v>
      </c>
      <c r="P908" s="41" t="n">
        <v>0</v>
      </c>
      <c r="Q908" s="41" t="n">
        <v>1811.07</v>
      </c>
      <c r="R908" s="41" t="n">
        <v>41048.49</v>
      </c>
      <c r="S908" s="41" t="n">
        <v>29359.99</v>
      </c>
      <c r="T908" s="41" t="n">
        <v>0</v>
      </c>
      <c r="U908" s="41" t="n">
        <v>0</v>
      </c>
      <c r="V908" s="41" t="n">
        <v>0</v>
      </c>
      <c r="W908" s="41" t="n">
        <v>0</v>
      </c>
      <c r="X908" s="41" t="n">
        <v>0</v>
      </c>
      <c r="Y908" s="41" t="n">
        <v>27685.22</v>
      </c>
      <c r="Z908" s="41" t="n">
        <v>0</v>
      </c>
      <c r="AA908" s="41" t="n">
        <v>10617.17</v>
      </c>
      <c r="AB908" s="41" t="n">
        <v>0</v>
      </c>
      <c r="AC908" s="41" t="n">
        <v>0</v>
      </c>
      <c r="AD908" s="41" t="n">
        <v>1354.74</v>
      </c>
      <c r="AE908" s="41" t="n">
        <v>0</v>
      </c>
      <c r="AF908" s="41" t="n">
        <v>0</v>
      </c>
      <c r="AG908" s="41" t="n">
        <v>0</v>
      </c>
      <c r="AH908" s="41" t="n">
        <v>0</v>
      </c>
      <c r="AI908" s="41" t="n">
        <v>0</v>
      </c>
      <c r="AJ908" s="41" t="n">
        <v>3092.75</v>
      </c>
      <c r="AK908" s="41" t="n">
        <v>0</v>
      </c>
      <c r="AL908" s="41" t="n">
        <v>0</v>
      </c>
      <c r="AM908" s="41" t="n">
        <v>0</v>
      </c>
      <c r="AN908" s="41" t="n">
        <v>0</v>
      </c>
      <c r="AO908" s="41" t="n">
        <v>0</v>
      </c>
      <c r="AP908" s="41" t="n">
        <v>0</v>
      </c>
      <c r="AQ908" s="41" t="n">
        <v>0</v>
      </c>
      <c r="AR908" s="41" t="n">
        <v>0</v>
      </c>
      <c r="AS908" s="41" t="n">
        <v>0</v>
      </c>
      <c r="AT908" s="41" t="n">
        <v>0</v>
      </c>
      <c r="AU908" s="41" t="n">
        <v>0</v>
      </c>
      <c r="AV908" s="41" t="n">
        <v>117884.63</v>
      </c>
    </row>
    <row r="909" customFormat="false" ht="12" hidden="false" customHeight="true" outlineLevel="0" collapsed="false">
      <c r="A909" s="35" t="s">
        <v>1439</v>
      </c>
      <c r="B909" s="35" t="s">
        <v>1440</v>
      </c>
      <c r="C909" s="44" t="s">
        <v>1264</v>
      </c>
      <c r="D909" s="35" t="n">
        <v>4</v>
      </c>
      <c r="E909" s="41" t="n">
        <v>0</v>
      </c>
      <c r="F909" s="41" t="n">
        <v>0</v>
      </c>
      <c r="G909" s="41" t="n">
        <v>0</v>
      </c>
      <c r="H909" s="41" t="n">
        <v>0</v>
      </c>
      <c r="I909" s="41" t="n">
        <v>0</v>
      </c>
      <c r="J909" s="41" t="n">
        <v>0</v>
      </c>
      <c r="K909" s="41" t="n">
        <v>0</v>
      </c>
      <c r="L909" s="41" t="n">
        <v>0</v>
      </c>
      <c r="M909" s="41" t="n">
        <v>0</v>
      </c>
      <c r="N909" s="41" t="n">
        <v>0</v>
      </c>
      <c r="O909" s="41" t="n">
        <v>0</v>
      </c>
      <c r="P909" s="41" t="n">
        <v>0</v>
      </c>
      <c r="Q909" s="41" t="n">
        <v>0</v>
      </c>
      <c r="R909" s="41" t="n">
        <v>0</v>
      </c>
      <c r="S909" s="41" t="n">
        <v>0</v>
      </c>
      <c r="T909" s="41" t="n">
        <v>0</v>
      </c>
      <c r="U909" s="41" t="n">
        <v>0</v>
      </c>
      <c r="V909" s="41" t="n">
        <v>0</v>
      </c>
      <c r="W909" s="41" t="n">
        <v>0</v>
      </c>
      <c r="X909" s="41" t="n">
        <v>0</v>
      </c>
      <c r="Y909" s="41" t="n">
        <v>0</v>
      </c>
      <c r="Z909" s="41" t="n">
        <v>0</v>
      </c>
      <c r="AA909" s="41" t="n">
        <v>0</v>
      </c>
      <c r="AB909" s="41" t="n">
        <v>0</v>
      </c>
      <c r="AC909" s="41" t="n">
        <v>0</v>
      </c>
      <c r="AD909" s="41" t="n">
        <v>0</v>
      </c>
      <c r="AE909" s="41" t="n">
        <v>0</v>
      </c>
      <c r="AF909" s="41" t="n">
        <v>0</v>
      </c>
      <c r="AG909" s="41" t="n">
        <v>0</v>
      </c>
      <c r="AH909" s="41" t="n">
        <v>0</v>
      </c>
      <c r="AI909" s="41" t="n">
        <v>0</v>
      </c>
      <c r="AJ909" s="41" t="n">
        <v>0</v>
      </c>
      <c r="AK909" s="41" t="n">
        <v>0</v>
      </c>
      <c r="AL909" s="41" t="n">
        <v>0</v>
      </c>
      <c r="AM909" s="41" t="n">
        <v>0</v>
      </c>
      <c r="AN909" s="41" t="n">
        <v>0</v>
      </c>
      <c r="AO909" s="41" t="n">
        <v>0</v>
      </c>
      <c r="AP909" s="41" t="n">
        <v>0</v>
      </c>
      <c r="AQ909" s="41" t="n">
        <v>0</v>
      </c>
      <c r="AR909" s="41" t="n">
        <v>0</v>
      </c>
      <c r="AS909" s="41" t="n">
        <v>0</v>
      </c>
      <c r="AT909" s="41" t="n">
        <v>0</v>
      </c>
      <c r="AU909" s="41" t="n">
        <v>0</v>
      </c>
      <c r="AV909" s="41" t="n">
        <v>0</v>
      </c>
    </row>
    <row r="910" customFormat="false" ht="12" hidden="false" customHeight="true" outlineLevel="0" collapsed="false">
      <c r="A910" s="35" t="s">
        <v>1441</v>
      </c>
      <c r="B910" s="35" t="s">
        <v>1442</v>
      </c>
      <c r="C910" s="44" t="s">
        <v>1264</v>
      </c>
      <c r="D910" s="35" t="n">
        <v>4</v>
      </c>
      <c r="E910" s="41" t="n">
        <v>429643.46</v>
      </c>
      <c r="F910" s="41" t="n">
        <v>87091.94</v>
      </c>
      <c r="G910" s="41" t="n">
        <v>573319.42</v>
      </c>
      <c r="H910" s="41" t="n">
        <v>103549.48</v>
      </c>
      <c r="I910" s="41" t="n">
        <v>313.37</v>
      </c>
      <c r="J910" s="41" t="n">
        <v>3507688.59</v>
      </c>
      <c r="K910" s="41" t="n">
        <v>300936.48</v>
      </c>
      <c r="L910" s="41" t="n">
        <v>2699074.13</v>
      </c>
      <c r="M910" s="41" t="n">
        <v>210750.34</v>
      </c>
      <c r="N910" s="41" t="n">
        <v>248646.74</v>
      </c>
      <c r="O910" s="41" t="n">
        <v>465468.31</v>
      </c>
      <c r="P910" s="41" t="n">
        <v>92315.92</v>
      </c>
      <c r="Q910" s="41" t="n">
        <v>601.01</v>
      </c>
      <c r="R910" s="41" t="n">
        <v>5131436.24</v>
      </c>
      <c r="S910" s="41" t="n">
        <v>44374.82</v>
      </c>
      <c r="T910" s="41" t="n">
        <v>11232.56</v>
      </c>
      <c r="U910" s="41" t="n">
        <v>214061.66</v>
      </c>
      <c r="V910" s="41" t="n">
        <v>50666.82</v>
      </c>
      <c r="W910" s="41" t="n">
        <v>197626.09</v>
      </c>
      <c r="X910" s="41" t="n">
        <v>273.17</v>
      </c>
      <c r="Y910" s="41" t="n">
        <v>227755.71</v>
      </c>
      <c r="Z910" s="41" t="n">
        <v>283214.34</v>
      </c>
      <c r="AA910" s="41" t="n">
        <v>145953.1</v>
      </c>
      <c r="AB910" s="41" t="n">
        <v>0</v>
      </c>
      <c r="AC910" s="41" t="n">
        <v>974826.87</v>
      </c>
      <c r="AD910" s="41" t="n">
        <v>3094857.31</v>
      </c>
      <c r="AE910" s="41" t="n">
        <v>70443.92</v>
      </c>
      <c r="AF910" s="41" t="n">
        <v>0</v>
      </c>
      <c r="AG910" s="41" t="n">
        <v>2506.78</v>
      </c>
      <c r="AH910" s="41" t="n">
        <v>919680.47</v>
      </c>
      <c r="AI910" s="41" t="n">
        <v>37806.55</v>
      </c>
      <c r="AJ910" s="41" t="n">
        <v>0</v>
      </c>
      <c r="AK910" s="41" t="n">
        <v>580472.06</v>
      </c>
      <c r="AL910" s="41" t="n">
        <v>174513.33</v>
      </c>
      <c r="AM910" s="41" t="n">
        <v>2121256.96</v>
      </c>
      <c r="AN910" s="41" t="n">
        <v>657381.23</v>
      </c>
      <c r="AO910" s="41" t="n">
        <v>101738.26</v>
      </c>
      <c r="AP910" s="41" t="n">
        <v>80223.73</v>
      </c>
      <c r="AQ910" s="41" t="n">
        <v>128215.48</v>
      </c>
      <c r="AR910" s="41" t="n">
        <v>0</v>
      </c>
      <c r="AS910" s="41" t="n">
        <v>571853.08</v>
      </c>
      <c r="AT910" s="41" t="n">
        <v>393407.16</v>
      </c>
      <c r="AU910" s="41" t="n">
        <v>1316.36</v>
      </c>
      <c r="AV910" s="41" t="n">
        <v>24936493.25</v>
      </c>
    </row>
    <row r="911" customFormat="false" ht="12" hidden="false" customHeight="true" outlineLevel="0" collapsed="false">
      <c r="A911" s="35" t="s">
        <v>1443</v>
      </c>
      <c r="B911" s="35" t="s">
        <v>246</v>
      </c>
      <c r="C911" s="44" t="s">
        <v>1264</v>
      </c>
      <c r="D911" s="35" t="n">
        <v>4</v>
      </c>
      <c r="E911" s="41" t="n">
        <v>104532.37</v>
      </c>
      <c r="F911" s="41" t="n">
        <v>0</v>
      </c>
      <c r="G911" s="41" t="n">
        <v>2675131.71</v>
      </c>
      <c r="H911" s="41" t="n">
        <v>0</v>
      </c>
      <c r="I911" s="41" t="n">
        <v>0</v>
      </c>
      <c r="J911" s="41" t="n">
        <v>5680901.44</v>
      </c>
      <c r="K911" s="41" t="n">
        <v>0</v>
      </c>
      <c r="L911" s="41" t="n">
        <v>93441.05</v>
      </c>
      <c r="M911" s="41" t="n">
        <v>327.72</v>
      </c>
      <c r="N911" s="41" t="n">
        <v>290</v>
      </c>
      <c r="O911" s="41" t="n">
        <v>808520.01</v>
      </c>
      <c r="P911" s="41" t="n">
        <v>5803.68</v>
      </c>
      <c r="Q911" s="41" t="n">
        <v>0</v>
      </c>
      <c r="R911" s="41" t="n">
        <v>63532.5</v>
      </c>
      <c r="S911" s="41" t="n">
        <v>12241.24</v>
      </c>
      <c r="T911" s="41" t="n">
        <v>4631.5</v>
      </c>
      <c r="U911" s="41" t="n">
        <v>0</v>
      </c>
      <c r="V911" s="41" t="n">
        <v>61617.34</v>
      </c>
      <c r="W911" s="41" t="n">
        <v>845.49</v>
      </c>
      <c r="X911" s="41" t="n">
        <v>19106.32</v>
      </c>
      <c r="Y911" s="41" t="n">
        <v>0</v>
      </c>
      <c r="Z911" s="41" t="n">
        <v>87350.57</v>
      </c>
      <c r="AA911" s="41" t="n">
        <v>0</v>
      </c>
      <c r="AB911" s="41" t="n">
        <v>961.12</v>
      </c>
      <c r="AC911" s="41" t="n">
        <v>0</v>
      </c>
      <c r="AD911" s="41" t="n">
        <v>0</v>
      </c>
      <c r="AE911" s="41" t="n">
        <v>6812.23</v>
      </c>
      <c r="AF911" s="41" t="n">
        <v>465074.63</v>
      </c>
      <c r="AG911" s="41" t="n">
        <v>40000</v>
      </c>
      <c r="AH911" s="41" t="n">
        <v>0</v>
      </c>
      <c r="AI911" s="41" t="n">
        <v>258814.01</v>
      </c>
      <c r="AJ911" s="41" t="n">
        <v>0</v>
      </c>
      <c r="AK911" s="41" t="n">
        <v>606.32</v>
      </c>
      <c r="AL911" s="41" t="n">
        <v>47780.04</v>
      </c>
      <c r="AM911" s="41" t="n">
        <v>0</v>
      </c>
      <c r="AN911" s="41" t="n">
        <v>3782770.24</v>
      </c>
      <c r="AO911" s="41" t="n">
        <v>1089.99</v>
      </c>
      <c r="AP911" s="41" t="n">
        <v>32927.43</v>
      </c>
      <c r="AQ911" s="41" t="n">
        <v>0</v>
      </c>
      <c r="AR911" s="41" t="n">
        <v>0</v>
      </c>
      <c r="AS911" s="41" t="n">
        <v>90</v>
      </c>
      <c r="AT911" s="41" t="n">
        <v>0</v>
      </c>
      <c r="AU911" s="41" t="n">
        <v>54.76</v>
      </c>
      <c r="AV911" s="41" t="n">
        <v>14255253.71</v>
      </c>
    </row>
    <row r="912" customFormat="false" ht="12" hidden="false" customHeight="true" outlineLevel="0" collapsed="false">
      <c r="A912" s="35" t="s">
        <v>1444</v>
      </c>
      <c r="B912" s="35" t="s">
        <v>1445</v>
      </c>
      <c r="C912" s="44" t="s">
        <v>1264</v>
      </c>
      <c r="D912" s="35" t="n">
        <v>6</v>
      </c>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row>
    <row r="913" customFormat="false" ht="12" hidden="false" customHeight="true" outlineLevel="0" collapsed="false">
      <c r="A913" s="35" t="s">
        <v>1446</v>
      </c>
      <c r="B913" s="35" t="s">
        <v>246</v>
      </c>
      <c r="C913" s="44" t="s">
        <v>1264</v>
      </c>
      <c r="D913" s="35" t="n">
        <v>6</v>
      </c>
      <c r="E913" s="41" t="n">
        <v>104532.37</v>
      </c>
      <c r="F913" s="41" t="n">
        <v>0</v>
      </c>
      <c r="G913" s="41" t="n">
        <v>2675131.71</v>
      </c>
      <c r="H913" s="41" t="n">
        <v>0</v>
      </c>
      <c r="I913" s="41" t="n">
        <v>0</v>
      </c>
      <c r="J913" s="41" t="n">
        <v>5680901.44</v>
      </c>
      <c r="K913" s="41" t="n">
        <v>0</v>
      </c>
      <c r="L913" s="41" t="n">
        <v>93441.05</v>
      </c>
      <c r="M913" s="41" t="n">
        <v>327.72</v>
      </c>
      <c r="N913" s="41" t="n">
        <v>290</v>
      </c>
      <c r="O913" s="41" t="n">
        <v>808520.01</v>
      </c>
      <c r="P913" s="41" t="n">
        <v>5803.68</v>
      </c>
      <c r="Q913" s="41" t="n">
        <v>0</v>
      </c>
      <c r="R913" s="41" t="n">
        <v>63532.5</v>
      </c>
      <c r="S913" s="41" t="n">
        <v>12241.24</v>
      </c>
      <c r="T913" s="41" t="n">
        <v>4631.5</v>
      </c>
      <c r="U913" s="41" t="n">
        <v>0</v>
      </c>
      <c r="V913" s="41" t="n">
        <v>61617.34</v>
      </c>
      <c r="W913" s="41" t="n">
        <v>845.49</v>
      </c>
      <c r="X913" s="41" t="n">
        <v>19106.32</v>
      </c>
      <c r="Y913" s="41" t="n">
        <v>0</v>
      </c>
      <c r="Z913" s="41" t="n">
        <v>87350.57</v>
      </c>
      <c r="AA913" s="41" t="n">
        <v>0</v>
      </c>
      <c r="AB913" s="41" t="n">
        <v>961.12</v>
      </c>
      <c r="AC913" s="41" t="n">
        <v>0</v>
      </c>
      <c r="AD913" s="41" t="n">
        <v>0</v>
      </c>
      <c r="AE913" s="41" t="n">
        <v>6812.23</v>
      </c>
      <c r="AF913" s="41" t="n">
        <v>465074.63</v>
      </c>
      <c r="AG913" s="41" t="n">
        <v>40000</v>
      </c>
      <c r="AH913" s="41" t="n">
        <v>0</v>
      </c>
      <c r="AI913" s="41" t="n">
        <v>258814.01</v>
      </c>
      <c r="AJ913" s="41" t="n">
        <v>0</v>
      </c>
      <c r="AK913" s="41" t="n">
        <v>606.32</v>
      </c>
      <c r="AL913" s="41" t="n">
        <v>47780.04</v>
      </c>
      <c r="AM913" s="41" t="n">
        <v>0</v>
      </c>
      <c r="AN913" s="41" t="n">
        <v>3782770.24</v>
      </c>
      <c r="AO913" s="41" t="n">
        <v>1089.99</v>
      </c>
      <c r="AP913" s="41" t="n">
        <v>32927.43</v>
      </c>
      <c r="AQ913" s="41" t="n">
        <v>0</v>
      </c>
      <c r="AR913" s="41" t="n">
        <v>0</v>
      </c>
      <c r="AS913" s="41" t="n">
        <v>90</v>
      </c>
      <c r="AT913" s="41" t="n">
        <v>0</v>
      </c>
      <c r="AU913" s="41" t="n">
        <v>54.76</v>
      </c>
      <c r="AV913" s="41" t="n">
        <v>14255253.71</v>
      </c>
    </row>
    <row r="914" customFormat="false" ht="12" hidden="false" customHeight="true" outlineLevel="0" collapsed="false">
      <c r="A914" s="35" t="s">
        <v>1447</v>
      </c>
      <c r="B914" s="35" t="s">
        <v>1448</v>
      </c>
      <c r="C914" s="44" t="s">
        <v>1264</v>
      </c>
      <c r="D914" s="35" t="n">
        <v>2</v>
      </c>
      <c r="E914" s="41" t="n">
        <v>44628.37</v>
      </c>
      <c r="F914" s="41" t="n">
        <v>321553.18</v>
      </c>
      <c r="G914" s="41" t="n">
        <v>1198003.35</v>
      </c>
      <c r="H914" s="41" t="n">
        <v>53849.74</v>
      </c>
      <c r="I914" s="41" t="n">
        <v>93593.22</v>
      </c>
      <c r="J914" s="41" t="n">
        <v>1971667.63</v>
      </c>
      <c r="K914" s="41" t="n">
        <v>453044.08</v>
      </c>
      <c r="L914" s="41" t="n">
        <v>70186.99</v>
      </c>
      <c r="M914" s="41" t="n">
        <v>574853.85</v>
      </c>
      <c r="N914" s="41" t="n">
        <v>0</v>
      </c>
      <c r="O914" s="41" t="n">
        <v>103892.47</v>
      </c>
      <c r="P914" s="41" t="n">
        <v>930861.21</v>
      </c>
      <c r="Q914" s="41" t="n">
        <v>210455.64</v>
      </c>
      <c r="R914" s="41" t="n">
        <v>5843.2</v>
      </c>
      <c r="S914" s="41" t="n">
        <v>615074.47</v>
      </c>
      <c r="T914" s="41" t="n">
        <v>622269.68</v>
      </c>
      <c r="U914" s="41" t="n">
        <v>5386958.7</v>
      </c>
      <c r="V914" s="41" t="n">
        <v>1630364.78</v>
      </c>
      <c r="W914" s="41" t="n">
        <v>659685.05</v>
      </c>
      <c r="X914" s="41" t="n">
        <v>3359279.39</v>
      </c>
      <c r="Y914" s="41" t="n">
        <v>1249595.77</v>
      </c>
      <c r="Z914" s="41" t="n">
        <v>848060.61</v>
      </c>
      <c r="AA914" s="41" t="n">
        <v>172759.96</v>
      </c>
      <c r="AB914" s="41" t="n">
        <v>93092.08</v>
      </c>
      <c r="AC914" s="41" t="n">
        <v>4750593.37</v>
      </c>
      <c r="AD914" s="41" t="n">
        <v>15153111.24</v>
      </c>
      <c r="AE914" s="41" t="n">
        <v>15936.94</v>
      </c>
      <c r="AF914" s="41" t="n">
        <v>55522.3</v>
      </c>
      <c r="AG914" s="41" t="n">
        <v>286585.45</v>
      </c>
      <c r="AH914" s="41" t="n">
        <v>623279.12</v>
      </c>
      <c r="AI914" s="41" t="n">
        <v>0</v>
      </c>
      <c r="AJ914" s="41" t="n">
        <v>263897.06</v>
      </c>
      <c r="AK914" s="41" t="n">
        <v>0</v>
      </c>
      <c r="AL914" s="41" t="n">
        <v>118131.84</v>
      </c>
      <c r="AM914" s="41" t="n">
        <v>0</v>
      </c>
      <c r="AN914" s="41" t="n">
        <v>42647.58</v>
      </c>
      <c r="AO914" s="41" t="n">
        <v>2583433.4</v>
      </c>
      <c r="AP914" s="41" t="n">
        <v>4759114.86</v>
      </c>
      <c r="AQ914" s="41" t="n">
        <v>370198.36</v>
      </c>
      <c r="AR914" s="41" t="n">
        <v>0</v>
      </c>
      <c r="AS914" s="41" t="n">
        <v>784898.45</v>
      </c>
      <c r="AT914" s="41" t="n">
        <v>2146269.04</v>
      </c>
      <c r="AU914" s="41" t="n">
        <v>866882.89</v>
      </c>
      <c r="AV914" s="41" t="n">
        <v>53490075.32</v>
      </c>
    </row>
    <row r="915" customFormat="false" ht="12" hidden="false" customHeight="true" outlineLevel="0" collapsed="false">
      <c r="A915" s="35" t="s">
        <v>1449</v>
      </c>
      <c r="B915" s="35" t="s">
        <v>1071</v>
      </c>
      <c r="C915" s="44" t="s">
        <v>1264</v>
      </c>
      <c r="D915" s="35" t="n">
        <v>4</v>
      </c>
      <c r="E915" s="41" t="n">
        <v>18466.91</v>
      </c>
      <c r="F915" s="41" t="n">
        <v>133056.49</v>
      </c>
      <c r="G915" s="41" t="n">
        <v>232931.62</v>
      </c>
      <c r="H915" s="41" t="n">
        <v>16958.44</v>
      </c>
      <c r="I915" s="41" t="n">
        <v>38728.23</v>
      </c>
      <c r="J915" s="41" t="n">
        <v>815862.46</v>
      </c>
      <c r="K915" s="41" t="n">
        <v>187466.52</v>
      </c>
      <c r="L915" s="41" t="n">
        <v>70186.94</v>
      </c>
      <c r="M915" s="41" t="n">
        <v>237870.56</v>
      </c>
      <c r="N915" s="41" t="n">
        <v>0</v>
      </c>
      <c r="O915" s="41" t="n">
        <v>13999.01</v>
      </c>
      <c r="P915" s="41" t="n">
        <v>385183.96</v>
      </c>
      <c r="Q915" s="41" t="n">
        <v>87085.09</v>
      </c>
      <c r="R915" s="41" t="n">
        <v>0</v>
      </c>
      <c r="S915" s="41" t="n">
        <v>254513.57</v>
      </c>
      <c r="T915" s="41" t="n">
        <v>257490.89</v>
      </c>
      <c r="U915" s="41" t="n">
        <v>2229086.36</v>
      </c>
      <c r="V915" s="41" t="n">
        <v>674633.7</v>
      </c>
      <c r="W915" s="41" t="n">
        <v>301419.52</v>
      </c>
      <c r="X915" s="41" t="n">
        <v>1186734.51</v>
      </c>
      <c r="Y915" s="41" t="n">
        <v>496895.14</v>
      </c>
      <c r="Z915" s="41" t="n">
        <v>350921.63</v>
      </c>
      <c r="AA915" s="41" t="n">
        <v>56607.26</v>
      </c>
      <c r="AB915" s="41" t="n">
        <v>37669.21</v>
      </c>
      <c r="AC915" s="41" t="n">
        <v>1965762.79</v>
      </c>
      <c r="AD915" s="41" t="n">
        <v>6033183.96</v>
      </c>
      <c r="AE915" s="41" t="n">
        <v>6594.6</v>
      </c>
      <c r="AF915" s="41" t="n">
        <v>22974.74</v>
      </c>
      <c r="AG915" s="41" t="n">
        <v>118587.08</v>
      </c>
      <c r="AH915" s="41" t="n">
        <v>257908.59</v>
      </c>
      <c r="AI915" s="41" t="n">
        <v>0</v>
      </c>
      <c r="AJ915" s="41" t="n">
        <v>109198.77</v>
      </c>
      <c r="AK915" s="41" t="n">
        <v>0</v>
      </c>
      <c r="AL915" s="41" t="n">
        <v>48882.14</v>
      </c>
      <c r="AM915" s="41" t="n">
        <v>0</v>
      </c>
      <c r="AN915" s="41" t="n">
        <v>10038.94</v>
      </c>
      <c r="AO915" s="41" t="n">
        <v>913834.51</v>
      </c>
      <c r="AP915" s="41" t="n">
        <v>1784668.07</v>
      </c>
      <c r="AQ915" s="41" t="n">
        <v>153185.54</v>
      </c>
      <c r="AR915" s="41" t="n">
        <v>0</v>
      </c>
      <c r="AS915" s="41" t="n">
        <v>324785.56</v>
      </c>
      <c r="AT915" s="41" t="n">
        <v>888111.33</v>
      </c>
      <c r="AU915" s="41" t="n">
        <v>358710.16</v>
      </c>
      <c r="AV915" s="41" t="n">
        <v>21080194.8</v>
      </c>
    </row>
    <row r="916" customFormat="false" ht="12" hidden="false" customHeight="true" outlineLevel="0" collapsed="false">
      <c r="A916" s="35" t="s">
        <v>1450</v>
      </c>
      <c r="B916" s="35" t="s">
        <v>1084</v>
      </c>
      <c r="C916" s="44" t="s">
        <v>1264</v>
      </c>
      <c r="D916" s="35" t="n">
        <v>4</v>
      </c>
      <c r="E916" s="41" t="n">
        <v>26161.46</v>
      </c>
      <c r="F916" s="41" t="n">
        <v>188496.69</v>
      </c>
      <c r="G916" s="41" t="n">
        <v>965071.73</v>
      </c>
      <c r="H916" s="41" t="n">
        <v>36891.3</v>
      </c>
      <c r="I916" s="41" t="n">
        <v>54864.99</v>
      </c>
      <c r="J916" s="41" t="n">
        <v>1155805.17</v>
      </c>
      <c r="K916" s="41" t="n">
        <v>265577.56</v>
      </c>
      <c r="L916" s="41" t="n">
        <v>0.05</v>
      </c>
      <c r="M916" s="41" t="n">
        <v>336983.29</v>
      </c>
      <c r="N916" s="41" t="n">
        <v>0</v>
      </c>
      <c r="O916" s="41" t="n">
        <v>89893.46</v>
      </c>
      <c r="P916" s="41" t="n">
        <v>545677.25</v>
      </c>
      <c r="Q916" s="41" t="n">
        <v>123370.55</v>
      </c>
      <c r="R916" s="41" t="n">
        <v>5843.2</v>
      </c>
      <c r="S916" s="41" t="n">
        <v>360560.9</v>
      </c>
      <c r="T916" s="41" t="n">
        <v>364778.79</v>
      </c>
      <c r="U916" s="41" t="n">
        <v>3157872.34</v>
      </c>
      <c r="V916" s="41" t="n">
        <v>955731.08</v>
      </c>
      <c r="W916" s="41" t="n">
        <v>358265.53</v>
      </c>
      <c r="X916" s="41" t="n">
        <v>2172544.88</v>
      </c>
      <c r="Y916" s="41" t="n">
        <v>752700.63</v>
      </c>
      <c r="Z916" s="41" t="n">
        <v>497138.98</v>
      </c>
      <c r="AA916" s="41" t="n">
        <v>116152.7</v>
      </c>
      <c r="AB916" s="41" t="n">
        <v>55422.87</v>
      </c>
      <c r="AC916" s="41" t="n">
        <v>2784830.58</v>
      </c>
      <c r="AD916" s="41" t="n">
        <v>9119927.28</v>
      </c>
      <c r="AE916" s="41" t="n">
        <v>9342.34</v>
      </c>
      <c r="AF916" s="41" t="n">
        <v>32547.56</v>
      </c>
      <c r="AG916" s="41" t="n">
        <v>167998.37</v>
      </c>
      <c r="AH916" s="41" t="n">
        <v>365370.53</v>
      </c>
      <c r="AI916" s="41" t="n">
        <v>0</v>
      </c>
      <c r="AJ916" s="41" t="n">
        <v>154698.29</v>
      </c>
      <c r="AK916" s="41" t="n">
        <v>0</v>
      </c>
      <c r="AL916" s="41" t="n">
        <v>69249.7</v>
      </c>
      <c r="AM916" s="41" t="n">
        <v>0</v>
      </c>
      <c r="AN916" s="41" t="n">
        <v>32608.64</v>
      </c>
      <c r="AO916" s="41" t="n">
        <v>1669598.89</v>
      </c>
      <c r="AP916" s="41" t="n">
        <v>2974446.79</v>
      </c>
      <c r="AQ916" s="41" t="n">
        <v>217012.82</v>
      </c>
      <c r="AR916" s="41" t="n">
        <v>0</v>
      </c>
      <c r="AS916" s="41" t="n">
        <v>460112.89</v>
      </c>
      <c r="AT916" s="41" t="n">
        <v>1258157.71</v>
      </c>
      <c r="AU916" s="41" t="n">
        <v>508172.73</v>
      </c>
      <c r="AV916" s="41" t="n">
        <v>32409880.52</v>
      </c>
    </row>
    <row r="917" customFormat="false" ht="12" hidden="false" customHeight="true" outlineLevel="0" collapsed="false">
      <c r="A917" s="35" t="s">
        <v>1451</v>
      </c>
      <c r="B917" s="35" t="s">
        <v>246</v>
      </c>
      <c r="C917" s="44" t="s">
        <v>1264</v>
      </c>
      <c r="D917" s="35" t="n">
        <v>4</v>
      </c>
      <c r="E917" s="41" t="n">
        <v>0</v>
      </c>
      <c r="F917" s="41" t="n">
        <v>0</v>
      </c>
      <c r="G917" s="41" t="n">
        <v>0</v>
      </c>
      <c r="H917" s="41" t="n">
        <v>0</v>
      </c>
      <c r="I917" s="41" t="n">
        <v>0</v>
      </c>
      <c r="J917" s="41" t="n">
        <v>0</v>
      </c>
      <c r="K917" s="41" t="n">
        <v>0</v>
      </c>
      <c r="L917" s="41" t="n">
        <v>0</v>
      </c>
      <c r="M917" s="41" t="n">
        <v>0</v>
      </c>
      <c r="N917" s="41" t="n">
        <v>0</v>
      </c>
      <c r="O917" s="41" t="n">
        <v>0</v>
      </c>
      <c r="P917" s="41" t="n">
        <v>0</v>
      </c>
      <c r="Q917" s="41" t="n">
        <v>0</v>
      </c>
      <c r="R917" s="41" t="n">
        <v>0</v>
      </c>
      <c r="S917" s="41" t="n">
        <v>0</v>
      </c>
      <c r="T917" s="41" t="n">
        <v>0</v>
      </c>
      <c r="U917" s="41" t="n">
        <v>0</v>
      </c>
      <c r="V917" s="41" t="n">
        <v>0</v>
      </c>
      <c r="W917" s="41" t="n">
        <v>0</v>
      </c>
      <c r="X917" s="41" t="n">
        <v>0</v>
      </c>
      <c r="Y917" s="41" t="n">
        <v>0</v>
      </c>
      <c r="Z917" s="41" t="n">
        <v>0</v>
      </c>
      <c r="AA917" s="41" t="n">
        <v>0</v>
      </c>
      <c r="AB917" s="41" t="n">
        <v>0</v>
      </c>
      <c r="AC917" s="41" t="n">
        <v>0</v>
      </c>
      <c r="AD917" s="41" t="n">
        <v>0</v>
      </c>
      <c r="AE917" s="41" t="n">
        <v>0</v>
      </c>
      <c r="AF917" s="41" t="n">
        <v>0</v>
      </c>
      <c r="AG917" s="41" t="n">
        <v>0</v>
      </c>
      <c r="AH917" s="41" t="n">
        <v>0</v>
      </c>
      <c r="AI917" s="41" t="n">
        <v>0</v>
      </c>
      <c r="AJ917" s="41" t="n">
        <v>0</v>
      </c>
      <c r="AK917" s="41" t="n">
        <v>0</v>
      </c>
      <c r="AL917" s="41" t="n">
        <v>0</v>
      </c>
      <c r="AM917" s="41" t="n">
        <v>0</v>
      </c>
      <c r="AN917" s="41" t="n">
        <v>0</v>
      </c>
      <c r="AO917" s="41" t="n">
        <v>0</v>
      </c>
      <c r="AP917" s="41" t="n">
        <v>0</v>
      </c>
      <c r="AQ917" s="41" t="n">
        <v>0</v>
      </c>
      <c r="AR917" s="41" t="n">
        <v>0</v>
      </c>
      <c r="AS917" s="41" t="n">
        <v>0</v>
      </c>
      <c r="AT917" s="41" t="n">
        <v>0</v>
      </c>
      <c r="AU917" s="41" t="n">
        <v>0</v>
      </c>
      <c r="AV917" s="41" t="n">
        <v>0</v>
      </c>
    </row>
    <row r="918" customFormat="false" ht="12" hidden="false" customHeight="true" outlineLevel="0" collapsed="false">
      <c r="A918" s="35" t="s">
        <v>1452</v>
      </c>
      <c r="B918" s="35" t="s">
        <v>1453</v>
      </c>
      <c r="C918" s="35" t="s">
        <v>1452</v>
      </c>
      <c r="D918" s="35" t="n">
        <v>1</v>
      </c>
      <c r="E918" s="41" t="n">
        <v>14608162.73</v>
      </c>
      <c r="F918" s="41" t="n">
        <v>52859865.4</v>
      </c>
      <c r="G918" s="41" t="n">
        <v>131046682.79</v>
      </c>
      <c r="H918" s="41" t="n">
        <v>14790475.52</v>
      </c>
      <c r="I918" s="41" t="n">
        <v>17875114.99</v>
      </c>
      <c r="J918" s="41" t="n">
        <v>173729635.66</v>
      </c>
      <c r="K918" s="41" t="n">
        <v>43737315.52</v>
      </c>
      <c r="L918" s="41" t="n">
        <v>71268848.91</v>
      </c>
      <c r="M918" s="41" t="n">
        <v>53073690.99</v>
      </c>
      <c r="N918" s="41" t="n">
        <v>13537867</v>
      </c>
      <c r="O918" s="41" t="n">
        <v>60676017.54</v>
      </c>
      <c r="P918" s="41" t="n">
        <v>18575170.31</v>
      </c>
      <c r="Q918" s="41" t="n">
        <v>18822038.29</v>
      </c>
      <c r="R918" s="41" t="n">
        <v>90725486.23</v>
      </c>
      <c r="S918" s="41" t="n">
        <v>58029419.64</v>
      </c>
      <c r="T918" s="41" t="n">
        <v>14179317.94</v>
      </c>
      <c r="U918" s="41" t="n">
        <v>63202313.88</v>
      </c>
      <c r="V918" s="41" t="n">
        <v>37341656.95</v>
      </c>
      <c r="W918" s="41" t="n">
        <v>16179445.37</v>
      </c>
      <c r="X918" s="41" t="n">
        <v>27582515.42</v>
      </c>
      <c r="Y918" s="41" t="n">
        <v>37266228.07</v>
      </c>
      <c r="Z918" s="41" t="n">
        <v>27639154.94</v>
      </c>
      <c r="AA918" s="41" t="n">
        <v>77059967.96</v>
      </c>
      <c r="AB918" s="41" t="n">
        <v>23888218.59</v>
      </c>
      <c r="AC918" s="41" t="n">
        <v>192079848.73</v>
      </c>
      <c r="AD918" s="41" t="n">
        <v>387028516.65</v>
      </c>
      <c r="AE918" s="41" t="n">
        <v>39822743.2</v>
      </c>
      <c r="AF918" s="41" t="n">
        <v>18435071.16</v>
      </c>
      <c r="AG918" s="41" t="n">
        <v>12772695.63</v>
      </c>
      <c r="AH918" s="41" t="n">
        <v>74198327.67</v>
      </c>
      <c r="AI918" s="41" t="n">
        <v>20452400.93</v>
      </c>
      <c r="AJ918" s="41" t="n">
        <v>71547531.71</v>
      </c>
      <c r="AK918" s="41" t="n">
        <v>36134737.11</v>
      </c>
      <c r="AL918" s="41" t="n">
        <v>18248824.05</v>
      </c>
      <c r="AM918" s="41" t="n">
        <v>40083702.11</v>
      </c>
      <c r="AN918" s="41" t="n">
        <v>154809243.96</v>
      </c>
      <c r="AO918" s="41" t="n">
        <v>55016766.88</v>
      </c>
      <c r="AP918" s="41" t="n">
        <v>79221912.68</v>
      </c>
      <c r="AQ918" s="41" t="n">
        <v>31898693.06</v>
      </c>
      <c r="AR918" s="41" t="n">
        <v>17079686.85</v>
      </c>
      <c r="AS918" s="41" t="n">
        <v>44210076.38</v>
      </c>
      <c r="AT918" s="41" t="n">
        <v>45436457.75</v>
      </c>
      <c r="AU918" s="41" t="n">
        <v>17325688.8</v>
      </c>
      <c r="AV918" s="41" t="n">
        <v>2513497535.95</v>
      </c>
    </row>
    <row r="919" customFormat="false" ht="12" hidden="false" customHeight="true" outlineLevel="0" collapsed="false">
      <c r="A919" s="35" t="s">
        <v>1454</v>
      </c>
      <c r="B919" s="35" t="s">
        <v>1455</v>
      </c>
      <c r="C919" s="44" t="s">
        <v>1452</v>
      </c>
      <c r="D919" s="35" t="n">
        <v>2</v>
      </c>
      <c r="E919" s="41" t="n">
        <v>11841127.78</v>
      </c>
      <c r="F919" s="41" t="n">
        <v>46016621.81</v>
      </c>
      <c r="G919" s="41" t="n">
        <v>115500601.66</v>
      </c>
      <c r="H919" s="41" t="n">
        <v>13766769.7</v>
      </c>
      <c r="I919" s="41" t="n">
        <v>16627877.54</v>
      </c>
      <c r="J919" s="41" t="n">
        <v>135264190.81</v>
      </c>
      <c r="K919" s="41" t="n">
        <v>40936299.88</v>
      </c>
      <c r="L919" s="41" t="n">
        <v>66433283.44</v>
      </c>
      <c r="M919" s="41" t="n">
        <v>47677485.59</v>
      </c>
      <c r="N919" s="41" t="n">
        <v>11265524.59</v>
      </c>
      <c r="O919" s="41" t="n">
        <v>54529022.03</v>
      </c>
      <c r="P919" s="41" t="n">
        <v>16868623.32</v>
      </c>
      <c r="Q919" s="41" t="n">
        <v>16829212.9</v>
      </c>
      <c r="R919" s="41" t="n">
        <v>74771262.95</v>
      </c>
      <c r="S919" s="41" t="n">
        <v>53180496.9</v>
      </c>
      <c r="T919" s="41" t="n">
        <v>12689929.24</v>
      </c>
      <c r="U919" s="41" t="n">
        <v>56169780.22</v>
      </c>
      <c r="V919" s="41" t="n">
        <v>35420078.05</v>
      </c>
      <c r="W919" s="41" t="n">
        <v>14388476.78</v>
      </c>
      <c r="X919" s="41" t="n">
        <v>26272015.97</v>
      </c>
      <c r="Y919" s="41" t="n">
        <v>32460255.59</v>
      </c>
      <c r="Z919" s="41" t="n">
        <v>25118447.24</v>
      </c>
      <c r="AA919" s="41" t="n">
        <v>71888662.31</v>
      </c>
      <c r="AB919" s="41" t="n">
        <v>22535544.85</v>
      </c>
      <c r="AC919" s="41" t="n">
        <v>179101147.91</v>
      </c>
      <c r="AD919" s="41" t="n">
        <v>314883359.24</v>
      </c>
      <c r="AE919" s="41" t="n">
        <v>36020487.15</v>
      </c>
      <c r="AF919" s="41" t="n">
        <v>17407814.01</v>
      </c>
      <c r="AG919" s="41" t="n">
        <v>11963646.8</v>
      </c>
      <c r="AH919" s="41" t="n">
        <v>69403472.21</v>
      </c>
      <c r="AI919" s="41" t="n">
        <v>17745240.23</v>
      </c>
      <c r="AJ919" s="41" t="n">
        <v>65840500.33</v>
      </c>
      <c r="AK919" s="41" t="n">
        <v>31144096.5</v>
      </c>
      <c r="AL919" s="41" t="n">
        <v>17432735.39</v>
      </c>
      <c r="AM919" s="41" t="n">
        <v>31403190.39</v>
      </c>
      <c r="AN919" s="41" t="n">
        <v>129030774.89</v>
      </c>
      <c r="AO919" s="41" t="n">
        <v>51698161.96</v>
      </c>
      <c r="AP919" s="41" t="n">
        <v>72761833.72</v>
      </c>
      <c r="AQ919" s="41" t="n">
        <v>28505866.35</v>
      </c>
      <c r="AR919" s="41" t="n">
        <v>16015513.71</v>
      </c>
      <c r="AS919" s="41" t="n">
        <v>41009136.19</v>
      </c>
      <c r="AT919" s="41" t="n">
        <v>37529413.08</v>
      </c>
      <c r="AU919" s="41" t="n">
        <v>15672534.71</v>
      </c>
      <c r="AV919" s="41" t="n">
        <v>2203020515.92</v>
      </c>
    </row>
    <row r="920" customFormat="false" ht="12" hidden="false" customHeight="true" outlineLevel="0" collapsed="false">
      <c r="A920" s="35" t="s">
        <v>1456</v>
      </c>
      <c r="B920" s="35" t="s">
        <v>1457</v>
      </c>
      <c r="C920" s="44" t="s">
        <v>1452</v>
      </c>
      <c r="D920" s="35" t="n">
        <v>4</v>
      </c>
      <c r="E920" s="41" t="n">
        <v>249180.8</v>
      </c>
      <c r="F920" s="41" t="n">
        <v>956500.21</v>
      </c>
      <c r="G920" s="41" t="n">
        <v>3308898.71</v>
      </c>
      <c r="H920" s="41" t="n">
        <v>45043.3</v>
      </c>
      <c r="I920" s="41" t="n">
        <v>231935.4</v>
      </c>
      <c r="J920" s="41" t="n">
        <v>2579766.63</v>
      </c>
      <c r="K920" s="41" t="n">
        <v>1780696.73</v>
      </c>
      <c r="L920" s="41" t="n">
        <v>2253226.96</v>
      </c>
      <c r="M920" s="41" t="n">
        <v>2178556.01</v>
      </c>
      <c r="N920" s="41" t="n">
        <v>210032.76</v>
      </c>
      <c r="O920" s="41" t="n">
        <v>1358693.03</v>
      </c>
      <c r="P920" s="41" t="n">
        <v>27504.41</v>
      </c>
      <c r="Q920" s="41" t="n">
        <v>210808.98</v>
      </c>
      <c r="R920" s="41" t="n">
        <v>2827944.74</v>
      </c>
      <c r="S920" s="41" t="n">
        <v>485528.36</v>
      </c>
      <c r="T920" s="41" t="n">
        <v>178635.47</v>
      </c>
      <c r="U920" s="41" t="n">
        <v>731573.21</v>
      </c>
      <c r="V920" s="41" t="n">
        <v>317935.18</v>
      </c>
      <c r="W920" s="41" t="n">
        <v>392382.35</v>
      </c>
      <c r="X920" s="41" t="n">
        <v>677564.44</v>
      </c>
      <c r="Y920" s="41" t="n">
        <v>1467860.53</v>
      </c>
      <c r="Z920" s="41" t="n">
        <v>292746.22</v>
      </c>
      <c r="AA920" s="41" t="n">
        <v>2681301.45</v>
      </c>
      <c r="AB920" s="41" t="n">
        <v>473200.6</v>
      </c>
      <c r="AC920" s="41" t="n">
        <v>7955816.76</v>
      </c>
      <c r="AD920" s="41" t="n">
        <v>9137795.09</v>
      </c>
      <c r="AE920" s="41" t="n">
        <v>947671.7</v>
      </c>
      <c r="AF920" s="41" t="n">
        <v>459061.72</v>
      </c>
      <c r="AG920" s="41" t="n">
        <v>123063.7</v>
      </c>
      <c r="AH920" s="41" t="n">
        <v>1578729.4</v>
      </c>
      <c r="AI920" s="41" t="n">
        <v>96454.81</v>
      </c>
      <c r="AJ920" s="41" t="n">
        <v>1180237.02</v>
      </c>
      <c r="AK920" s="41" t="n">
        <v>1646396.86</v>
      </c>
      <c r="AL920" s="41" t="n">
        <v>84282.34</v>
      </c>
      <c r="AM920" s="41" t="n">
        <v>918664.42</v>
      </c>
      <c r="AN920" s="41" t="n">
        <v>2075731.58</v>
      </c>
      <c r="AO920" s="41" t="n">
        <v>936870.28</v>
      </c>
      <c r="AP920" s="41" t="n">
        <v>4252646.48</v>
      </c>
      <c r="AQ920" s="41" t="n">
        <v>1453944.34</v>
      </c>
      <c r="AR920" s="41" t="n">
        <v>87626.58</v>
      </c>
      <c r="AS920" s="41" t="n">
        <v>1690276.74</v>
      </c>
      <c r="AT920" s="41" t="n">
        <v>1703394.81</v>
      </c>
      <c r="AU920" s="41" t="n">
        <v>281878.49</v>
      </c>
      <c r="AV920" s="41" t="n">
        <v>62528059.6</v>
      </c>
    </row>
    <row r="921" customFormat="false" ht="12" hidden="false" customHeight="true" outlineLevel="0" collapsed="false">
      <c r="A921" s="35" t="s">
        <v>1458</v>
      </c>
      <c r="B921" s="35" t="s">
        <v>103</v>
      </c>
      <c r="C921" s="44" t="s">
        <v>1452</v>
      </c>
      <c r="D921" s="35" t="n">
        <v>6</v>
      </c>
      <c r="E921" s="41" t="n">
        <v>0</v>
      </c>
      <c r="F921" s="41" t="n">
        <v>0</v>
      </c>
      <c r="G921" s="41" t="n">
        <v>0</v>
      </c>
      <c r="H921" s="41" t="n">
        <v>0</v>
      </c>
      <c r="I921" s="41" t="n">
        <v>0</v>
      </c>
      <c r="J921" s="41" t="n">
        <v>0</v>
      </c>
      <c r="K921" s="41" t="n">
        <v>0</v>
      </c>
      <c r="L921" s="41" t="n">
        <v>0</v>
      </c>
      <c r="M921" s="41" t="n">
        <v>0</v>
      </c>
      <c r="N921" s="41" t="n">
        <v>0</v>
      </c>
      <c r="O921" s="41" t="n">
        <v>0</v>
      </c>
      <c r="P921" s="41" t="n">
        <v>0</v>
      </c>
      <c r="Q921" s="41" t="n">
        <v>0</v>
      </c>
      <c r="R921" s="41" t="n">
        <v>0</v>
      </c>
      <c r="S921" s="41" t="n">
        <v>0</v>
      </c>
      <c r="T921" s="41" t="n">
        <v>0</v>
      </c>
      <c r="U921" s="41" t="n">
        <v>0</v>
      </c>
      <c r="V921" s="41" t="n">
        <v>0</v>
      </c>
      <c r="W921" s="41" t="n">
        <v>0</v>
      </c>
      <c r="X921" s="41" t="n">
        <v>0</v>
      </c>
      <c r="Y921" s="41" t="n">
        <v>0</v>
      </c>
      <c r="Z921" s="41" t="n">
        <v>0</v>
      </c>
      <c r="AA921" s="41" t="n">
        <v>0</v>
      </c>
      <c r="AB921" s="41" t="n">
        <v>0</v>
      </c>
      <c r="AC921" s="41" t="n">
        <v>0</v>
      </c>
      <c r="AD921" s="41" t="n">
        <v>0</v>
      </c>
      <c r="AE921" s="41" t="n">
        <v>0</v>
      </c>
      <c r="AF921" s="41" t="n">
        <v>0</v>
      </c>
      <c r="AG921" s="41" t="n">
        <v>0</v>
      </c>
      <c r="AH921" s="41" t="n">
        <v>0</v>
      </c>
      <c r="AI921" s="41" t="n">
        <v>0</v>
      </c>
      <c r="AJ921" s="41" t="n">
        <v>0</v>
      </c>
      <c r="AK921" s="41" t="n">
        <v>0</v>
      </c>
      <c r="AL921" s="41" t="n">
        <v>0</v>
      </c>
      <c r="AM921" s="41" t="n">
        <v>0</v>
      </c>
      <c r="AN921" s="41" t="n">
        <v>0</v>
      </c>
      <c r="AO921" s="41" t="n">
        <v>0</v>
      </c>
      <c r="AP921" s="41" t="n">
        <v>0</v>
      </c>
      <c r="AQ921" s="41" t="n">
        <v>0</v>
      </c>
      <c r="AR921" s="41" t="n">
        <v>0</v>
      </c>
      <c r="AS921" s="41" t="n">
        <v>0</v>
      </c>
      <c r="AT921" s="41" t="n">
        <v>0</v>
      </c>
      <c r="AU921" s="41" t="n">
        <v>0</v>
      </c>
      <c r="AV921" s="41" t="n">
        <v>0</v>
      </c>
    </row>
    <row r="922" customFormat="false" ht="12" hidden="false" customHeight="true" outlineLevel="0" collapsed="false">
      <c r="A922" s="35" t="s">
        <v>1459</v>
      </c>
      <c r="B922" s="35" t="s">
        <v>1460</v>
      </c>
      <c r="C922" s="44" t="s">
        <v>1452</v>
      </c>
      <c r="D922" s="35" t="n">
        <v>6</v>
      </c>
      <c r="E922" s="41" t="n">
        <v>249180.8</v>
      </c>
      <c r="F922" s="41" t="n">
        <v>956500.21</v>
      </c>
      <c r="G922" s="41" t="n">
        <v>3308898.71</v>
      </c>
      <c r="H922" s="41" t="n">
        <v>45043.3</v>
      </c>
      <c r="I922" s="41" t="n">
        <v>231935.4</v>
      </c>
      <c r="J922" s="41" t="n">
        <v>2579766.63</v>
      </c>
      <c r="K922" s="41" t="n">
        <v>1780696.73</v>
      </c>
      <c r="L922" s="41" t="n">
        <v>2253226.96</v>
      </c>
      <c r="M922" s="41" t="n">
        <v>2178556.01</v>
      </c>
      <c r="N922" s="41" t="n">
        <v>210032.76</v>
      </c>
      <c r="O922" s="41" t="n">
        <v>1350024.21</v>
      </c>
      <c r="P922" s="41" t="n">
        <v>27504.41</v>
      </c>
      <c r="Q922" s="41" t="n">
        <v>210808.98</v>
      </c>
      <c r="R922" s="41" t="n">
        <v>2827944.74</v>
      </c>
      <c r="S922" s="41" t="n">
        <v>485528.36</v>
      </c>
      <c r="T922" s="41" t="n">
        <v>178635.47</v>
      </c>
      <c r="U922" s="41" t="n">
        <v>731573.21</v>
      </c>
      <c r="V922" s="41" t="n">
        <v>317935.18</v>
      </c>
      <c r="W922" s="41" t="n">
        <v>392382.35</v>
      </c>
      <c r="X922" s="41" t="n">
        <v>677564.44</v>
      </c>
      <c r="Y922" s="41" t="n">
        <v>1467860.53</v>
      </c>
      <c r="Z922" s="41" t="n">
        <v>292746.22</v>
      </c>
      <c r="AA922" s="41" t="n">
        <v>2681301.45</v>
      </c>
      <c r="AB922" s="41" t="n">
        <v>473200.6</v>
      </c>
      <c r="AC922" s="41" t="n">
        <v>7955816.76</v>
      </c>
      <c r="AD922" s="41" t="n">
        <v>9137795.09</v>
      </c>
      <c r="AE922" s="41" t="n">
        <v>947671.7</v>
      </c>
      <c r="AF922" s="41" t="n">
        <v>459061.72</v>
      </c>
      <c r="AG922" s="41" t="n">
        <v>123063.7</v>
      </c>
      <c r="AH922" s="41" t="n">
        <v>1578729.4</v>
      </c>
      <c r="AI922" s="41" t="n">
        <v>96454.81</v>
      </c>
      <c r="AJ922" s="41" t="n">
        <v>1180237.02</v>
      </c>
      <c r="AK922" s="41" t="n">
        <v>1646396.86</v>
      </c>
      <c r="AL922" s="41" t="n">
        <v>84282.34</v>
      </c>
      <c r="AM922" s="41" t="n">
        <v>918664.42</v>
      </c>
      <c r="AN922" s="41" t="n">
        <v>2075731.58</v>
      </c>
      <c r="AO922" s="41" t="n">
        <v>936870.28</v>
      </c>
      <c r="AP922" s="41" t="n">
        <v>4252646.48</v>
      </c>
      <c r="AQ922" s="41" t="n">
        <v>1453944.34</v>
      </c>
      <c r="AR922" s="41" t="n">
        <v>87626.58</v>
      </c>
      <c r="AS922" s="41" t="n">
        <v>1690276.74</v>
      </c>
      <c r="AT922" s="41" t="n">
        <v>1703394.81</v>
      </c>
      <c r="AU922" s="41" t="n">
        <v>281878.49</v>
      </c>
      <c r="AV922" s="41" t="n">
        <v>62519390.78</v>
      </c>
    </row>
    <row r="923" customFormat="false" ht="12" hidden="false" customHeight="true" outlineLevel="0" collapsed="false">
      <c r="A923" s="35" t="s">
        <v>1461</v>
      </c>
      <c r="B923" s="35" t="s">
        <v>1462</v>
      </c>
      <c r="C923" s="44" t="s">
        <v>1452</v>
      </c>
      <c r="D923" s="35" t="n">
        <v>6</v>
      </c>
      <c r="E923" s="41" t="n">
        <v>0</v>
      </c>
      <c r="F923" s="41" t="n">
        <v>0</v>
      </c>
      <c r="G923" s="41" t="n">
        <v>0</v>
      </c>
      <c r="H923" s="41" t="n">
        <v>0</v>
      </c>
      <c r="I923" s="41" t="n">
        <v>0</v>
      </c>
      <c r="J923" s="41" t="n">
        <v>0</v>
      </c>
      <c r="K923" s="41" t="n">
        <v>0</v>
      </c>
      <c r="L923" s="41" t="n">
        <v>0</v>
      </c>
      <c r="M923" s="41" t="n">
        <v>0</v>
      </c>
      <c r="N923" s="41" t="n">
        <v>0</v>
      </c>
      <c r="O923" s="41" t="n">
        <v>8668.82</v>
      </c>
      <c r="P923" s="41" t="n">
        <v>0</v>
      </c>
      <c r="Q923" s="41" t="n">
        <v>0</v>
      </c>
      <c r="R923" s="41" t="n">
        <v>0</v>
      </c>
      <c r="S923" s="41" t="n">
        <v>0</v>
      </c>
      <c r="T923" s="41" t="n">
        <v>0</v>
      </c>
      <c r="U923" s="41" t="n">
        <v>0</v>
      </c>
      <c r="V923" s="41" t="n">
        <v>0</v>
      </c>
      <c r="W923" s="41" t="n">
        <v>0</v>
      </c>
      <c r="X923" s="41" t="n">
        <v>0</v>
      </c>
      <c r="Y923" s="41" t="n">
        <v>0</v>
      </c>
      <c r="Z923" s="41" t="n">
        <v>0</v>
      </c>
      <c r="AA923" s="41" t="n">
        <v>0</v>
      </c>
      <c r="AB923" s="41" t="n">
        <v>0</v>
      </c>
      <c r="AC923" s="41" t="n">
        <v>0</v>
      </c>
      <c r="AD923" s="41" t="n">
        <v>0</v>
      </c>
      <c r="AE923" s="41" t="n">
        <v>0</v>
      </c>
      <c r="AF923" s="41" t="n">
        <v>0</v>
      </c>
      <c r="AG923" s="41" t="n">
        <v>0</v>
      </c>
      <c r="AH923" s="41" t="n">
        <v>0</v>
      </c>
      <c r="AI923" s="41" t="n">
        <v>0</v>
      </c>
      <c r="AJ923" s="41" t="n">
        <v>0</v>
      </c>
      <c r="AK923" s="41" t="n">
        <v>0</v>
      </c>
      <c r="AL923" s="41" t="n">
        <v>0</v>
      </c>
      <c r="AM923" s="41" t="n">
        <v>0</v>
      </c>
      <c r="AN923" s="41" t="n">
        <v>0</v>
      </c>
      <c r="AO923" s="41" t="n">
        <v>0</v>
      </c>
      <c r="AP923" s="41" t="n">
        <v>0</v>
      </c>
      <c r="AQ923" s="41" t="n">
        <v>0</v>
      </c>
      <c r="AR923" s="41" t="n">
        <v>0</v>
      </c>
      <c r="AS923" s="41" t="n">
        <v>0</v>
      </c>
      <c r="AT923" s="41" t="n">
        <v>0</v>
      </c>
      <c r="AU923" s="41" t="n">
        <v>0</v>
      </c>
      <c r="AV923" s="41" t="n">
        <v>8668.82</v>
      </c>
    </row>
    <row r="924" customFormat="false" ht="12" hidden="false" customHeight="true" outlineLevel="0" collapsed="false">
      <c r="A924" s="35" t="s">
        <v>1463</v>
      </c>
      <c r="B924" s="35" t="s">
        <v>127</v>
      </c>
      <c r="C924" s="44" t="s">
        <v>1452</v>
      </c>
      <c r="D924" s="35" t="n">
        <v>4</v>
      </c>
      <c r="E924" s="41" t="n">
        <v>0</v>
      </c>
      <c r="F924" s="41" t="n">
        <v>0</v>
      </c>
      <c r="G924" s="41" t="n">
        <v>0</v>
      </c>
      <c r="H924" s="41" t="n">
        <v>0</v>
      </c>
      <c r="I924" s="41" t="n">
        <v>0</v>
      </c>
      <c r="J924" s="41" t="n">
        <v>0</v>
      </c>
      <c r="K924" s="41" t="n">
        <v>0</v>
      </c>
      <c r="L924" s="41" t="n">
        <v>0</v>
      </c>
      <c r="M924" s="41" t="n">
        <v>0</v>
      </c>
      <c r="N924" s="41" t="n">
        <v>0</v>
      </c>
      <c r="O924" s="41" t="n">
        <v>0</v>
      </c>
      <c r="P924" s="41" t="n">
        <v>0</v>
      </c>
      <c r="Q924" s="41" t="n">
        <v>0</v>
      </c>
      <c r="R924" s="41" t="n">
        <v>0</v>
      </c>
      <c r="S924" s="41" t="n">
        <v>0</v>
      </c>
      <c r="T924" s="41" t="n">
        <v>0</v>
      </c>
      <c r="U924" s="41" t="n">
        <v>0</v>
      </c>
      <c r="V924" s="41" t="n">
        <v>0</v>
      </c>
      <c r="W924" s="41" t="n">
        <v>0</v>
      </c>
      <c r="X924" s="41" t="n">
        <v>0</v>
      </c>
      <c r="Y924" s="41" t="n">
        <v>0</v>
      </c>
      <c r="Z924" s="41" t="n">
        <v>0</v>
      </c>
      <c r="AA924" s="41" t="n">
        <v>0</v>
      </c>
      <c r="AB924" s="41" t="n">
        <v>0</v>
      </c>
      <c r="AC924" s="41" t="n">
        <v>0</v>
      </c>
      <c r="AD924" s="41" t="n">
        <v>0</v>
      </c>
      <c r="AE924" s="41" t="n">
        <v>0</v>
      </c>
      <c r="AF924" s="41" t="n">
        <v>0</v>
      </c>
      <c r="AG924" s="41" t="n">
        <v>0</v>
      </c>
      <c r="AH924" s="41" t="n">
        <v>0</v>
      </c>
      <c r="AI924" s="41" t="n">
        <v>0</v>
      </c>
      <c r="AJ924" s="41" t="n">
        <v>0</v>
      </c>
      <c r="AK924" s="41" t="n">
        <v>0</v>
      </c>
      <c r="AL924" s="41" t="n">
        <v>0</v>
      </c>
      <c r="AM924" s="41" t="n">
        <v>0</v>
      </c>
      <c r="AN924" s="41" t="n">
        <v>0</v>
      </c>
      <c r="AO924" s="41" t="n">
        <v>0</v>
      </c>
      <c r="AP924" s="41" t="n">
        <v>0</v>
      </c>
      <c r="AQ924" s="41" t="n">
        <v>0</v>
      </c>
      <c r="AR924" s="41" t="n">
        <v>0</v>
      </c>
      <c r="AS924" s="41" t="n">
        <v>0</v>
      </c>
      <c r="AT924" s="41" t="n">
        <v>0</v>
      </c>
      <c r="AU924" s="41" t="n">
        <v>0</v>
      </c>
      <c r="AV924" s="41" t="n">
        <v>0</v>
      </c>
    </row>
    <row r="925" customFormat="false" ht="12" hidden="false" customHeight="true" outlineLevel="0" collapsed="false">
      <c r="A925" s="35" t="s">
        <v>1464</v>
      </c>
      <c r="B925" s="35" t="s">
        <v>1465</v>
      </c>
      <c r="C925" s="44" t="s">
        <v>1452</v>
      </c>
      <c r="D925" s="35" t="n">
        <v>6</v>
      </c>
      <c r="E925" s="41" t="n">
        <v>0</v>
      </c>
      <c r="F925" s="41" t="n">
        <v>0</v>
      </c>
      <c r="G925" s="41" t="n">
        <v>0</v>
      </c>
      <c r="H925" s="41" t="n">
        <v>0</v>
      </c>
      <c r="I925" s="41" t="n">
        <v>0</v>
      </c>
      <c r="J925" s="41" t="n">
        <v>0</v>
      </c>
      <c r="K925" s="41" t="n">
        <v>0</v>
      </c>
      <c r="L925" s="41" t="n">
        <v>0</v>
      </c>
      <c r="M925" s="41" t="n">
        <v>0</v>
      </c>
      <c r="N925" s="41" t="n">
        <v>0</v>
      </c>
      <c r="O925" s="41" t="n">
        <v>0</v>
      </c>
      <c r="P925" s="41" t="n">
        <v>0</v>
      </c>
      <c r="Q925" s="41" t="n">
        <v>0</v>
      </c>
      <c r="R925" s="41" t="n">
        <v>0</v>
      </c>
      <c r="S925" s="41" t="n">
        <v>0</v>
      </c>
      <c r="T925" s="41" t="n">
        <v>0</v>
      </c>
      <c r="U925" s="41" t="n">
        <v>0</v>
      </c>
      <c r="V925" s="41" t="n">
        <v>0</v>
      </c>
      <c r="W925" s="41" t="n">
        <v>0</v>
      </c>
      <c r="X925" s="41" t="n">
        <v>0</v>
      </c>
      <c r="Y925" s="41" t="n">
        <v>0</v>
      </c>
      <c r="Z925" s="41" t="n">
        <v>0</v>
      </c>
      <c r="AA925" s="41" t="n">
        <v>0</v>
      </c>
      <c r="AB925" s="41" t="n">
        <v>0</v>
      </c>
      <c r="AC925" s="41" t="n">
        <v>0</v>
      </c>
      <c r="AD925" s="41" t="n">
        <v>0</v>
      </c>
      <c r="AE925" s="41" t="n">
        <v>0</v>
      </c>
      <c r="AF925" s="41" t="n">
        <v>0</v>
      </c>
      <c r="AG925" s="41" t="n">
        <v>0</v>
      </c>
      <c r="AH925" s="41" t="n">
        <v>0</v>
      </c>
      <c r="AI925" s="41" t="n">
        <v>0</v>
      </c>
      <c r="AJ925" s="41" t="n">
        <v>0</v>
      </c>
      <c r="AK925" s="41" t="n">
        <v>0</v>
      </c>
      <c r="AL925" s="41" t="n">
        <v>0</v>
      </c>
      <c r="AM925" s="41" t="n">
        <v>0</v>
      </c>
      <c r="AN925" s="41" t="n">
        <v>0</v>
      </c>
      <c r="AO925" s="41" t="n">
        <v>0</v>
      </c>
      <c r="AP925" s="41" t="n">
        <v>0</v>
      </c>
      <c r="AQ925" s="41" t="n">
        <v>0</v>
      </c>
      <c r="AR925" s="41" t="n">
        <v>0</v>
      </c>
      <c r="AS925" s="41" t="n">
        <v>0</v>
      </c>
      <c r="AT925" s="41" t="n">
        <v>0</v>
      </c>
      <c r="AU925" s="41" t="n">
        <v>0</v>
      </c>
      <c r="AV925" s="41" t="n">
        <v>0</v>
      </c>
    </row>
    <row r="926" customFormat="false" ht="12" hidden="false" customHeight="true" outlineLevel="0" collapsed="false">
      <c r="A926" s="35" t="s">
        <v>1466</v>
      </c>
      <c r="B926" s="35" t="s">
        <v>990</v>
      </c>
      <c r="C926" s="44" t="s">
        <v>1452</v>
      </c>
      <c r="D926" s="35" t="n">
        <v>6</v>
      </c>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row>
    <row r="927" customFormat="false" ht="12" hidden="false" customHeight="true" outlineLevel="0" collapsed="false">
      <c r="A927" s="35" t="s">
        <v>1467</v>
      </c>
      <c r="B927" s="35" t="s">
        <v>1468</v>
      </c>
      <c r="C927" s="44" t="s">
        <v>1452</v>
      </c>
      <c r="D927" s="35" t="n">
        <v>4</v>
      </c>
      <c r="E927" s="41" t="n">
        <v>987569.95</v>
      </c>
      <c r="F927" s="41" t="n">
        <v>3282445</v>
      </c>
      <c r="G927" s="41" t="n">
        <v>5825771.51</v>
      </c>
      <c r="H927" s="41" t="n">
        <v>1567379.5</v>
      </c>
      <c r="I927" s="41" t="n">
        <v>613351.02</v>
      </c>
      <c r="J927" s="41" t="n">
        <v>7837898.14</v>
      </c>
      <c r="K927" s="41" t="n">
        <v>3967568.89</v>
      </c>
      <c r="L927" s="41" t="n">
        <v>4141999.02</v>
      </c>
      <c r="M927" s="41" t="n">
        <v>3068637.95</v>
      </c>
      <c r="N927" s="41" t="n">
        <v>227445.11</v>
      </c>
      <c r="O927" s="41" t="n">
        <v>4913080.34</v>
      </c>
      <c r="P927" s="41" t="n">
        <v>227765.44</v>
      </c>
      <c r="Q927" s="41" t="n">
        <v>524906.06</v>
      </c>
      <c r="R927" s="41" t="n">
        <v>4848654.75</v>
      </c>
      <c r="S927" s="41" t="n">
        <v>6442604.11</v>
      </c>
      <c r="T927" s="41" t="n">
        <v>629673.03</v>
      </c>
      <c r="U927" s="41" t="n">
        <v>9855790.88</v>
      </c>
      <c r="V927" s="41" t="n">
        <v>2669585.29</v>
      </c>
      <c r="W927" s="41" t="n">
        <v>763039.87</v>
      </c>
      <c r="X927" s="41" t="n">
        <v>674310.15</v>
      </c>
      <c r="Y927" s="41" t="n">
        <v>5784874.78</v>
      </c>
      <c r="Z927" s="41" t="n">
        <v>4203658.92</v>
      </c>
      <c r="AA927" s="41" t="n">
        <v>2821262.74</v>
      </c>
      <c r="AB927" s="41" t="n">
        <v>595700.24</v>
      </c>
      <c r="AC927" s="41" t="n">
        <v>9673601.9</v>
      </c>
      <c r="AD927" s="41" t="n">
        <v>27278327.62</v>
      </c>
      <c r="AE927" s="41" t="n">
        <v>2305580.9</v>
      </c>
      <c r="AF927" s="41" t="n">
        <v>690304.49</v>
      </c>
      <c r="AG927" s="41" t="n">
        <v>804125.81</v>
      </c>
      <c r="AH927" s="41" t="n">
        <v>4659375.36</v>
      </c>
      <c r="AI927" s="41" t="n">
        <v>1389804.57</v>
      </c>
      <c r="AJ927" s="41" t="n">
        <v>6815384.18</v>
      </c>
      <c r="AK927" s="41" t="n">
        <v>1675702.77</v>
      </c>
      <c r="AL927" s="41" t="n">
        <v>425564.74</v>
      </c>
      <c r="AM927" s="41" t="n">
        <v>0</v>
      </c>
      <c r="AN927" s="41" t="n">
        <v>2557043.56</v>
      </c>
      <c r="AO927" s="41" t="n">
        <v>4275274.11</v>
      </c>
      <c r="AP927" s="41" t="n">
        <v>6752960.91</v>
      </c>
      <c r="AQ927" s="41" t="n">
        <v>1506876.43</v>
      </c>
      <c r="AR927" s="41" t="n">
        <v>289838.71</v>
      </c>
      <c r="AS927" s="41" t="n">
        <v>2760548.94</v>
      </c>
      <c r="AT927" s="41" t="n">
        <v>4868473.71</v>
      </c>
      <c r="AU927" s="41" t="n">
        <v>1763624.01</v>
      </c>
      <c r="AV927" s="41" t="n">
        <v>156967385.41</v>
      </c>
    </row>
    <row r="928" customFormat="false" ht="12" hidden="false" customHeight="true" outlineLevel="0" collapsed="false">
      <c r="A928" s="35" t="s">
        <v>1469</v>
      </c>
      <c r="B928" s="35" t="s">
        <v>1470</v>
      </c>
      <c r="C928" s="44" t="s">
        <v>1452</v>
      </c>
      <c r="D928" s="35" t="n">
        <v>6</v>
      </c>
      <c r="E928" s="41" t="n">
        <v>0</v>
      </c>
      <c r="F928" s="41" t="n">
        <v>0</v>
      </c>
      <c r="G928" s="41" t="n">
        <v>0</v>
      </c>
      <c r="H928" s="41" t="n">
        <v>0</v>
      </c>
      <c r="I928" s="41" t="n">
        <v>133.68</v>
      </c>
      <c r="J928" s="41" t="n">
        <v>0</v>
      </c>
      <c r="K928" s="41" t="n">
        <v>0</v>
      </c>
      <c r="L928" s="41" t="n">
        <v>0</v>
      </c>
      <c r="M928" s="41" t="n">
        <v>0</v>
      </c>
      <c r="N928" s="41" t="n">
        <v>0</v>
      </c>
      <c r="O928" s="41" t="n">
        <v>0</v>
      </c>
      <c r="P928" s="41" t="n">
        <v>0</v>
      </c>
      <c r="Q928" s="41" t="n">
        <v>0</v>
      </c>
      <c r="R928" s="41" t="n">
        <v>0</v>
      </c>
      <c r="S928" s="41" t="n">
        <v>0</v>
      </c>
      <c r="T928" s="41" t="n">
        <v>0</v>
      </c>
      <c r="U928" s="41" t="n">
        <v>0</v>
      </c>
      <c r="V928" s="41" t="n">
        <v>0</v>
      </c>
      <c r="W928" s="41" t="n">
        <v>0</v>
      </c>
      <c r="X928" s="41" t="n">
        <v>0</v>
      </c>
      <c r="Y928" s="41" t="n">
        <v>0</v>
      </c>
      <c r="Z928" s="41" t="n">
        <v>0</v>
      </c>
      <c r="AA928" s="41" t="n">
        <v>11670.97</v>
      </c>
      <c r="AB928" s="41" t="n">
        <v>0</v>
      </c>
      <c r="AC928" s="41" t="n">
        <v>0</v>
      </c>
      <c r="AD928" s="41" t="n">
        <v>0</v>
      </c>
      <c r="AE928" s="41" t="n">
        <v>0</v>
      </c>
      <c r="AF928" s="41" t="n">
        <v>0</v>
      </c>
      <c r="AG928" s="41" t="n">
        <v>0</v>
      </c>
      <c r="AH928" s="41" t="n">
        <v>0</v>
      </c>
      <c r="AI928" s="41" t="n">
        <v>0</v>
      </c>
      <c r="AJ928" s="41" t="n">
        <v>83340.08</v>
      </c>
      <c r="AK928" s="41" t="n">
        <v>0</v>
      </c>
      <c r="AL928" s="41" t="n">
        <v>0</v>
      </c>
      <c r="AM928" s="41" t="n">
        <v>0</v>
      </c>
      <c r="AN928" s="41" t="n">
        <v>2429.02</v>
      </c>
      <c r="AO928" s="41" t="n">
        <v>0</v>
      </c>
      <c r="AP928" s="41" t="n">
        <v>0</v>
      </c>
      <c r="AQ928" s="41" t="n">
        <v>0</v>
      </c>
      <c r="AR928" s="41" t="n">
        <v>0</v>
      </c>
      <c r="AS928" s="41" t="n">
        <v>0</v>
      </c>
      <c r="AT928" s="41" t="n">
        <v>0</v>
      </c>
      <c r="AU928" s="41" t="n">
        <v>0</v>
      </c>
      <c r="AV928" s="41" t="n">
        <v>97573.75</v>
      </c>
    </row>
    <row r="929" customFormat="false" ht="12" hidden="false" customHeight="true" outlineLevel="0" collapsed="false">
      <c r="A929" s="35" t="s">
        <v>1471</v>
      </c>
      <c r="B929" s="35" t="s">
        <v>683</v>
      </c>
      <c r="C929" s="44" t="s">
        <v>1452</v>
      </c>
      <c r="D929" s="35" t="n">
        <v>6</v>
      </c>
      <c r="E929" s="41" t="n">
        <v>987569.95</v>
      </c>
      <c r="F929" s="41" t="n">
        <v>3282445</v>
      </c>
      <c r="G929" s="41" t="n">
        <v>5406499.61</v>
      </c>
      <c r="H929" s="41" t="n">
        <v>1567379.5</v>
      </c>
      <c r="I929" s="41" t="n">
        <v>335153.65</v>
      </c>
      <c r="J929" s="41" t="n">
        <v>7837898.14</v>
      </c>
      <c r="K929" s="41" t="n">
        <v>190578.69</v>
      </c>
      <c r="L929" s="41" t="n">
        <v>4007729.18</v>
      </c>
      <c r="M929" s="41" t="n">
        <v>3068637.95</v>
      </c>
      <c r="N929" s="41" t="n">
        <v>0</v>
      </c>
      <c r="O929" s="41" t="n">
        <v>4913080.34</v>
      </c>
      <c r="P929" s="41" t="n">
        <v>0</v>
      </c>
      <c r="Q929" s="41" t="n">
        <v>0</v>
      </c>
      <c r="R929" s="41" t="n">
        <v>4742727.21</v>
      </c>
      <c r="S929" s="41" t="n">
        <v>6442604.11</v>
      </c>
      <c r="T929" s="41" t="n">
        <v>0</v>
      </c>
      <c r="U929" s="41" t="n">
        <v>9855790.88</v>
      </c>
      <c r="V929" s="41" t="n">
        <v>0</v>
      </c>
      <c r="W929" s="41" t="n">
        <v>763039.87</v>
      </c>
      <c r="X929" s="41" t="n">
        <v>674310.15</v>
      </c>
      <c r="Y929" s="41" t="n">
        <v>5784874.78</v>
      </c>
      <c r="Z929" s="41" t="n">
        <v>1073367.47</v>
      </c>
      <c r="AA929" s="41" t="n">
        <v>0</v>
      </c>
      <c r="AB929" s="41" t="n">
        <v>594837.84</v>
      </c>
      <c r="AC929" s="41" t="n">
        <v>9590143.25</v>
      </c>
      <c r="AD929" s="41" t="n">
        <v>27274836.3</v>
      </c>
      <c r="AE929" s="41" t="n">
        <v>2305580.9</v>
      </c>
      <c r="AF929" s="41" t="n">
        <v>0</v>
      </c>
      <c r="AG929" s="41" t="n">
        <v>11581.3</v>
      </c>
      <c r="AH929" s="41" t="n">
        <v>4426215.86</v>
      </c>
      <c r="AI929" s="41" t="n">
        <v>1389804.57</v>
      </c>
      <c r="AJ929" s="41" t="n">
        <v>6683094.87</v>
      </c>
      <c r="AK929" s="41" t="n">
        <v>1675702.77</v>
      </c>
      <c r="AL929" s="41" t="n">
        <v>0</v>
      </c>
      <c r="AM929" s="41" t="n">
        <v>0</v>
      </c>
      <c r="AN929" s="41" t="n">
        <v>2181597.61</v>
      </c>
      <c r="AO929" s="41" t="n">
        <v>4275274.11</v>
      </c>
      <c r="AP929" s="41" t="n">
        <v>0</v>
      </c>
      <c r="AQ929" s="41" t="n">
        <v>1506876.43</v>
      </c>
      <c r="AR929" s="41" t="n">
        <v>236460.54</v>
      </c>
      <c r="AS929" s="41" t="n">
        <v>2757088.84</v>
      </c>
      <c r="AT929" s="41" t="n">
        <v>0</v>
      </c>
      <c r="AU929" s="41" t="n">
        <v>761003.84</v>
      </c>
      <c r="AV929" s="41" t="n">
        <v>126603785.51</v>
      </c>
    </row>
    <row r="930" customFormat="false" ht="12" hidden="false" customHeight="true" outlineLevel="0" collapsed="false">
      <c r="A930" s="35" t="s">
        <v>1472</v>
      </c>
      <c r="B930" s="35" t="s">
        <v>685</v>
      </c>
      <c r="C930" s="44" t="s">
        <v>1452</v>
      </c>
      <c r="D930" s="35" t="n">
        <v>6</v>
      </c>
      <c r="E930" s="41" t="n">
        <v>0</v>
      </c>
      <c r="F930" s="41" t="n">
        <v>0</v>
      </c>
      <c r="G930" s="41" t="n">
        <v>407872.85</v>
      </c>
      <c r="H930" s="41" t="n">
        <v>0</v>
      </c>
      <c r="I930" s="41" t="n">
        <v>253961.02</v>
      </c>
      <c r="J930" s="41" t="n">
        <v>0</v>
      </c>
      <c r="K930" s="41" t="n">
        <v>3776990.2</v>
      </c>
      <c r="L930" s="41" t="n">
        <v>0</v>
      </c>
      <c r="M930" s="41" t="n">
        <v>0</v>
      </c>
      <c r="N930" s="41" t="n">
        <v>227445.11</v>
      </c>
      <c r="O930" s="41" t="n">
        <v>0</v>
      </c>
      <c r="P930" s="41" t="n">
        <v>227765.44</v>
      </c>
      <c r="Q930" s="41" t="n">
        <v>524906.06</v>
      </c>
      <c r="R930" s="41" t="n">
        <v>0</v>
      </c>
      <c r="S930" s="41" t="n">
        <v>0</v>
      </c>
      <c r="T930" s="41" t="n">
        <v>629673.03</v>
      </c>
      <c r="U930" s="41" t="n">
        <v>0</v>
      </c>
      <c r="V930" s="41" t="n">
        <v>2669585.29</v>
      </c>
      <c r="W930" s="41" t="n">
        <v>0</v>
      </c>
      <c r="X930" s="41" t="n">
        <v>0</v>
      </c>
      <c r="Y930" s="41" t="n">
        <v>0</v>
      </c>
      <c r="Z930" s="41" t="n">
        <v>3127994.17</v>
      </c>
      <c r="AA930" s="41" t="n">
        <v>2809591.77</v>
      </c>
      <c r="AB930" s="41" t="n">
        <v>862.4</v>
      </c>
      <c r="AC930" s="41" t="n">
        <v>31233.17</v>
      </c>
      <c r="AD930" s="41" t="n">
        <v>0</v>
      </c>
      <c r="AE930" s="41" t="n">
        <v>0</v>
      </c>
      <c r="AF930" s="41" t="n">
        <v>689551.58</v>
      </c>
      <c r="AG930" s="41" t="n">
        <v>792456.66</v>
      </c>
      <c r="AH930" s="41" t="n">
        <v>233159.5</v>
      </c>
      <c r="AI930" s="41" t="n">
        <v>0</v>
      </c>
      <c r="AJ930" s="41" t="n">
        <v>19415.37</v>
      </c>
      <c r="AK930" s="41" t="n">
        <v>0</v>
      </c>
      <c r="AL930" s="41" t="n">
        <v>425564.74</v>
      </c>
      <c r="AM930" s="41" t="n">
        <v>0</v>
      </c>
      <c r="AN930" s="41" t="n">
        <v>0</v>
      </c>
      <c r="AO930" s="41" t="n">
        <v>0</v>
      </c>
      <c r="AP930" s="41" t="n">
        <v>6752960.91</v>
      </c>
      <c r="AQ930" s="41" t="n">
        <v>0</v>
      </c>
      <c r="AR930" s="41" t="n">
        <v>53378.17</v>
      </c>
      <c r="AS930" s="41" t="n">
        <v>0</v>
      </c>
      <c r="AT930" s="41" t="n">
        <v>4868473.71</v>
      </c>
      <c r="AU930" s="41" t="n">
        <v>1002620.17</v>
      </c>
      <c r="AV930" s="41" t="n">
        <v>29525461.32</v>
      </c>
    </row>
    <row r="931" customFormat="false" ht="12" hidden="false" customHeight="true" outlineLevel="0" collapsed="false">
      <c r="A931" s="35" t="s">
        <v>1473</v>
      </c>
      <c r="B931" s="35" t="s">
        <v>238</v>
      </c>
      <c r="C931" s="44" t="s">
        <v>1452</v>
      </c>
      <c r="D931" s="35" t="n">
        <v>6</v>
      </c>
      <c r="E931" s="41" t="n">
        <v>0</v>
      </c>
      <c r="F931" s="41" t="n">
        <v>0</v>
      </c>
      <c r="G931" s="41" t="n">
        <v>11399.05</v>
      </c>
      <c r="H931" s="41" t="n">
        <v>0</v>
      </c>
      <c r="I931" s="41" t="n">
        <v>24102.67</v>
      </c>
      <c r="J931" s="41" t="n">
        <v>0</v>
      </c>
      <c r="K931" s="41" t="n">
        <v>0</v>
      </c>
      <c r="L931" s="41" t="n">
        <v>134269.84</v>
      </c>
      <c r="M931" s="41" t="n">
        <v>0</v>
      </c>
      <c r="N931" s="41" t="n">
        <v>0</v>
      </c>
      <c r="O931" s="41" t="n">
        <v>0</v>
      </c>
      <c r="P931" s="41" t="n">
        <v>0</v>
      </c>
      <c r="Q931" s="41" t="n">
        <v>0</v>
      </c>
      <c r="R931" s="41" t="n">
        <v>105927.54</v>
      </c>
      <c r="S931" s="41" t="n">
        <v>0</v>
      </c>
      <c r="T931" s="41" t="n">
        <v>0</v>
      </c>
      <c r="U931" s="41" t="n">
        <v>0</v>
      </c>
      <c r="V931" s="41" t="n">
        <v>0</v>
      </c>
      <c r="W931" s="41" t="n">
        <v>0</v>
      </c>
      <c r="X931" s="41" t="n">
        <v>0</v>
      </c>
      <c r="Y931" s="41" t="n">
        <v>0</v>
      </c>
      <c r="Z931" s="41" t="n">
        <v>2297.28</v>
      </c>
      <c r="AA931" s="41" t="n">
        <v>0</v>
      </c>
      <c r="AB931" s="41" t="n">
        <v>0</v>
      </c>
      <c r="AC931" s="41" t="n">
        <v>52225.48</v>
      </c>
      <c r="AD931" s="41" t="n">
        <v>3491.32</v>
      </c>
      <c r="AE931" s="41" t="n">
        <v>0</v>
      </c>
      <c r="AF931" s="41" t="n">
        <v>752.91</v>
      </c>
      <c r="AG931" s="41" t="n">
        <v>87.85</v>
      </c>
      <c r="AH931" s="41" t="n">
        <v>0</v>
      </c>
      <c r="AI931" s="41" t="n">
        <v>0</v>
      </c>
      <c r="AJ931" s="41" t="n">
        <v>29533.86</v>
      </c>
      <c r="AK931" s="41" t="n">
        <v>0</v>
      </c>
      <c r="AL931" s="41" t="n">
        <v>0</v>
      </c>
      <c r="AM931" s="41" t="n">
        <v>0</v>
      </c>
      <c r="AN931" s="41" t="n">
        <v>373016.93</v>
      </c>
      <c r="AO931" s="41" t="n">
        <v>0</v>
      </c>
      <c r="AP931" s="41" t="n">
        <v>0</v>
      </c>
      <c r="AQ931" s="41" t="n">
        <v>0</v>
      </c>
      <c r="AR931" s="41" t="n">
        <v>0</v>
      </c>
      <c r="AS931" s="41" t="n">
        <v>3460.1</v>
      </c>
      <c r="AT931" s="41" t="n">
        <v>0</v>
      </c>
      <c r="AU931" s="41" t="n">
        <v>0</v>
      </c>
      <c r="AV931" s="41" t="n">
        <v>740564.83</v>
      </c>
    </row>
    <row r="932" customFormat="false" ht="12" hidden="false" customHeight="true" outlineLevel="0" collapsed="false">
      <c r="A932" s="35" t="s">
        <v>1474</v>
      </c>
      <c r="B932" s="35" t="s">
        <v>1475</v>
      </c>
      <c r="C932" s="44" t="s">
        <v>1452</v>
      </c>
      <c r="D932" s="35" t="n">
        <v>4</v>
      </c>
      <c r="E932" s="41" t="n">
        <v>10604377.03</v>
      </c>
      <c r="F932" s="41" t="n">
        <v>38143167.63</v>
      </c>
      <c r="G932" s="41" t="n">
        <v>106365931.44</v>
      </c>
      <c r="H932" s="41" t="n">
        <v>12154346.9</v>
      </c>
      <c r="I932" s="41" t="n">
        <v>15782591.12</v>
      </c>
      <c r="J932" s="41" t="n">
        <v>124846526.04</v>
      </c>
      <c r="K932" s="41" t="n">
        <v>35188034.26</v>
      </c>
      <c r="L932" s="41" t="n">
        <v>53886774.09</v>
      </c>
      <c r="M932" s="41" t="n">
        <v>42419083.07</v>
      </c>
      <c r="N932" s="41" t="n">
        <v>10828046.72</v>
      </c>
      <c r="O932" s="41" t="n">
        <v>47513942.96</v>
      </c>
      <c r="P932" s="41" t="n">
        <v>16613353.47</v>
      </c>
      <c r="Q932" s="41" t="n">
        <v>16093497.86</v>
      </c>
      <c r="R932" s="41" t="n">
        <v>67094663.46</v>
      </c>
      <c r="S932" s="41" t="n">
        <v>46252364.43</v>
      </c>
      <c r="T932" s="41" t="n">
        <v>11881620.74</v>
      </c>
      <c r="U932" s="41" t="n">
        <v>45347598.74</v>
      </c>
      <c r="V932" s="41" t="n">
        <v>32432557.58</v>
      </c>
      <c r="W932" s="41" t="n">
        <v>13233054.56</v>
      </c>
      <c r="X932" s="41" t="n">
        <v>24919394.67</v>
      </c>
      <c r="Y932" s="41" t="n">
        <v>21795797.46</v>
      </c>
      <c r="Z932" s="41" t="n">
        <v>20622042.1</v>
      </c>
      <c r="AA932" s="41" t="n">
        <v>66386098.12</v>
      </c>
      <c r="AB932" s="41" t="n">
        <v>21444624.26</v>
      </c>
      <c r="AC932" s="41" t="n">
        <v>161394085.77</v>
      </c>
      <c r="AD932" s="41" t="n">
        <v>278274106.92</v>
      </c>
      <c r="AE932" s="41" t="n">
        <v>32767234.55</v>
      </c>
      <c r="AF932" s="41" t="n">
        <v>16258447.8</v>
      </c>
      <c r="AG932" s="41" t="n">
        <v>11036457.29</v>
      </c>
      <c r="AH932" s="41" t="n">
        <v>63165367.45</v>
      </c>
      <c r="AI932" s="41" t="n">
        <v>15538969.11</v>
      </c>
      <c r="AJ932" s="41" t="n">
        <v>57811430.22</v>
      </c>
      <c r="AK932" s="41" t="n">
        <v>27811645.16</v>
      </c>
      <c r="AL932" s="41" t="n">
        <v>16697541.9</v>
      </c>
      <c r="AM932" s="41" t="n">
        <v>30484525.97</v>
      </c>
      <c r="AN932" s="41" t="n">
        <v>124258310.17</v>
      </c>
      <c r="AO932" s="41" t="n">
        <v>46486017.57</v>
      </c>
      <c r="AP932" s="41" t="n">
        <v>61756226.33</v>
      </c>
      <c r="AQ932" s="41" t="n">
        <v>25545045.58</v>
      </c>
      <c r="AR932" s="41" t="n">
        <v>15635686.39</v>
      </c>
      <c r="AS932" s="41" t="n">
        <v>36558310.51</v>
      </c>
      <c r="AT932" s="41" t="n">
        <v>30957544.56</v>
      </c>
      <c r="AU932" s="41" t="n">
        <v>13627032.21</v>
      </c>
      <c r="AV932" s="41" t="n">
        <v>1967913474.17</v>
      </c>
    </row>
    <row r="933" customFormat="false" ht="12" hidden="false" customHeight="true" outlineLevel="0" collapsed="false">
      <c r="A933" s="35" t="s">
        <v>1476</v>
      </c>
      <c r="B933" s="35" t="s">
        <v>690</v>
      </c>
      <c r="C933" s="44" t="s">
        <v>1452</v>
      </c>
      <c r="D933" s="35" t="n">
        <v>6</v>
      </c>
      <c r="E933" s="41" t="n">
        <v>116319.05</v>
      </c>
      <c r="F933" s="41" t="n">
        <v>62819.2</v>
      </c>
      <c r="G933" s="41" t="n">
        <v>60890.13</v>
      </c>
      <c r="H933" s="41" t="n">
        <v>0</v>
      </c>
      <c r="I933" s="41" t="n">
        <v>253705.32</v>
      </c>
      <c r="J933" s="41" t="n">
        <v>0</v>
      </c>
      <c r="K933" s="41" t="n">
        <v>12695.77</v>
      </c>
      <c r="L933" s="41" t="n">
        <v>409.48</v>
      </c>
      <c r="M933" s="41" t="n">
        <v>185650.43</v>
      </c>
      <c r="N933" s="41" t="n">
        <v>0</v>
      </c>
      <c r="O933" s="41" t="n">
        <v>0</v>
      </c>
      <c r="P933" s="41" t="n">
        <v>63449.18</v>
      </c>
      <c r="Q933" s="41" t="n">
        <v>39658.7</v>
      </c>
      <c r="R933" s="41" t="n">
        <v>23010.28</v>
      </c>
      <c r="S933" s="41" t="n">
        <v>988936.49</v>
      </c>
      <c r="T933" s="41" t="n">
        <v>0</v>
      </c>
      <c r="U933" s="41" t="n">
        <v>766458.01</v>
      </c>
      <c r="V933" s="41" t="n">
        <v>0</v>
      </c>
      <c r="W933" s="41" t="n">
        <v>0</v>
      </c>
      <c r="X933" s="41" t="n">
        <v>0</v>
      </c>
      <c r="Y933" s="41" t="n">
        <v>570634.37</v>
      </c>
      <c r="Z933" s="41" t="n">
        <v>0</v>
      </c>
      <c r="AA933" s="41" t="n">
        <v>1197993.58</v>
      </c>
      <c r="AB933" s="41" t="n">
        <v>0</v>
      </c>
      <c r="AC933" s="41" t="n">
        <v>996565.93</v>
      </c>
      <c r="AD933" s="41" t="n">
        <v>11712150.56</v>
      </c>
      <c r="AE933" s="41" t="n">
        <v>0</v>
      </c>
      <c r="AF933" s="41" t="n">
        <v>34793.49</v>
      </c>
      <c r="AG933" s="41" t="n">
        <v>0</v>
      </c>
      <c r="AH933" s="41" t="n">
        <v>392876.18</v>
      </c>
      <c r="AI933" s="41" t="n">
        <v>93886.19</v>
      </c>
      <c r="AJ933" s="41" t="n">
        <v>1118847.09</v>
      </c>
      <c r="AK933" s="41" t="n">
        <v>98455.9</v>
      </c>
      <c r="AL933" s="41" t="n">
        <v>0</v>
      </c>
      <c r="AM933" s="41" t="n">
        <v>0</v>
      </c>
      <c r="AN933" s="41" t="n">
        <v>919818.83</v>
      </c>
      <c r="AO933" s="41" t="n">
        <v>843725.02</v>
      </c>
      <c r="AP933" s="41" t="n">
        <v>400052.84</v>
      </c>
      <c r="AQ933" s="41" t="n">
        <v>0</v>
      </c>
      <c r="AR933" s="41" t="n">
        <v>2596748.43</v>
      </c>
      <c r="AS933" s="41" t="n">
        <v>0</v>
      </c>
      <c r="AT933" s="41" t="n">
        <v>1540067.85</v>
      </c>
      <c r="AU933" s="41" t="n">
        <v>0</v>
      </c>
      <c r="AV933" s="41" t="n">
        <v>25090618.3</v>
      </c>
    </row>
    <row r="934" customFormat="false" ht="12" hidden="false" customHeight="true" outlineLevel="0" collapsed="false">
      <c r="A934" s="35" t="s">
        <v>1477</v>
      </c>
      <c r="B934" s="35" t="s">
        <v>692</v>
      </c>
      <c r="C934" s="44" t="s">
        <v>1452</v>
      </c>
      <c r="D934" s="35" t="n">
        <v>6</v>
      </c>
      <c r="E934" s="41" t="n">
        <v>5051880.69</v>
      </c>
      <c r="F934" s="41" t="n">
        <v>19212142.75</v>
      </c>
      <c r="G934" s="41" t="n">
        <v>70053859.26</v>
      </c>
      <c r="H934" s="41" t="n">
        <v>3215308.01</v>
      </c>
      <c r="I934" s="41" t="n">
        <v>13613112.11</v>
      </c>
      <c r="J934" s="41" t="n">
        <v>21276454.29</v>
      </c>
      <c r="K934" s="41" t="n">
        <v>12319700.44</v>
      </c>
      <c r="L934" s="41" t="n">
        <v>36471222.49</v>
      </c>
      <c r="M934" s="41" t="n">
        <v>20716272.43</v>
      </c>
      <c r="N934" s="41" t="n">
        <v>4682612.52</v>
      </c>
      <c r="O934" s="41" t="n">
        <v>13890279.22</v>
      </c>
      <c r="P934" s="41" t="n">
        <v>8754140.09</v>
      </c>
      <c r="Q934" s="41" t="n">
        <v>12562696.79</v>
      </c>
      <c r="R934" s="41" t="n">
        <v>21027792.8</v>
      </c>
      <c r="S934" s="41" t="n">
        <v>35089427.79</v>
      </c>
      <c r="T934" s="41" t="n">
        <v>8411162.74</v>
      </c>
      <c r="U934" s="41" t="n">
        <v>20341097.11</v>
      </c>
      <c r="V934" s="41" t="n">
        <v>10863844.23</v>
      </c>
      <c r="W934" s="41" t="n">
        <v>6153570.47</v>
      </c>
      <c r="X934" s="41" t="n">
        <v>24775697.1</v>
      </c>
      <c r="Y934" s="41" t="n">
        <v>12778167.33</v>
      </c>
      <c r="Z934" s="41" t="n">
        <v>11961398.75</v>
      </c>
      <c r="AA934" s="41" t="n">
        <v>17875638.64</v>
      </c>
      <c r="AB934" s="41" t="n">
        <v>4956594.4</v>
      </c>
      <c r="AC934" s="41" t="n">
        <v>112633928.88</v>
      </c>
      <c r="AD934" s="41" t="n">
        <v>182183532.04</v>
      </c>
      <c r="AE934" s="41" t="n">
        <v>8634214.49</v>
      </c>
      <c r="AF934" s="41" t="n">
        <v>8685573.05</v>
      </c>
      <c r="AG934" s="41" t="n">
        <v>2933207.45</v>
      </c>
      <c r="AH934" s="41" t="n">
        <v>23186826.11</v>
      </c>
      <c r="AI934" s="41" t="n">
        <v>3881782.48</v>
      </c>
      <c r="AJ934" s="41" t="n">
        <v>14727287.49</v>
      </c>
      <c r="AK934" s="41" t="n">
        <v>17670005.28</v>
      </c>
      <c r="AL934" s="41" t="n">
        <v>11249267.26</v>
      </c>
      <c r="AM934" s="41" t="n">
        <v>10305705.46</v>
      </c>
      <c r="AN934" s="41" t="n">
        <v>108272330.9</v>
      </c>
      <c r="AO934" s="41" t="n">
        <v>8794004.28</v>
      </c>
      <c r="AP934" s="41" t="n">
        <v>36409803.78</v>
      </c>
      <c r="AQ934" s="41" t="n">
        <v>12827828.29</v>
      </c>
      <c r="AR934" s="41" t="n">
        <v>6302897.83</v>
      </c>
      <c r="AS934" s="41" t="n">
        <v>19490264.09</v>
      </c>
      <c r="AT934" s="41" t="n">
        <v>18140374.55</v>
      </c>
      <c r="AU934" s="41" t="n">
        <v>2535950.88</v>
      </c>
      <c r="AV934" s="41" t="n">
        <v>1024918857.04</v>
      </c>
    </row>
    <row r="935" customFormat="false" ht="12" hidden="false" customHeight="true" outlineLevel="0" collapsed="false">
      <c r="A935" s="35" t="s">
        <v>1478</v>
      </c>
      <c r="B935" s="35" t="s">
        <v>694</v>
      </c>
      <c r="C935" s="44" t="s">
        <v>1452</v>
      </c>
      <c r="D935" s="35" t="n">
        <v>6</v>
      </c>
      <c r="E935" s="41" t="n">
        <v>1112921.47</v>
      </c>
      <c r="F935" s="41" t="n">
        <v>280949.57</v>
      </c>
      <c r="G935" s="41" t="n">
        <v>8755584.11</v>
      </c>
      <c r="H935" s="41" t="n">
        <v>23104.39</v>
      </c>
      <c r="I935" s="41" t="n">
        <v>0</v>
      </c>
      <c r="J935" s="41" t="n">
        <v>25628.41</v>
      </c>
      <c r="K935" s="41" t="n">
        <v>183036.68</v>
      </c>
      <c r="L935" s="41" t="n">
        <v>3855711.25</v>
      </c>
      <c r="M935" s="41" t="n">
        <v>6067375.14</v>
      </c>
      <c r="N935" s="41" t="n">
        <v>282130.64</v>
      </c>
      <c r="O935" s="41" t="n">
        <v>324132.71</v>
      </c>
      <c r="P935" s="41" t="n">
        <v>172607.69</v>
      </c>
      <c r="Q935" s="41" t="n">
        <v>538401.42</v>
      </c>
      <c r="R935" s="41" t="n">
        <v>2003889.58</v>
      </c>
      <c r="S935" s="41" t="n">
        <v>3484941.56</v>
      </c>
      <c r="T935" s="41" t="n">
        <v>159661.77</v>
      </c>
      <c r="U935" s="41" t="n">
        <v>668694.38</v>
      </c>
      <c r="V935" s="41" t="n">
        <v>924857.31</v>
      </c>
      <c r="W935" s="41" t="n">
        <v>193326.63</v>
      </c>
      <c r="X935" s="41" t="n">
        <v>0</v>
      </c>
      <c r="Y935" s="41" t="n">
        <v>2220877.24</v>
      </c>
      <c r="Z935" s="41" t="n">
        <v>264483</v>
      </c>
      <c r="AA935" s="41" t="n">
        <v>1142659.79</v>
      </c>
      <c r="AB935" s="41" t="n">
        <v>3134.62</v>
      </c>
      <c r="AC935" s="41" t="n">
        <v>4226219.42</v>
      </c>
      <c r="AD935" s="41" t="n">
        <v>45806062.58</v>
      </c>
      <c r="AE935" s="41" t="n">
        <v>0</v>
      </c>
      <c r="AF935" s="41" t="n">
        <v>158047.09</v>
      </c>
      <c r="AG935" s="41" t="n">
        <v>1363.77</v>
      </c>
      <c r="AH935" s="41" t="n">
        <v>4533683.33</v>
      </c>
      <c r="AI935" s="41" t="n">
        <v>1188318.24</v>
      </c>
      <c r="AJ935" s="41" t="n">
        <v>5021595.72</v>
      </c>
      <c r="AK935" s="41" t="n">
        <v>1888996.11</v>
      </c>
      <c r="AL935" s="41" t="n">
        <v>277261.45</v>
      </c>
      <c r="AM935" s="41" t="n">
        <v>16972.67</v>
      </c>
      <c r="AN935" s="41" t="n">
        <v>4512239.73</v>
      </c>
      <c r="AO935" s="41" t="n">
        <v>3605312.49</v>
      </c>
      <c r="AP935" s="41" t="n">
        <v>1901473.5</v>
      </c>
      <c r="AQ935" s="41" t="n">
        <v>991247</v>
      </c>
      <c r="AR935" s="41" t="n">
        <v>243828.98</v>
      </c>
      <c r="AS935" s="41" t="n">
        <v>3788496.59</v>
      </c>
      <c r="AT935" s="41" t="n">
        <v>11790.98</v>
      </c>
      <c r="AU935" s="41" t="n">
        <v>40206.32</v>
      </c>
      <c r="AV935" s="41" t="n">
        <v>110901225.33</v>
      </c>
    </row>
    <row r="936" customFormat="false" ht="12" hidden="false" customHeight="true" outlineLevel="0" collapsed="false">
      <c r="A936" s="35" t="s">
        <v>1479</v>
      </c>
      <c r="B936" s="35" t="s">
        <v>696</v>
      </c>
      <c r="C936" s="44" t="s">
        <v>1452</v>
      </c>
      <c r="D936" s="35" t="n">
        <v>6</v>
      </c>
      <c r="E936" s="41" t="n">
        <v>3602839.44</v>
      </c>
      <c r="F936" s="41" t="n">
        <v>16059346.87</v>
      </c>
      <c r="G936" s="41" t="n">
        <v>17006806.26</v>
      </c>
      <c r="H936" s="41" t="n">
        <v>8434987.6</v>
      </c>
      <c r="I936" s="41" t="n">
        <v>1699300.7</v>
      </c>
      <c r="J936" s="41" t="n">
        <v>94315388.95</v>
      </c>
      <c r="K936" s="41" t="n">
        <v>21943342.23</v>
      </c>
      <c r="L936" s="41" t="n">
        <v>12290407.02</v>
      </c>
      <c r="M936" s="41" t="n">
        <v>14942679.64</v>
      </c>
      <c r="N936" s="41" t="n">
        <v>5543915.93</v>
      </c>
      <c r="O936" s="41" t="n">
        <v>32004649.51</v>
      </c>
      <c r="P936" s="41" t="n">
        <v>7336431.7</v>
      </c>
      <c r="Q936" s="41" t="n">
        <v>2715724.38</v>
      </c>
      <c r="R936" s="41" t="n">
        <v>26296409.45</v>
      </c>
      <c r="S936" s="41" t="n">
        <v>5868206.45</v>
      </c>
      <c r="T936" s="41" t="n">
        <v>3139062.74</v>
      </c>
      <c r="U936" s="41" t="n">
        <v>22872158.29</v>
      </c>
      <c r="V936" s="41" t="n">
        <v>20366672.51</v>
      </c>
      <c r="W936" s="41" t="n">
        <v>6657908.82</v>
      </c>
      <c r="X936" s="41" t="n">
        <v>0</v>
      </c>
      <c r="Y936" s="41" t="n">
        <v>5117448.76</v>
      </c>
      <c r="Z936" s="41" t="n">
        <v>7885537.7</v>
      </c>
      <c r="AA936" s="41" t="n">
        <v>45439820.19</v>
      </c>
      <c r="AB936" s="41" t="n">
        <v>15751477.6</v>
      </c>
      <c r="AC936" s="41" t="n">
        <v>33356582.89</v>
      </c>
      <c r="AD936" s="41" t="n">
        <v>32000579.22</v>
      </c>
      <c r="AE936" s="41" t="n">
        <v>22638701.92</v>
      </c>
      <c r="AF936" s="41" t="n">
        <v>6480075.04</v>
      </c>
      <c r="AG936" s="41" t="n">
        <v>7963072</v>
      </c>
      <c r="AH936" s="41" t="n">
        <v>32255903.57</v>
      </c>
      <c r="AI936" s="41" t="n">
        <v>8688509.74</v>
      </c>
      <c r="AJ936" s="41" t="n">
        <v>34466802.87</v>
      </c>
      <c r="AK936" s="41" t="n">
        <v>7788076.3</v>
      </c>
      <c r="AL936" s="41" t="n">
        <v>4875729.41</v>
      </c>
      <c r="AM936" s="41" t="n">
        <v>19900511.87</v>
      </c>
      <c r="AN936" s="41" t="n">
        <v>4120437.88</v>
      </c>
      <c r="AO936" s="41" t="n">
        <v>32340633.12</v>
      </c>
      <c r="AP936" s="41" t="n">
        <v>22414785.81</v>
      </c>
      <c r="AQ936" s="41" t="n">
        <v>10971150.08</v>
      </c>
      <c r="AR936" s="41" t="n">
        <v>3007970.06</v>
      </c>
      <c r="AS936" s="41" t="n">
        <v>11322296.56</v>
      </c>
      <c r="AT936" s="41" t="n">
        <v>9919628.86</v>
      </c>
      <c r="AU936" s="41" t="n">
        <v>10657613.52</v>
      </c>
      <c r="AV936" s="41" t="n">
        <v>712459583.46</v>
      </c>
    </row>
    <row r="937" customFormat="false" ht="12" hidden="false" customHeight="true" outlineLevel="0" collapsed="false">
      <c r="A937" s="35" t="s">
        <v>1480</v>
      </c>
      <c r="B937" s="35" t="s">
        <v>698</v>
      </c>
      <c r="C937" s="44" t="s">
        <v>1452</v>
      </c>
      <c r="D937" s="35" t="n">
        <v>6</v>
      </c>
      <c r="E937" s="41" t="n">
        <v>0</v>
      </c>
      <c r="F937" s="41" t="n">
        <v>0</v>
      </c>
      <c r="G937" s="41" t="n">
        <v>0</v>
      </c>
      <c r="H937" s="41" t="n">
        <v>0</v>
      </c>
      <c r="I937" s="41" t="n">
        <v>0</v>
      </c>
      <c r="J937" s="41" t="n">
        <v>0</v>
      </c>
      <c r="K937" s="41" t="n">
        <v>0</v>
      </c>
      <c r="L937" s="41" t="n">
        <v>0</v>
      </c>
      <c r="M937" s="41" t="n">
        <v>12374.84</v>
      </c>
      <c r="N937" s="41" t="n">
        <v>0</v>
      </c>
      <c r="O937" s="41" t="n">
        <v>0</v>
      </c>
      <c r="P937" s="41" t="n">
        <v>0</v>
      </c>
      <c r="Q937" s="41" t="n">
        <v>0</v>
      </c>
      <c r="R937" s="41" t="n">
        <v>0</v>
      </c>
      <c r="S937" s="41" t="n">
        <v>0</v>
      </c>
      <c r="T937" s="41" t="n">
        <v>0</v>
      </c>
      <c r="U937" s="41" t="n">
        <v>0</v>
      </c>
      <c r="V937" s="41" t="n">
        <v>0</v>
      </c>
      <c r="W937" s="41" t="n">
        <v>0</v>
      </c>
      <c r="X937" s="41" t="n">
        <v>0</v>
      </c>
      <c r="Y937" s="41" t="n">
        <v>0</v>
      </c>
      <c r="Z937" s="41" t="n">
        <v>0</v>
      </c>
      <c r="AA937" s="41" t="n">
        <v>0</v>
      </c>
      <c r="AB937" s="41" t="n">
        <v>0</v>
      </c>
      <c r="AC937" s="41" t="n">
        <v>0</v>
      </c>
      <c r="AD937" s="41" t="n">
        <v>0</v>
      </c>
      <c r="AE937" s="41" t="n">
        <v>0</v>
      </c>
      <c r="AF937" s="41" t="n">
        <v>0</v>
      </c>
      <c r="AG937" s="41" t="n">
        <v>0</v>
      </c>
      <c r="AH937" s="41" t="n">
        <v>0</v>
      </c>
      <c r="AI937" s="41" t="n">
        <v>0</v>
      </c>
      <c r="AJ937" s="41" t="n">
        <v>0</v>
      </c>
      <c r="AK937" s="41" t="n">
        <v>0</v>
      </c>
      <c r="AL937" s="41" t="n">
        <v>0</v>
      </c>
      <c r="AM937" s="41" t="n">
        <v>0</v>
      </c>
      <c r="AN937" s="41" t="n">
        <v>93670.39</v>
      </c>
      <c r="AO937" s="41" t="n">
        <v>0</v>
      </c>
      <c r="AP937" s="41" t="n">
        <v>0</v>
      </c>
      <c r="AQ937" s="41" t="n">
        <v>0</v>
      </c>
      <c r="AR937" s="41" t="n">
        <v>0</v>
      </c>
      <c r="AS937" s="41" t="n">
        <v>0</v>
      </c>
      <c r="AT937" s="41" t="n">
        <v>0</v>
      </c>
      <c r="AU937" s="41" t="n">
        <v>0</v>
      </c>
      <c r="AV937" s="41" t="n">
        <v>106045.23</v>
      </c>
    </row>
    <row r="938" customFormat="false" ht="12" hidden="false" customHeight="true" outlineLevel="0" collapsed="false">
      <c r="A938" s="35" t="s">
        <v>1481</v>
      </c>
      <c r="B938" s="35" t="s">
        <v>700</v>
      </c>
      <c r="C938" s="44" t="s">
        <v>1452</v>
      </c>
      <c r="D938" s="35" t="n">
        <v>6</v>
      </c>
      <c r="E938" s="41" t="n">
        <v>0</v>
      </c>
      <c r="F938" s="41" t="n">
        <v>0</v>
      </c>
      <c r="G938" s="41" t="n">
        <v>0</v>
      </c>
      <c r="H938" s="41" t="n">
        <v>0</v>
      </c>
      <c r="I938" s="41" t="n">
        <v>0</v>
      </c>
      <c r="J938" s="41" t="n">
        <v>0</v>
      </c>
      <c r="K938" s="41" t="n">
        <v>1074.62</v>
      </c>
      <c r="L938" s="41" t="n">
        <v>0</v>
      </c>
      <c r="M938" s="41" t="n">
        <v>0</v>
      </c>
      <c r="N938" s="41" t="n">
        <v>0</v>
      </c>
      <c r="O938" s="41" t="n">
        <v>0</v>
      </c>
      <c r="P938" s="41" t="n">
        <v>0</v>
      </c>
      <c r="Q938" s="41" t="n">
        <v>1281.36</v>
      </c>
      <c r="R938" s="41" t="n">
        <v>0</v>
      </c>
      <c r="S938" s="41" t="n">
        <v>0</v>
      </c>
      <c r="T938" s="41" t="n">
        <v>0</v>
      </c>
      <c r="U938" s="41" t="n">
        <v>0</v>
      </c>
      <c r="V938" s="41" t="n">
        <v>0</v>
      </c>
      <c r="W938" s="41" t="n">
        <v>0</v>
      </c>
      <c r="X938" s="41" t="n">
        <v>0</v>
      </c>
      <c r="Y938" s="41" t="n">
        <v>0</v>
      </c>
      <c r="Z938" s="41" t="n">
        <v>0</v>
      </c>
      <c r="AA938" s="41" t="n">
        <v>0</v>
      </c>
      <c r="AB938" s="41" t="n">
        <v>0</v>
      </c>
      <c r="AC938" s="41" t="n">
        <v>0</v>
      </c>
      <c r="AD938" s="41" t="n">
        <v>0</v>
      </c>
      <c r="AE938" s="41" t="n">
        <v>0</v>
      </c>
      <c r="AF938" s="41" t="n">
        <v>0</v>
      </c>
      <c r="AG938" s="41" t="n">
        <v>0</v>
      </c>
      <c r="AH938" s="41" t="n">
        <v>0</v>
      </c>
      <c r="AI938" s="41" t="n">
        <v>0</v>
      </c>
      <c r="AJ938" s="41" t="n">
        <v>0</v>
      </c>
      <c r="AK938" s="41" t="n">
        <v>0</v>
      </c>
      <c r="AL938" s="41" t="n">
        <v>0</v>
      </c>
      <c r="AM938" s="41" t="n">
        <v>0</v>
      </c>
      <c r="AN938" s="41" t="n">
        <v>0</v>
      </c>
      <c r="AO938" s="41" t="n">
        <v>0</v>
      </c>
      <c r="AP938" s="41" t="n">
        <v>0</v>
      </c>
      <c r="AQ938" s="41" t="n">
        <v>0</v>
      </c>
      <c r="AR938" s="41" t="n">
        <v>0</v>
      </c>
      <c r="AS938" s="41" t="n">
        <v>0</v>
      </c>
      <c r="AT938" s="41" t="n">
        <v>0</v>
      </c>
      <c r="AU938" s="41" t="n">
        <v>0</v>
      </c>
      <c r="AV938" s="41" t="n">
        <v>2355.98</v>
      </c>
    </row>
    <row r="939" customFormat="false" ht="12" hidden="false" customHeight="true" outlineLevel="0" collapsed="false">
      <c r="A939" s="35" t="s">
        <v>1482</v>
      </c>
      <c r="B939" s="35" t="s">
        <v>702</v>
      </c>
      <c r="C939" s="44" t="s">
        <v>1452</v>
      </c>
      <c r="D939" s="35" t="n">
        <v>6</v>
      </c>
      <c r="E939" s="41" t="n">
        <v>34679.65</v>
      </c>
      <c r="F939" s="41" t="n">
        <v>1119592.08</v>
      </c>
      <c r="G939" s="41" t="n">
        <v>7575866.34</v>
      </c>
      <c r="H939" s="41" t="n">
        <v>235960.68</v>
      </c>
      <c r="I939" s="41" t="n">
        <v>39006.88</v>
      </c>
      <c r="J939" s="41" t="n">
        <v>2745293.8</v>
      </c>
      <c r="K939" s="41" t="n">
        <v>38618.11</v>
      </c>
      <c r="L939" s="41" t="n">
        <v>337863.12</v>
      </c>
      <c r="M939" s="41" t="n">
        <v>38892.83</v>
      </c>
      <c r="N939" s="41" t="n">
        <v>0</v>
      </c>
      <c r="O939" s="41" t="n">
        <v>1895.9</v>
      </c>
      <c r="P939" s="41" t="n">
        <v>0</v>
      </c>
      <c r="Q939" s="41" t="n">
        <v>0</v>
      </c>
      <c r="R939" s="41" t="n">
        <v>8659831.53</v>
      </c>
      <c r="S939" s="41" t="n">
        <v>0</v>
      </c>
      <c r="T939" s="41" t="n">
        <v>0</v>
      </c>
      <c r="U939" s="41" t="n">
        <v>597.95</v>
      </c>
      <c r="V939" s="41" t="n">
        <v>16065.45</v>
      </c>
      <c r="W939" s="41" t="n">
        <v>112014.43</v>
      </c>
      <c r="X939" s="41" t="n">
        <v>1293.04</v>
      </c>
      <c r="Y939" s="41" t="n">
        <v>566562.74</v>
      </c>
      <c r="Z939" s="41" t="n">
        <v>179868.17</v>
      </c>
      <c r="AA939" s="41" t="n">
        <v>0</v>
      </c>
      <c r="AB939" s="41" t="n">
        <v>402649.6</v>
      </c>
      <c r="AC939" s="41" t="n">
        <v>3748105.02</v>
      </c>
      <c r="AD939" s="41" t="n">
        <v>4880326.81</v>
      </c>
      <c r="AE939" s="41" t="n">
        <v>1015214.31</v>
      </c>
      <c r="AF939" s="41" t="n">
        <v>737577.2</v>
      </c>
      <c r="AG939" s="41" t="n">
        <v>60981.19</v>
      </c>
      <c r="AH939" s="41" t="n">
        <v>1332182.64</v>
      </c>
      <c r="AI939" s="41" t="n">
        <v>1095309.33</v>
      </c>
      <c r="AJ939" s="41" t="n">
        <v>912992.08</v>
      </c>
      <c r="AK939" s="41" t="n">
        <v>133618.56</v>
      </c>
      <c r="AL939" s="41" t="n">
        <v>126379.28</v>
      </c>
      <c r="AM939" s="41" t="n">
        <v>0</v>
      </c>
      <c r="AN939" s="41" t="n">
        <v>3373952.1</v>
      </c>
      <c r="AO939" s="41" t="n">
        <v>395249.15</v>
      </c>
      <c r="AP939" s="41" t="n">
        <v>40979.5</v>
      </c>
      <c r="AQ939" s="41" t="n">
        <v>122299.59</v>
      </c>
      <c r="AR939" s="41" t="n">
        <v>3352004.71</v>
      </c>
      <c r="AS939" s="41" t="n">
        <v>854524.36</v>
      </c>
      <c r="AT939" s="41" t="n">
        <v>0</v>
      </c>
      <c r="AU939" s="41" t="n">
        <v>32582.19</v>
      </c>
      <c r="AV939" s="41" t="n">
        <v>44320830.32</v>
      </c>
    </row>
    <row r="940" customFormat="false" ht="12" hidden="false" customHeight="true" outlineLevel="0" collapsed="false">
      <c r="A940" s="35" t="s">
        <v>1483</v>
      </c>
      <c r="B940" s="35" t="s">
        <v>704</v>
      </c>
      <c r="C940" s="44" t="s">
        <v>1452</v>
      </c>
      <c r="D940" s="35" t="n">
        <v>6</v>
      </c>
      <c r="E940" s="41" t="n">
        <v>436901.34</v>
      </c>
      <c r="F940" s="41" t="n">
        <v>712838.2</v>
      </c>
      <c r="G940" s="41" t="n">
        <v>2254949.68</v>
      </c>
      <c r="H940" s="41" t="n">
        <v>55791.25</v>
      </c>
      <c r="I940" s="41" t="n">
        <v>50485.92</v>
      </c>
      <c r="J940" s="41" t="n">
        <v>4828527.54</v>
      </c>
      <c r="K940" s="41" t="n">
        <v>96574.02</v>
      </c>
      <c r="L940" s="41" t="n">
        <v>8711.53</v>
      </c>
      <c r="M940" s="41" t="n">
        <v>139065.67</v>
      </c>
      <c r="N940" s="41" t="n">
        <v>3424.81</v>
      </c>
      <c r="O940" s="41" t="n">
        <v>8241.48</v>
      </c>
      <c r="P940" s="41" t="n">
        <v>791.29</v>
      </c>
      <c r="Q940" s="41" t="n">
        <v>4716.89</v>
      </c>
      <c r="R940" s="41" t="n">
        <v>6508644.35</v>
      </c>
      <c r="S940" s="41" t="n">
        <v>0</v>
      </c>
      <c r="T940" s="41" t="n">
        <v>4454.86</v>
      </c>
      <c r="U940" s="41" t="n">
        <v>11917.14</v>
      </c>
      <c r="V940" s="41" t="n">
        <v>25698.12</v>
      </c>
      <c r="W940" s="41" t="n">
        <v>24558.15</v>
      </c>
      <c r="X940" s="41" t="n">
        <v>9681.26</v>
      </c>
      <c r="Y940" s="41" t="n">
        <v>299520.31</v>
      </c>
      <c r="Z940" s="41" t="n">
        <v>25497.71</v>
      </c>
      <c r="AA940" s="41" t="n">
        <v>9036.19</v>
      </c>
      <c r="AB940" s="41" t="n">
        <v>100804.21</v>
      </c>
      <c r="AC940" s="41" t="n">
        <v>2321061.77</v>
      </c>
      <c r="AD940" s="41" t="n">
        <v>527372.23</v>
      </c>
      <c r="AE940" s="41" t="n">
        <v>91175.29</v>
      </c>
      <c r="AF940" s="41" t="n">
        <v>5205.43</v>
      </c>
      <c r="AG940" s="41" t="n">
        <v>0</v>
      </c>
      <c r="AH940" s="41" t="n">
        <v>531825.24</v>
      </c>
      <c r="AI940" s="41" t="n">
        <v>262081.39</v>
      </c>
      <c r="AJ940" s="41" t="n">
        <v>117502.43</v>
      </c>
      <c r="AK940" s="41" t="n">
        <v>20934.24</v>
      </c>
      <c r="AL940" s="41" t="n">
        <v>19623.53</v>
      </c>
      <c r="AM940" s="41" t="n">
        <v>433.27</v>
      </c>
      <c r="AN940" s="41" t="n">
        <v>2162426.79</v>
      </c>
      <c r="AO940" s="41" t="n">
        <v>41599.87</v>
      </c>
      <c r="AP940" s="41" t="n">
        <v>60071.27</v>
      </c>
      <c r="AQ940" s="41" t="n">
        <v>204508.87</v>
      </c>
      <c r="AR940" s="41" t="n">
        <v>0</v>
      </c>
      <c r="AS940" s="41" t="n">
        <v>543569.76</v>
      </c>
      <c r="AT940" s="41" t="n">
        <v>0</v>
      </c>
      <c r="AU940" s="41" t="n">
        <v>81163.36</v>
      </c>
      <c r="AV940" s="41" t="n">
        <v>22611386.66</v>
      </c>
    </row>
    <row r="941" customFormat="false" ht="12" hidden="false" customHeight="true" outlineLevel="0" collapsed="false">
      <c r="A941" s="35" t="s">
        <v>1484</v>
      </c>
      <c r="B941" s="35" t="s">
        <v>1485</v>
      </c>
      <c r="C941" s="44" t="s">
        <v>1452</v>
      </c>
      <c r="D941" s="35" t="n">
        <v>6</v>
      </c>
      <c r="E941" s="41" t="n">
        <v>248835.39</v>
      </c>
      <c r="F941" s="41" t="n">
        <v>695478.96</v>
      </c>
      <c r="G941" s="41" t="n">
        <v>657975.66</v>
      </c>
      <c r="H941" s="41" t="n">
        <v>189194.97</v>
      </c>
      <c r="I941" s="41" t="n">
        <v>126980.19</v>
      </c>
      <c r="J941" s="41" t="n">
        <v>1655233.05</v>
      </c>
      <c r="K941" s="41" t="n">
        <v>592992.39</v>
      </c>
      <c r="L941" s="41" t="n">
        <v>922449.2</v>
      </c>
      <c r="M941" s="41" t="n">
        <v>316772.09</v>
      </c>
      <c r="N941" s="41" t="n">
        <v>315962.82</v>
      </c>
      <c r="O941" s="41" t="n">
        <v>1284744.14</v>
      </c>
      <c r="P941" s="41" t="n">
        <v>285933.52</v>
      </c>
      <c r="Q941" s="41" t="n">
        <v>231018.32</v>
      </c>
      <c r="R941" s="41" t="n">
        <v>2573846.11</v>
      </c>
      <c r="S941" s="41" t="n">
        <v>820852.14</v>
      </c>
      <c r="T941" s="41" t="n">
        <v>167278.63</v>
      </c>
      <c r="U941" s="41" t="n">
        <v>665013.79</v>
      </c>
      <c r="V941" s="41" t="n">
        <v>235419.96</v>
      </c>
      <c r="W941" s="41" t="n">
        <v>91676.06</v>
      </c>
      <c r="X941" s="41" t="n">
        <v>132723.27</v>
      </c>
      <c r="Y941" s="41" t="n">
        <v>242585.85</v>
      </c>
      <c r="Z941" s="41" t="n">
        <v>305256.77</v>
      </c>
      <c r="AA941" s="41" t="n">
        <v>720949.73</v>
      </c>
      <c r="AB941" s="41" t="n">
        <v>229963.83</v>
      </c>
      <c r="AC941" s="41" t="n">
        <v>4111621.86</v>
      </c>
      <c r="AD941" s="41" t="n">
        <v>1164083.48</v>
      </c>
      <c r="AE941" s="41" t="n">
        <v>387928.54</v>
      </c>
      <c r="AF941" s="41" t="n">
        <v>157176.5</v>
      </c>
      <c r="AG941" s="41" t="n">
        <v>77832.88</v>
      </c>
      <c r="AH941" s="41" t="n">
        <v>932070.38</v>
      </c>
      <c r="AI941" s="41" t="n">
        <v>329081.74</v>
      </c>
      <c r="AJ941" s="41" t="n">
        <v>1446327.56</v>
      </c>
      <c r="AK941" s="41" t="n">
        <v>211558.77</v>
      </c>
      <c r="AL941" s="41" t="n">
        <v>149280.97</v>
      </c>
      <c r="AM941" s="41" t="n">
        <v>260902.7</v>
      </c>
      <c r="AN941" s="41" t="n">
        <v>803433.55</v>
      </c>
      <c r="AO941" s="41" t="n">
        <v>465493.64</v>
      </c>
      <c r="AP941" s="41" t="n">
        <v>529059.63</v>
      </c>
      <c r="AQ941" s="41" t="n">
        <v>428011.75</v>
      </c>
      <c r="AR941" s="41" t="n">
        <v>132236.38</v>
      </c>
      <c r="AS941" s="41" t="n">
        <v>559159.15</v>
      </c>
      <c r="AT941" s="41" t="n">
        <v>1345682.32</v>
      </c>
      <c r="AU941" s="41" t="n">
        <v>279515.94</v>
      </c>
      <c r="AV941" s="41" t="n">
        <v>27479594.58</v>
      </c>
    </row>
    <row r="942" customFormat="false" ht="12" hidden="false" customHeight="true" outlineLevel="0" collapsed="false">
      <c r="A942" s="35" t="s">
        <v>1486</v>
      </c>
      <c r="B942" s="35" t="s">
        <v>1487</v>
      </c>
      <c r="C942" s="44" t="s">
        <v>1452</v>
      </c>
      <c r="D942" s="35" t="n">
        <v>6</v>
      </c>
      <c r="E942" s="41" t="n">
        <v>0</v>
      </c>
      <c r="F942" s="41" t="n">
        <v>0</v>
      </c>
      <c r="G942" s="41" t="n">
        <v>0</v>
      </c>
      <c r="H942" s="41" t="n">
        <v>0</v>
      </c>
      <c r="I942" s="41" t="n">
        <v>0</v>
      </c>
      <c r="J942" s="41" t="n">
        <v>0</v>
      </c>
      <c r="K942" s="41" t="n">
        <v>0</v>
      </c>
      <c r="L942" s="41" t="n">
        <v>0</v>
      </c>
      <c r="M942" s="41" t="n">
        <v>0</v>
      </c>
      <c r="N942" s="41" t="n">
        <v>0</v>
      </c>
      <c r="O942" s="41" t="n">
        <v>0</v>
      </c>
      <c r="P942" s="41" t="n">
        <v>0</v>
      </c>
      <c r="Q942" s="41" t="n">
        <v>0</v>
      </c>
      <c r="R942" s="41" t="n">
        <v>1239.36</v>
      </c>
      <c r="S942" s="41" t="n">
        <v>0</v>
      </c>
      <c r="T942" s="41" t="n">
        <v>0</v>
      </c>
      <c r="U942" s="41" t="n">
        <v>21662.07</v>
      </c>
      <c r="V942" s="41" t="n">
        <v>0</v>
      </c>
      <c r="W942" s="41" t="n">
        <v>0</v>
      </c>
      <c r="X942" s="41" t="n">
        <v>0</v>
      </c>
      <c r="Y942" s="41" t="n">
        <v>0.86</v>
      </c>
      <c r="Z942" s="41" t="n">
        <v>0</v>
      </c>
      <c r="AA942" s="41" t="n">
        <v>0</v>
      </c>
      <c r="AB942" s="41" t="n">
        <v>0</v>
      </c>
      <c r="AC942" s="41" t="n">
        <v>0</v>
      </c>
      <c r="AD942" s="41" t="n">
        <v>0</v>
      </c>
      <c r="AE942" s="41" t="n">
        <v>0</v>
      </c>
      <c r="AF942" s="41" t="n">
        <v>0</v>
      </c>
      <c r="AG942" s="41" t="n">
        <v>0</v>
      </c>
      <c r="AH942" s="41" t="n">
        <v>0</v>
      </c>
      <c r="AI942" s="41" t="n">
        <v>0</v>
      </c>
      <c r="AJ942" s="41" t="n">
        <v>74.98</v>
      </c>
      <c r="AK942" s="41" t="n">
        <v>0</v>
      </c>
      <c r="AL942" s="41" t="n">
        <v>0</v>
      </c>
      <c r="AM942" s="41" t="n">
        <v>0</v>
      </c>
      <c r="AN942" s="41" t="n">
        <v>0</v>
      </c>
      <c r="AO942" s="41" t="n">
        <v>0</v>
      </c>
      <c r="AP942" s="41" t="n">
        <v>0</v>
      </c>
      <c r="AQ942" s="41" t="n">
        <v>0</v>
      </c>
      <c r="AR942" s="41" t="n">
        <v>0</v>
      </c>
      <c r="AS942" s="41" t="n">
        <v>0</v>
      </c>
      <c r="AT942" s="41" t="n">
        <v>0</v>
      </c>
      <c r="AU942" s="41" t="n">
        <v>0</v>
      </c>
      <c r="AV942" s="41" t="n">
        <v>22977.27</v>
      </c>
    </row>
    <row r="943" customFormat="false" ht="12" hidden="false" customHeight="true" outlineLevel="0" collapsed="false">
      <c r="A943" s="35" t="s">
        <v>1488</v>
      </c>
      <c r="B943" s="35" t="s">
        <v>1489</v>
      </c>
      <c r="C943" s="44" t="s">
        <v>1452</v>
      </c>
      <c r="D943" s="35" t="n">
        <v>4</v>
      </c>
      <c r="E943" s="41" t="n">
        <v>0</v>
      </c>
      <c r="F943" s="41" t="n">
        <v>3634508.97</v>
      </c>
      <c r="G943" s="41" t="n">
        <v>0</v>
      </c>
      <c r="H943" s="41" t="n">
        <v>0</v>
      </c>
      <c r="I943" s="41" t="n">
        <v>0</v>
      </c>
      <c r="J943" s="41" t="n">
        <v>0</v>
      </c>
      <c r="K943" s="41" t="n">
        <v>0</v>
      </c>
      <c r="L943" s="41" t="n">
        <v>6151283.37</v>
      </c>
      <c r="M943" s="41" t="n">
        <v>11208.56</v>
      </c>
      <c r="N943" s="41" t="n">
        <v>0</v>
      </c>
      <c r="O943" s="41" t="n">
        <v>743305.7</v>
      </c>
      <c r="P943" s="41" t="n">
        <v>0</v>
      </c>
      <c r="Q943" s="41" t="n">
        <v>0</v>
      </c>
      <c r="R943" s="41" t="n">
        <v>0</v>
      </c>
      <c r="S943" s="41" t="n">
        <v>0</v>
      </c>
      <c r="T943" s="41" t="n">
        <v>0</v>
      </c>
      <c r="U943" s="41" t="n">
        <v>234817.39</v>
      </c>
      <c r="V943" s="41" t="n">
        <v>0</v>
      </c>
      <c r="W943" s="41" t="n">
        <v>0</v>
      </c>
      <c r="X943" s="41" t="n">
        <v>746.71</v>
      </c>
      <c r="Y943" s="41" t="n">
        <v>3411722.82</v>
      </c>
      <c r="Z943" s="41" t="n">
        <v>0</v>
      </c>
      <c r="AA943" s="41" t="n">
        <v>0</v>
      </c>
      <c r="AB943" s="41" t="n">
        <v>22019.75</v>
      </c>
      <c r="AC943" s="41" t="n">
        <v>77643.48</v>
      </c>
      <c r="AD943" s="41" t="n">
        <v>193129.61</v>
      </c>
      <c r="AE943" s="41" t="n">
        <v>0</v>
      </c>
      <c r="AF943" s="41" t="n">
        <v>0</v>
      </c>
      <c r="AG943" s="41" t="n">
        <v>0</v>
      </c>
      <c r="AH943" s="41" t="n">
        <v>0</v>
      </c>
      <c r="AI943" s="41" t="n">
        <v>720011.74</v>
      </c>
      <c r="AJ943" s="41" t="n">
        <v>33448.91</v>
      </c>
      <c r="AK943" s="41" t="n">
        <v>10351.71</v>
      </c>
      <c r="AL943" s="41" t="n">
        <v>225346.41</v>
      </c>
      <c r="AM943" s="41" t="n">
        <v>0</v>
      </c>
      <c r="AN943" s="41" t="n">
        <v>139689.58</v>
      </c>
      <c r="AO943" s="41" t="n">
        <v>0</v>
      </c>
      <c r="AP943" s="41" t="n">
        <v>0</v>
      </c>
      <c r="AQ943" s="41" t="n">
        <v>0</v>
      </c>
      <c r="AR943" s="41" t="n">
        <v>2362.03</v>
      </c>
      <c r="AS943" s="41" t="n">
        <v>0</v>
      </c>
      <c r="AT943" s="41" t="n">
        <v>0</v>
      </c>
      <c r="AU943" s="41" t="n">
        <v>0</v>
      </c>
      <c r="AV943" s="41" t="n">
        <v>15611596.74</v>
      </c>
    </row>
    <row r="944" customFormat="false" ht="12" hidden="false" customHeight="true" outlineLevel="0" collapsed="false">
      <c r="A944" s="35" t="s">
        <v>1490</v>
      </c>
      <c r="B944" s="35" t="s">
        <v>246</v>
      </c>
      <c r="C944" s="44" t="s">
        <v>1452</v>
      </c>
      <c r="D944" s="35" t="n">
        <v>6</v>
      </c>
      <c r="E944" s="41" t="n">
        <v>0</v>
      </c>
      <c r="F944" s="41" t="n">
        <v>3634508.97</v>
      </c>
      <c r="G944" s="41" t="n">
        <v>0</v>
      </c>
      <c r="H944" s="41" t="n">
        <v>0</v>
      </c>
      <c r="I944" s="41" t="n">
        <v>0</v>
      </c>
      <c r="J944" s="41" t="n">
        <v>0</v>
      </c>
      <c r="K944" s="41" t="n">
        <v>0</v>
      </c>
      <c r="L944" s="41" t="n">
        <v>6151283.37</v>
      </c>
      <c r="M944" s="41" t="n">
        <v>11208.56</v>
      </c>
      <c r="N944" s="41" t="n">
        <v>0</v>
      </c>
      <c r="O944" s="41" t="n">
        <v>743305.7</v>
      </c>
      <c r="P944" s="41" t="n">
        <v>0</v>
      </c>
      <c r="Q944" s="41" t="n">
        <v>0</v>
      </c>
      <c r="R944" s="41" t="n">
        <v>0</v>
      </c>
      <c r="S944" s="41" t="n">
        <v>0</v>
      </c>
      <c r="T944" s="41" t="n">
        <v>0</v>
      </c>
      <c r="U944" s="41" t="n">
        <v>234817.39</v>
      </c>
      <c r="V944" s="41" t="n">
        <v>0</v>
      </c>
      <c r="W944" s="41" t="n">
        <v>0</v>
      </c>
      <c r="X944" s="41" t="n">
        <v>746.71</v>
      </c>
      <c r="Y944" s="41" t="n">
        <v>3411722.82</v>
      </c>
      <c r="Z944" s="41" t="n">
        <v>0</v>
      </c>
      <c r="AA944" s="41" t="n">
        <v>0</v>
      </c>
      <c r="AB944" s="41" t="n">
        <v>22019.75</v>
      </c>
      <c r="AC944" s="41" t="n">
        <v>77643.48</v>
      </c>
      <c r="AD944" s="41" t="n">
        <v>193129.61</v>
      </c>
      <c r="AE944" s="41" t="n">
        <v>0</v>
      </c>
      <c r="AF944" s="41" t="n">
        <v>0</v>
      </c>
      <c r="AG944" s="41" t="n">
        <v>0</v>
      </c>
      <c r="AH944" s="41" t="n">
        <v>0</v>
      </c>
      <c r="AI944" s="41" t="n">
        <v>720011.74</v>
      </c>
      <c r="AJ944" s="41" t="n">
        <v>33448.91</v>
      </c>
      <c r="AK944" s="41" t="n">
        <v>10351.71</v>
      </c>
      <c r="AL944" s="41" t="n">
        <v>225346.41</v>
      </c>
      <c r="AM944" s="41" t="n">
        <v>0</v>
      </c>
      <c r="AN944" s="41" t="n">
        <v>139689.58</v>
      </c>
      <c r="AO944" s="41" t="n">
        <v>0</v>
      </c>
      <c r="AP944" s="41" t="n">
        <v>0</v>
      </c>
      <c r="AQ944" s="41" t="n">
        <v>0</v>
      </c>
      <c r="AR944" s="41" t="n">
        <v>2362.03</v>
      </c>
      <c r="AS944" s="41" t="n">
        <v>0</v>
      </c>
      <c r="AT944" s="41" t="n">
        <v>0</v>
      </c>
      <c r="AU944" s="41" t="n">
        <v>0</v>
      </c>
      <c r="AV944" s="41" t="n">
        <v>15611596.74</v>
      </c>
    </row>
    <row r="945" customFormat="false" ht="12" hidden="false" customHeight="true" outlineLevel="0" collapsed="false">
      <c r="A945" s="35" t="s">
        <v>1491</v>
      </c>
      <c r="B945" s="35" t="s">
        <v>1492</v>
      </c>
      <c r="C945" s="44" t="s">
        <v>1452</v>
      </c>
      <c r="D945" s="35" t="n">
        <v>2</v>
      </c>
      <c r="E945" s="41" t="n">
        <v>0</v>
      </c>
      <c r="F945" s="41" t="n">
        <v>175555.69</v>
      </c>
      <c r="G945" s="41" t="n">
        <v>6085255.48</v>
      </c>
      <c r="H945" s="41" t="n">
        <v>0</v>
      </c>
      <c r="I945" s="41" t="n">
        <v>371606.47</v>
      </c>
      <c r="J945" s="41" t="n">
        <v>18006797.07</v>
      </c>
      <c r="K945" s="41" t="n">
        <v>13831.73</v>
      </c>
      <c r="L945" s="41" t="n">
        <v>1030.48</v>
      </c>
      <c r="M945" s="41" t="n">
        <v>7968.26</v>
      </c>
      <c r="N945" s="41" t="n">
        <v>1533.99</v>
      </c>
      <c r="O945" s="41" t="n">
        <v>1352991.93</v>
      </c>
      <c r="P945" s="41" t="n">
        <v>54247.07</v>
      </c>
      <c r="Q945" s="41" t="n">
        <v>0</v>
      </c>
      <c r="R945" s="41" t="n">
        <v>3314288.99</v>
      </c>
      <c r="S945" s="41" t="n">
        <v>0</v>
      </c>
      <c r="T945" s="41" t="n">
        <v>0</v>
      </c>
      <c r="U945" s="41" t="n">
        <v>0</v>
      </c>
      <c r="V945" s="41" t="n">
        <v>277126.23</v>
      </c>
      <c r="W945" s="41" t="n">
        <v>0</v>
      </c>
      <c r="X945" s="41" t="n">
        <v>354066.84</v>
      </c>
      <c r="Y945" s="41" t="n">
        <v>61522.84</v>
      </c>
      <c r="Z945" s="41" t="n">
        <v>107024.35</v>
      </c>
      <c r="AA945" s="41" t="n">
        <v>126900.17</v>
      </c>
      <c r="AB945" s="41" t="n">
        <v>275726.04</v>
      </c>
      <c r="AC945" s="41" t="n">
        <v>1628084.66</v>
      </c>
      <c r="AD945" s="41" t="n">
        <v>6034672.41</v>
      </c>
      <c r="AE945" s="41" t="n">
        <v>36637.54</v>
      </c>
      <c r="AF945" s="41" t="n">
        <v>48717.17</v>
      </c>
      <c r="AG945" s="41" t="n">
        <v>193058.35</v>
      </c>
      <c r="AH945" s="41" t="n">
        <v>5090.47</v>
      </c>
      <c r="AI945" s="41" t="n">
        <v>0</v>
      </c>
      <c r="AJ945" s="41" t="n">
        <v>0</v>
      </c>
      <c r="AK945" s="41" t="n">
        <v>680756.04</v>
      </c>
      <c r="AL945" s="41" t="n">
        <v>27.02</v>
      </c>
      <c r="AM945" s="41" t="n">
        <v>33842.61</v>
      </c>
      <c r="AN945" s="41" t="n">
        <v>6399635.41</v>
      </c>
      <c r="AO945" s="41" t="n">
        <v>0</v>
      </c>
      <c r="AP945" s="41" t="n">
        <v>0</v>
      </c>
      <c r="AQ945" s="41" t="n">
        <v>0</v>
      </c>
      <c r="AR945" s="41" t="n">
        <v>35532.24</v>
      </c>
      <c r="AS945" s="41" t="n">
        <v>0</v>
      </c>
      <c r="AT945" s="41" t="n">
        <v>0</v>
      </c>
      <c r="AU945" s="41" t="n">
        <v>168422.84</v>
      </c>
      <c r="AV945" s="41" t="n">
        <v>45851950.39</v>
      </c>
    </row>
    <row r="946" customFormat="false" ht="12" hidden="false" customHeight="true" outlineLevel="0" collapsed="false">
      <c r="A946" s="35" t="s">
        <v>1493</v>
      </c>
      <c r="B946" s="35" t="s">
        <v>1494</v>
      </c>
      <c r="C946" s="44" t="s">
        <v>1452</v>
      </c>
      <c r="D946" s="35" t="n">
        <v>4</v>
      </c>
      <c r="E946" s="41" t="n">
        <v>0</v>
      </c>
      <c r="F946" s="41" t="n">
        <v>0</v>
      </c>
      <c r="G946" s="41" t="n">
        <v>0</v>
      </c>
      <c r="H946" s="41" t="n">
        <v>0</v>
      </c>
      <c r="I946" s="41" t="n">
        <v>0</v>
      </c>
      <c r="J946" s="41" t="n">
        <v>0</v>
      </c>
      <c r="K946" s="41" t="n">
        <v>0</v>
      </c>
      <c r="L946" s="41" t="n">
        <v>0</v>
      </c>
      <c r="M946" s="41" t="n">
        <v>0</v>
      </c>
      <c r="N946" s="41" t="n">
        <v>0</v>
      </c>
      <c r="O946" s="41" t="n">
        <v>0</v>
      </c>
      <c r="P946" s="41" t="n">
        <v>0</v>
      </c>
      <c r="Q946" s="41" t="n">
        <v>0</v>
      </c>
      <c r="R946" s="41" t="n">
        <v>0</v>
      </c>
      <c r="S946" s="41" t="n">
        <v>0</v>
      </c>
      <c r="T946" s="41" t="n">
        <v>0</v>
      </c>
      <c r="U946" s="41" t="n">
        <v>0</v>
      </c>
      <c r="V946" s="41" t="n">
        <v>0</v>
      </c>
      <c r="W946" s="41" t="n">
        <v>0</v>
      </c>
      <c r="X946" s="41" t="n">
        <v>0</v>
      </c>
      <c r="Y946" s="41" t="n">
        <v>0</v>
      </c>
      <c r="Z946" s="41" t="n">
        <v>0</v>
      </c>
      <c r="AA946" s="41" t="n">
        <v>0</v>
      </c>
      <c r="AB946" s="41" t="n">
        <v>0</v>
      </c>
      <c r="AC946" s="41" t="n">
        <v>19117.54</v>
      </c>
      <c r="AD946" s="41" t="n">
        <v>0</v>
      </c>
      <c r="AE946" s="41" t="n">
        <v>0</v>
      </c>
      <c r="AF946" s="41" t="n">
        <v>0</v>
      </c>
      <c r="AG946" s="41" t="n">
        <v>0</v>
      </c>
      <c r="AH946" s="41" t="n">
        <v>0</v>
      </c>
      <c r="AI946" s="41" t="n">
        <v>0</v>
      </c>
      <c r="AJ946" s="41" t="n">
        <v>0</v>
      </c>
      <c r="AK946" s="41" t="n">
        <v>0</v>
      </c>
      <c r="AL946" s="41" t="n">
        <v>0</v>
      </c>
      <c r="AM946" s="41" t="n">
        <v>0</v>
      </c>
      <c r="AN946" s="41" t="n">
        <v>0</v>
      </c>
      <c r="AO946" s="41" t="n">
        <v>0</v>
      </c>
      <c r="AP946" s="41" t="n">
        <v>0</v>
      </c>
      <c r="AQ946" s="41" t="n">
        <v>0</v>
      </c>
      <c r="AR946" s="41" t="n">
        <v>0</v>
      </c>
      <c r="AS946" s="41" t="n">
        <v>0</v>
      </c>
      <c r="AT946" s="41" t="n">
        <v>0</v>
      </c>
      <c r="AU946" s="41" t="n">
        <v>0</v>
      </c>
      <c r="AV946" s="41" t="n">
        <v>19117.54</v>
      </c>
    </row>
    <row r="947" customFormat="false" ht="12" hidden="false" customHeight="true" outlineLevel="0" collapsed="false">
      <c r="A947" s="35" t="s">
        <v>1495</v>
      </c>
      <c r="B947" s="35" t="s">
        <v>1496</v>
      </c>
      <c r="C947" s="44" t="s">
        <v>1452</v>
      </c>
      <c r="D947" s="35" t="n">
        <v>4</v>
      </c>
      <c r="E947" s="41" t="n">
        <v>0</v>
      </c>
      <c r="F947" s="41" t="n">
        <v>0</v>
      </c>
      <c r="G947" s="41" t="n">
        <v>0</v>
      </c>
      <c r="H947" s="41" t="n">
        <v>0</v>
      </c>
      <c r="I947" s="41" t="n">
        <v>0</v>
      </c>
      <c r="J947" s="41" t="n">
        <v>0</v>
      </c>
      <c r="K947" s="41" t="n">
        <v>0</v>
      </c>
      <c r="L947" s="41" t="n">
        <v>0</v>
      </c>
      <c r="M947" s="41" t="n">
        <v>0</v>
      </c>
      <c r="N947" s="41" t="n">
        <v>0</v>
      </c>
      <c r="O947" s="41" t="n">
        <v>0</v>
      </c>
      <c r="P947" s="41" t="n">
        <v>0</v>
      </c>
      <c r="Q947" s="41" t="n">
        <v>0</v>
      </c>
      <c r="R947" s="41" t="n">
        <v>0</v>
      </c>
      <c r="S947" s="41" t="n">
        <v>0</v>
      </c>
      <c r="T947" s="41" t="n">
        <v>0</v>
      </c>
      <c r="U947" s="41" t="n">
        <v>0</v>
      </c>
      <c r="V947" s="41" t="n">
        <v>0</v>
      </c>
      <c r="W947" s="41" t="n">
        <v>0</v>
      </c>
      <c r="X947" s="41" t="n">
        <v>0</v>
      </c>
      <c r="Y947" s="41" t="n">
        <v>0</v>
      </c>
      <c r="Z947" s="41" t="n">
        <v>0</v>
      </c>
      <c r="AA947" s="41" t="n">
        <v>0</v>
      </c>
      <c r="AB947" s="41" t="n">
        <v>0</v>
      </c>
      <c r="AC947" s="41" t="n">
        <v>0</v>
      </c>
      <c r="AD947" s="41" t="n">
        <v>0</v>
      </c>
      <c r="AE947" s="41" t="n">
        <v>0</v>
      </c>
      <c r="AF947" s="41" t="n">
        <v>0</v>
      </c>
      <c r="AG947" s="41" t="n">
        <v>0</v>
      </c>
      <c r="AH947" s="41" t="n">
        <v>0</v>
      </c>
      <c r="AI947" s="41" t="n">
        <v>0</v>
      </c>
      <c r="AJ947" s="41" t="n">
        <v>0</v>
      </c>
      <c r="AK947" s="41" t="n">
        <v>0</v>
      </c>
      <c r="AL947" s="41" t="n">
        <v>0</v>
      </c>
      <c r="AM947" s="41" t="n">
        <v>0</v>
      </c>
      <c r="AN947" s="41" t="n">
        <v>0</v>
      </c>
      <c r="AO947" s="41" t="n">
        <v>0</v>
      </c>
      <c r="AP947" s="41" t="n">
        <v>0</v>
      </c>
      <c r="AQ947" s="41" t="n">
        <v>0</v>
      </c>
      <c r="AR947" s="41" t="n">
        <v>0</v>
      </c>
      <c r="AS947" s="41" t="n">
        <v>0</v>
      </c>
      <c r="AT947" s="41" t="n">
        <v>0</v>
      </c>
      <c r="AU947" s="41" t="n">
        <v>0</v>
      </c>
      <c r="AV947" s="41" t="n">
        <v>0</v>
      </c>
    </row>
    <row r="948" customFormat="false" ht="12" hidden="false" customHeight="true" outlineLevel="0" collapsed="false">
      <c r="A948" s="35" t="s">
        <v>1497</v>
      </c>
      <c r="B948" s="35" t="s">
        <v>1498</v>
      </c>
      <c r="C948" s="44" t="s">
        <v>1452</v>
      </c>
      <c r="D948" s="35" t="n">
        <v>4</v>
      </c>
      <c r="E948" s="41" t="n">
        <v>0</v>
      </c>
      <c r="F948" s="41" t="n">
        <v>0</v>
      </c>
      <c r="G948" s="41" t="n">
        <v>0</v>
      </c>
      <c r="H948" s="41" t="n">
        <v>0</v>
      </c>
      <c r="I948" s="41" t="n">
        <v>0</v>
      </c>
      <c r="J948" s="41" t="n">
        <v>0</v>
      </c>
      <c r="K948" s="41" t="n">
        <v>0</v>
      </c>
      <c r="L948" s="41" t="n">
        <v>0</v>
      </c>
      <c r="M948" s="41" t="n">
        <v>0</v>
      </c>
      <c r="N948" s="41" t="n">
        <v>0</v>
      </c>
      <c r="O948" s="41" t="n">
        <v>0</v>
      </c>
      <c r="P948" s="41" t="n">
        <v>0</v>
      </c>
      <c r="Q948" s="41" t="n">
        <v>0</v>
      </c>
      <c r="R948" s="41" t="n">
        <v>0</v>
      </c>
      <c r="S948" s="41" t="n">
        <v>0</v>
      </c>
      <c r="T948" s="41" t="n">
        <v>0</v>
      </c>
      <c r="U948" s="41" t="n">
        <v>0</v>
      </c>
      <c r="V948" s="41" t="n">
        <v>0</v>
      </c>
      <c r="W948" s="41" t="n">
        <v>0</v>
      </c>
      <c r="X948" s="41" t="n">
        <v>0</v>
      </c>
      <c r="Y948" s="41" t="n">
        <v>0</v>
      </c>
      <c r="Z948" s="41" t="n">
        <v>0</v>
      </c>
      <c r="AA948" s="41" t="n">
        <v>0</v>
      </c>
      <c r="AB948" s="41" t="n">
        <v>0</v>
      </c>
      <c r="AC948" s="41" t="n">
        <v>0</v>
      </c>
      <c r="AD948" s="41" t="n">
        <v>0</v>
      </c>
      <c r="AE948" s="41" t="n">
        <v>0</v>
      </c>
      <c r="AF948" s="41" t="n">
        <v>0</v>
      </c>
      <c r="AG948" s="41" t="n">
        <v>0</v>
      </c>
      <c r="AH948" s="41" t="n">
        <v>0</v>
      </c>
      <c r="AI948" s="41" t="n">
        <v>0</v>
      </c>
      <c r="AJ948" s="41" t="n">
        <v>0</v>
      </c>
      <c r="AK948" s="41" t="n">
        <v>0</v>
      </c>
      <c r="AL948" s="41" t="n">
        <v>0</v>
      </c>
      <c r="AM948" s="41" t="n">
        <v>0</v>
      </c>
      <c r="AN948" s="41" t="n">
        <v>0</v>
      </c>
      <c r="AO948" s="41" t="n">
        <v>0</v>
      </c>
      <c r="AP948" s="41" t="n">
        <v>0</v>
      </c>
      <c r="AQ948" s="41" t="n">
        <v>0</v>
      </c>
      <c r="AR948" s="41" t="n">
        <v>0</v>
      </c>
      <c r="AS948" s="41" t="n">
        <v>0</v>
      </c>
      <c r="AT948" s="41" t="n">
        <v>0</v>
      </c>
      <c r="AU948" s="41" t="n">
        <v>0</v>
      </c>
      <c r="AV948" s="41" t="n">
        <v>0</v>
      </c>
    </row>
    <row r="949" customFormat="false" ht="12" hidden="false" customHeight="true" outlineLevel="0" collapsed="false">
      <c r="A949" s="35" t="s">
        <v>1499</v>
      </c>
      <c r="B949" s="35" t="s">
        <v>712</v>
      </c>
      <c r="C949" s="44" t="s">
        <v>1452</v>
      </c>
      <c r="D949" s="35" t="n">
        <v>4</v>
      </c>
      <c r="E949" s="41" t="n">
        <v>0</v>
      </c>
      <c r="F949" s="41" t="n">
        <v>175555.69</v>
      </c>
      <c r="G949" s="41" t="n">
        <v>6085255.48</v>
      </c>
      <c r="H949" s="41" t="n">
        <v>0</v>
      </c>
      <c r="I949" s="41" t="n">
        <v>371606.47</v>
      </c>
      <c r="J949" s="41" t="n">
        <v>18006797.07</v>
      </c>
      <c r="K949" s="41" t="n">
        <v>13831.73</v>
      </c>
      <c r="L949" s="41" t="n">
        <v>1030.48</v>
      </c>
      <c r="M949" s="41" t="n">
        <v>7968.26</v>
      </c>
      <c r="N949" s="41" t="n">
        <v>1533.99</v>
      </c>
      <c r="O949" s="41" t="n">
        <v>1352991.93</v>
      </c>
      <c r="P949" s="41" t="n">
        <v>54247.07</v>
      </c>
      <c r="Q949" s="41" t="n">
        <v>0</v>
      </c>
      <c r="R949" s="41" t="n">
        <v>3314288.99</v>
      </c>
      <c r="S949" s="41" t="n">
        <v>0</v>
      </c>
      <c r="T949" s="41" t="n">
        <v>0</v>
      </c>
      <c r="U949" s="41" t="n">
        <v>0</v>
      </c>
      <c r="V949" s="41" t="n">
        <v>277126.23</v>
      </c>
      <c r="W949" s="41" t="n">
        <v>0</v>
      </c>
      <c r="X949" s="41" t="n">
        <v>354066.84</v>
      </c>
      <c r="Y949" s="41" t="n">
        <v>61522.84</v>
      </c>
      <c r="Z949" s="41" t="n">
        <v>107024.35</v>
      </c>
      <c r="AA949" s="41" t="n">
        <v>126900.17</v>
      </c>
      <c r="AB949" s="41" t="n">
        <v>275726.04</v>
      </c>
      <c r="AC949" s="41" t="n">
        <v>1608967.12</v>
      </c>
      <c r="AD949" s="41" t="n">
        <v>6034672.41</v>
      </c>
      <c r="AE949" s="41" t="n">
        <v>36637.54</v>
      </c>
      <c r="AF949" s="41" t="n">
        <v>48717.17</v>
      </c>
      <c r="AG949" s="41" t="n">
        <v>193058.35</v>
      </c>
      <c r="AH949" s="41" t="n">
        <v>5090.47</v>
      </c>
      <c r="AI949" s="41" t="n">
        <v>0</v>
      </c>
      <c r="AJ949" s="41" t="n">
        <v>0</v>
      </c>
      <c r="AK949" s="41" t="n">
        <v>680756.04</v>
      </c>
      <c r="AL949" s="41" t="n">
        <v>27.02</v>
      </c>
      <c r="AM949" s="41" t="n">
        <v>33842.61</v>
      </c>
      <c r="AN949" s="41" t="n">
        <v>6399635.41</v>
      </c>
      <c r="AO949" s="41" t="n">
        <v>0</v>
      </c>
      <c r="AP949" s="41" t="n">
        <v>0</v>
      </c>
      <c r="AQ949" s="41" t="n">
        <v>0</v>
      </c>
      <c r="AR949" s="41" t="n">
        <v>35532.24</v>
      </c>
      <c r="AS949" s="41" t="n">
        <v>0</v>
      </c>
      <c r="AT949" s="41" t="n">
        <v>0</v>
      </c>
      <c r="AU949" s="41" t="n">
        <v>168422.84</v>
      </c>
      <c r="AV949" s="41" t="n">
        <v>45832832.85</v>
      </c>
    </row>
    <row r="950" customFormat="false" ht="12" hidden="false" customHeight="true" outlineLevel="0" collapsed="false">
      <c r="A950" s="35" t="s">
        <v>1500</v>
      </c>
      <c r="B950" s="35" t="s">
        <v>1501</v>
      </c>
      <c r="C950" s="44" t="s">
        <v>1452</v>
      </c>
      <c r="D950" s="35" t="n">
        <v>2</v>
      </c>
      <c r="E950" s="41" t="n">
        <v>183557.9</v>
      </c>
      <c r="F950" s="41" t="n">
        <v>821676.28</v>
      </c>
      <c r="G950" s="41" t="n">
        <v>1719353.16</v>
      </c>
      <c r="H950" s="41" t="n">
        <v>174549.36</v>
      </c>
      <c r="I950" s="41" t="n">
        <v>241965.22</v>
      </c>
      <c r="J950" s="41" t="n">
        <v>1880776.16</v>
      </c>
      <c r="K950" s="41" t="n">
        <v>606038.44</v>
      </c>
      <c r="L950" s="41" t="n">
        <v>1035450.94</v>
      </c>
      <c r="M950" s="41" t="n">
        <v>742668.22</v>
      </c>
      <c r="N950" s="41" t="n">
        <v>136787.24</v>
      </c>
      <c r="O950" s="41" t="n">
        <v>0</v>
      </c>
      <c r="P950" s="41" t="n">
        <v>178756.82</v>
      </c>
      <c r="Q950" s="41" t="n">
        <v>228972.48</v>
      </c>
      <c r="R950" s="41" t="n">
        <v>1845385.96</v>
      </c>
      <c r="S950" s="41" t="n">
        <v>941186.62</v>
      </c>
      <c r="T950" s="41" t="n">
        <v>160752.51</v>
      </c>
      <c r="U950" s="41" t="n">
        <v>761508.5</v>
      </c>
      <c r="V950" s="41" t="n">
        <v>460181.98</v>
      </c>
      <c r="W950" s="41" t="n">
        <v>637704.39</v>
      </c>
      <c r="X950" s="41" t="n">
        <v>342309.81</v>
      </c>
      <c r="Y950" s="41" t="n">
        <v>492249.17</v>
      </c>
      <c r="Z950" s="41" t="n">
        <v>305334.89</v>
      </c>
      <c r="AA950" s="41" t="n">
        <v>1407786.66</v>
      </c>
      <c r="AB950" s="41" t="n">
        <v>279761.08</v>
      </c>
      <c r="AC950" s="41" t="n">
        <v>3553864.64</v>
      </c>
      <c r="AD950" s="41" t="n">
        <v>9271279.78</v>
      </c>
      <c r="AE950" s="41" t="n">
        <v>534633.97</v>
      </c>
      <c r="AF950" s="41" t="n">
        <v>30518.47</v>
      </c>
      <c r="AG950" s="41" t="n">
        <v>47244.53</v>
      </c>
      <c r="AH950" s="41" t="n">
        <v>947405.6</v>
      </c>
      <c r="AI950" s="41" t="n">
        <v>240776.43</v>
      </c>
      <c r="AJ950" s="41" t="n">
        <v>1034800.85</v>
      </c>
      <c r="AK950" s="41" t="n">
        <v>532401.82</v>
      </c>
      <c r="AL950" s="41" t="n">
        <v>0</v>
      </c>
      <c r="AM950" s="41" t="n">
        <v>388889.77</v>
      </c>
      <c r="AN950" s="41" t="n">
        <v>3947798.24</v>
      </c>
      <c r="AO950" s="41" t="n">
        <v>710727.69</v>
      </c>
      <c r="AP950" s="41" t="n">
        <v>1071201.82</v>
      </c>
      <c r="AQ950" s="41" t="n">
        <v>255771.21</v>
      </c>
      <c r="AR950" s="41" t="n">
        <v>258681.08</v>
      </c>
      <c r="AS950" s="41" t="n">
        <v>667425.77</v>
      </c>
      <c r="AT950" s="41" t="n">
        <v>640266.49</v>
      </c>
      <c r="AU950" s="41" t="n">
        <v>336621.9</v>
      </c>
      <c r="AV950" s="41" t="n">
        <v>40055023.85</v>
      </c>
    </row>
    <row r="951" customFormat="false" ht="12" hidden="false" customHeight="true" outlineLevel="0" collapsed="false">
      <c r="A951" s="35" t="s">
        <v>1502</v>
      </c>
      <c r="B951" s="35" t="s">
        <v>1312</v>
      </c>
      <c r="C951" s="44" t="s">
        <v>1452</v>
      </c>
      <c r="D951" s="35" t="n">
        <v>4</v>
      </c>
      <c r="E951" s="41" t="n">
        <v>0</v>
      </c>
      <c r="F951" s="41" t="n">
        <v>934.78</v>
      </c>
      <c r="G951" s="41" t="n">
        <v>598.03</v>
      </c>
      <c r="H951" s="41" t="n">
        <v>0</v>
      </c>
      <c r="I951" s="41" t="n">
        <v>0</v>
      </c>
      <c r="J951" s="41" t="n">
        <v>0</v>
      </c>
      <c r="K951" s="41" t="n">
        <v>0</v>
      </c>
      <c r="L951" s="41" t="n">
        <v>0</v>
      </c>
      <c r="M951" s="41" t="n">
        <v>0</v>
      </c>
      <c r="N951" s="41" t="n">
        <v>0</v>
      </c>
      <c r="O951" s="41" t="n">
        <v>0</v>
      </c>
      <c r="P951" s="41" t="n">
        <v>0</v>
      </c>
      <c r="Q951" s="41" t="n">
        <v>0</v>
      </c>
      <c r="R951" s="41" t="n">
        <v>289261.65</v>
      </c>
      <c r="S951" s="41" t="n">
        <v>0</v>
      </c>
      <c r="T951" s="41" t="n">
        <v>0</v>
      </c>
      <c r="U951" s="41" t="n">
        <v>0</v>
      </c>
      <c r="V951" s="41" t="n">
        <v>0</v>
      </c>
      <c r="W951" s="41" t="n">
        <v>450326.57</v>
      </c>
      <c r="X951" s="41" t="n">
        <v>0</v>
      </c>
      <c r="Y951" s="41" t="n">
        <v>0</v>
      </c>
      <c r="Z951" s="41" t="n">
        <v>0</v>
      </c>
      <c r="AA951" s="41" t="n">
        <v>0</v>
      </c>
      <c r="AB951" s="41" t="n">
        <v>0</v>
      </c>
      <c r="AC951" s="41" t="n">
        <v>638942.52</v>
      </c>
      <c r="AD951" s="41" t="n">
        <v>570.26</v>
      </c>
      <c r="AE951" s="41" t="n">
        <v>0</v>
      </c>
      <c r="AF951" s="41" t="n">
        <v>0</v>
      </c>
      <c r="AG951" s="41" t="n">
        <v>0</v>
      </c>
      <c r="AH951" s="41" t="n">
        <v>0</v>
      </c>
      <c r="AI951" s="41" t="n">
        <v>0</v>
      </c>
      <c r="AJ951" s="41" t="n">
        <v>0</v>
      </c>
      <c r="AK951" s="41" t="n">
        <v>0</v>
      </c>
      <c r="AL951" s="41" t="n">
        <v>0</v>
      </c>
      <c r="AM951" s="41" t="n">
        <v>0</v>
      </c>
      <c r="AN951" s="41" t="n">
        <v>222343.21</v>
      </c>
      <c r="AO951" s="41" t="n">
        <v>0</v>
      </c>
      <c r="AP951" s="41" t="n">
        <v>839.26</v>
      </c>
      <c r="AQ951" s="41" t="n">
        <v>255771.21</v>
      </c>
      <c r="AR951" s="41" t="n">
        <v>0</v>
      </c>
      <c r="AS951" s="41" t="n">
        <v>0</v>
      </c>
      <c r="AT951" s="41" t="n">
        <v>0</v>
      </c>
      <c r="AU951" s="41" t="n">
        <v>22177.21</v>
      </c>
      <c r="AV951" s="41" t="n">
        <v>1881764.7</v>
      </c>
    </row>
    <row r="952" customFormat="false" ht="12" hidden="false" customHeight="true" outlineLevel="0" collapsed="false">
      <c r="A952" s="35" t="s">
        <v>1503</v>
      </c>
      <c r="B952" s="35" t="s">
        <v>1314</v>
      </c>
      <c r="C952" s="44" t="s">
        <v>1452</v>
      </c>
      <c r="D952" s="35" t="n">
        <v>4</v>
      </c>
      <c r="E952" s="41" t="n">
        <v>0</v>
      </c>
      <c r="F952" s="41" t="n">
        <v>200727.11</v>
      </c>
      <c r="G952" s="41" t="n">
        <v>0</v>
      </c>
      <c r="H952" s="41" t="n">
        <v>0</v>
      </c>
      <c r="I952" s="41" t="n">
        <v>0</v>
      </c>
      <c r="J952" s="41" t="n">
        <v>0</v>
      </c>
      <c r="K952" s="41" t="n">
        <v>0</v>
      </c>
      <c r="L952" s="41" t="n">
        <v>14640.42</v>
      </c>
      <c r="M952" s="41" t="n">
        <v>0</v>
      </c>
      <c r="N952" s="41" t="n">
        <v>0</v>
      </c>
      <c r="O952" s="41" t="n">
        <v>0</v>
      </c>
      <c r="P952" s="41" t="n">
        <v>0</v>
      </c>
      <c r="Q952" s="41" t="n">
        <v>0</v>
      </c>
      <c r="R952" s="41" t="n">
        <v>248780.2</v>
      </c>
      <c r="S952" s="41" t="n">
        <v>152958.99</v>
      </c>
      <c r="T952" s="41" t="n">
        <v>0</v>
      </c>
      <c r="U952" s="41" t="n">
        <v>0</v>
      </c>
      <c r="V952" s="41" t="n">
        <v>0</v>
      </c>
      <c r="W952" s="41" t="n">
        <v>0</v>
      </c>
      <c r="X952" s="41" t="n">
        <v>0</v>
      </c>
      <c r="Y952" s="41" t="n">
        <v>0</v>
      </c>
      <c r="Z952" s="41" t="n">
        <v>0</v>
      </c>
      <c r="AA952" s="41" t="n">
        <v>0</v>
      </c>
      <c r="AB952" s="41" t="n">
        <v>0</v>
      </c>
      <c r="AC952" s="41" t="n">
        <v>65237.5</v>
      </c>
      <c r="AD952" s="41" t="n">
        <v>3385750.03</v>
      </c>
      <c r="AE952" s="41" t="n">
        <v>0</v>
      </c>
      <c r="AF952" s="41" t="n">
        <v>0</v>
      </c>
      <c r="AG952" s="41" t="n">
        <v>0</v>
      </c>
      <c r="AH952" s="41" t="n">
        <v>0</v>
      </c>
      <c r="AI952" s="41" t="n">
        <v>0</v>
      </c>
      <c r="AJ952" s="41" t="n">
        <v>0</v>
      </c>
      <c r="AK952" s="41" t="n">
        <v>0</v>
      </c>
      <c r="AL952" s="41" t="n">
        <v>0</v>
      </c>
      <c r="AM952" s="41" t="n">
        <v>0</v>
      </c>
      <c r="AN952" s="41" t="n">
        <v>0</v>
      </c>
      <c r="AO952" s="41" t="n">
        <v>0</v>
      </c>
      <c r="AP952" s="41" t="n">
        <v>0</v>
      </c>
      <c r="AQ952" s="41" t="n">
        <v>0</v>
      </c>
      <c r="AR952" s="41" t="n">
        <v>0</v>
      </c>
      <c r="AS952" s="41" t="n">
        <v>73646.76</v>
      </c>
      <c r="AT952" s="41" t="n">
        <v>0</v>
      </c>
      <c r="AU952" s="41" t="n">
        <v>0</v>
      </c>
      <c r="AV952" s="41" t="n">
        <v>4141741.01</v>
      </c>
    </row>
    <row r="953" customFormat="false" ht="12" hidden="false" customHeight="true" outlineLevel="0" collapsed="false">
      <c r="A953" s="35" t="s">
        <v>1504</v>
      </c>
      <c r="B953" s="35" t="s">
        <v>1316</v>
      </c>
      <c r="C953" s="44" t="s">
        <v>1452</v>
      </c>
      <c r="D953" s="35" t="n">
        <v>6</v>
      </c>
      <c r="E953" s="41" t="n">
        <v>0</v>
      </c>
      <c r="F953" s="41" t="n">
        <v>200727.11</v>
      </c>
      <c r="G953" s="41" t="n">
        <v>0</v>
      </c>
      <c r="H953" s="41" t="n">
        <v>0</v>
      </c>
      <c r="I953" s="41" t="n">
        <v>0</v>
      </c>
      <c r="J953" s="41" t="n">
        <v>0</v>
      </c>
      <c r="K953" s="41" t="n">
        <v>0</v>
      </c>
      <c r="L953" s="41" t="n">
        <v>0</v>
      </c>
      <c r="M953" s="41" t="n">
        <v>0</v>
      </c>
      <c r="N953" s="41" t="n">
        <v>0</v>
      </c>
      <c r="O953" s="41" t="n">
        <v>0</v>
      </c>
      <c r="P953" s="41" t="n">
        <v>0</v>
      </c>
      <c r="Q953" s="41" t="n">
        <v>0</v>
      </c>
      <c r="R953" s="41" t="n">
        <v>0</v>
      </c>
      <c r="S953" s="41" t="n">
        <v>152958.99</v>
      </c>
      <c r="T953" s="41" t="n">
        <v>0</v>
      </c>
      <c r="U953" s="41" t="n">
        <v>0</v>
      </c>
      <c r="V953" s="41" t="n">
        <v>0</v>
      </c>
      <c r="W953" s="41" t="n">
        <v>0</v>
      </c>
      <c r="X953" s="41" t="n">
        <v>0</v>
      </c>
      <c r="Y953" s="41" t="n">
        <v>0</v>
      </c>
      <c r="Z953" s="41" t="n">
        <v>0</v>
      </c>
      <c r="AA953" s="41" t="n">
        <v>0</v>
      </c>
      <c r="AB953" s="41" t="n">
        <v>0</v>
      </c>
      <c r="AC953" s="41" t="n">
        <v>11449.58</v>
      </c>
      <c r="AD953" s="41" t="n">
        <v>3385750.03</v>
      </c>
      <c r="AE953" s="41" t="n">
        <v>0</v>
      </c>
      <c r="AF953" s="41" t="n">
        <v>0</v>
      </c>
      <c r="AG953" s="41" t="n">
        <v>0</v>
      </c>
      <c r="AH953" s="41" t="n">
        <v>0</v>
      </c>
      <c r="AI953" s="41" t="n">
        <v>0</v>
      </c>
      <c r="AJ953" s="41" t="n">
        <v>0</v>
      </c>
      <c r="AK953" s="41" t="n">
        <v>0</v>
      </c>
      <c r="AL953" s="41" t="n">
        <v>0</v>
      </c>
      <c r="AM953" s="41" t="n">
        <v>0</v>
      </c>
      <c r="AN953" s="41" t="n">
        <v>0</v>
      </c>
      <c r="AO953" s="41" t="n">
        <v>0</v>
      </c>
      <c r="AP953" s="41" t="n">
        <v>0</v>
      </c>
      <c r="AQ953" s="41" t="n">
        <v>0</v>
      </c>
      <c r="AR953" s="41" t="n">
        <v>0</v>
      </c>
      <c r="AS953" s="41" t="n">
        <v>73646.76</v>
      </c>
      <c r="AT953" s="41" t="n">
        <v>0</v>
      </c>
      <c r="AU953" s="41" t="n">
        <v>0</v>
      </c>
      <c r="AV953" s="41" t="n">
        <v>3824532.47</v>
      </c>
    </row>
    <row r="954" customFormat="false" ht="12" hidden="false" customHeight="true" outlineLevel="0" collapsed="false">
      <c r="A954" s="35" t="s">
        <v>1505</v>
      </c>
      <c r="B954" s="35" t="s">
        <v>1318</v>
      </c>
      <c r="C954" s="44" t="s">
        <v>1452</v>
      </c>
      <c r="D954" s="35" t="n">
        <v>6</v>
      </c>
      <c r="E954" s="41" t="n">
        <v>0</v>
      </c>
      <c r="F954" s="41" t="n">
        <v>0</v>
      </c>
      <c r="G954" s="41" t="n">
        <v>0</v>
      </c>
      <c r="H954" s="41" t="n">
        <v>0</v>
      </c>
      <c r="I954" s="41" t="n">
        <v>0</v>
      </c>
      <c r="J954" s="41" t="n">
        <v>0</v>
      </c>
      <c r="K954" s="41" t="n">
        <v>0</v>
      </c>
      <c r="L954" s="41" t="n">
        <v>14640.42</v>
      </c>
      <c r="M954" s="41" t="n">
        <v>0</v>
      </c>
      <c r="N954" s="41" t="n">
        <v>0</v>
      </c>
      <c r="O954" s="41" t="n">
        <v>0</v>
      </c>
      <c r="P954" s="41" t="n">
        <v>0</v>
      </c>
      <c r="Q954" s="41" t="n">
        <v>0</v>
      </c>
      <c r="R954" s="41" t="n">
        <v>248780.2</v>
      </c>
      <c r="S954" s="41" t="n">
        <v>0</v>
      </c>
      <c r="T954" s="41" t="n">
        <v>0</v>
      </c>
      <c r="U954" s="41" t="n">
        <v>0</v>
      </c>
      <c r="V954" s="41" t="n">
        <v>0</v>
      </c>
      <c r="W954" s="41" t="n">
        <v>0</v>
      </c>
      <c r="X954" s="41" t="n">
        <v>0</v>
      </c>
      <c r="Y954" s="41" t="n">
        <v>0</v>
      </c>
      <c r="Z954" s="41" t="n">
        <v>0</v>
      </c>
      <c r="AA954" s="41" t="n">
        <v>0</v>
      </c>
      <c r="AB954" s="41" t="n">
        <v>0</v>
      </c>
      <c r="AC954" s="41" t="n">
        <v>0</v>
      </c>
      <c r="AD954" s="41" t="n">
        <v>0</v>
      </c>
      <c r="AE954" s="41" t="n">
        <v>0</v>
      </c>
      <c r="AF954" s="41" t="n">
        <v>0</v>
      </c>
      <c r="AG954" s="41" t="n">
        <v>0</v>
      </c>
      <c r="AH954" s="41" t="n">
        <v>0</v>
      </c>
      <c r="AI954" s="41" t="n">
        <v>0</v>
      </c>
      <c r="AJ954" s="41" t="n">
        <v>0</v>
      </c>
      <c r="AK954" s="41" t="n">
        <v>0</v>
      </c>
      <c r="AL954" s="41" t="n">
        <v>0</v>
      </c>
      <c r="AM954" s="41" t="n">
        <v>0</v>
      </c>
      <c r="AN954" s="41" t="n">
        <v>0</v>
      </c>
      <c r="AO954" s="41" t="n">
        <v>0</v>
      </c>
      <c r="AP954" s="41" t="n">
        <v>0</v>
      </c>
      <c r="AQ954" s="41" t="n">
        <v>0</v>
      </c>
      <c r="AR954" s="41" t="n">
        <v>0</v>
      </c>
      <c r="AS954" s="41" t="n">
        <v>0</v>
      </c>
      <c r="AT954" s="41" t="n">
        <v>0</v>
      </c>
      <c r="AU954" s="41" t="n">
        <v>0</v>
      </c>
      <c r="AV954" s="41" t="n">
        <v>263420.62</v>
      </c>
    </row>
    <row r="955" customFormat="false" ht="12" hidden="false" customHeight="true" outlineLevel="0" collapsed="false">
      <c r="A955" s="35" t="s">
        <v>1506</v>
      </c>
      <c r="B955" s="35" t="s">
        <v>712</v>
      </c>
      <c r="C955" s="44" t="s">
        <v>1452</v>
      </c>
      <c r="D955" s="35" t="n">
        <v>6</v>
      </c>
      <c r="E955" s="41" t="n">
        <v>0</v>
      </c>
      <c r="F955" s="41" t="n">
        <v>0</v>
      </c>
      <c r="G955" s="41" t="n">
        <v>0</v>
      </c>
      <c r="H955" s="41" t="n">
        <v>0</v>
      </c>
      <c r="I955" s="41" t="n">
        <v>0</v>
      </c>
      <c r="J955" s="41" t="n">
        <v>0</v>
      </c>
      <c r="K955" s="41" t="n">
        <v>0</v>
      </c>
      <c r="L955" s="41" t="n">
        <v>0</v>
      </c>
      <c r="M955" s="41" t="n">
        <v>0</v>
      </c>
      <c r="N955" s="41" t="n">
        <v>0</v>
      </c>
      <c r="O955" s="41" t="n">
        <v>0</v>
      </c>
      <c r="P955" s="41" t="n">
        <v>0</v>
      </c>
      <c r="Q955" s="41" t="n">
        <v>0</v>
      </c>
      <c r="R955" s="41" t="n">
        <v>0</v>
      </c>
      <c r="S955" s="41" t="n">
        <v>0</v>
      </c>
      <c r="T955" s="41" t="n">
        <v>0</v>
      </c>
      <c r="U955" s="41" t="n">
        <v>0</v>
      </c>
      <c r="V955" s="41" t="n">
        <v>0</v>
      </c>
      <c r="W955" s="41" t="n">
        <v>0</v>
      </c>
      <c r="X955" s="41" t="n">
        <v>0</v>
      </c>
      <c r="Y955" s="41" t="n">
        <v>0</v>
      </c>
      <c r="Z955" s="41" t="n">
        <v>0</v>
      </c>
      <c r="AA955" s="41" t="n">
        <v>0</v>
      </c>
      <c r="AB955" s="41" t="n">
        <v>0</v>
      </c>
      <c r="AC955" s="41" t="n">
        <v>53787.92</v>
      </c>
      <c r="AD955" s="41" t="n">
        <v>0</v>
      </c>
      <c r="AE955" s="41" t="n">
        <v>0</v>
      </c>
      <c r="AF955" s="41" t="n">
        <v>0</v>
      </c>
      <c r="AG955" s="41" t="n">
        <v>0</v>
      </c>
      <c r="AH955" s="41" t="n">
        <v>0</v>
      </c>
      <c r="AI955" s="41" t="n">
        <v>0</v>
      </c>
      <c r="AJ955" s="41" t="n">
        <v>0</v>
      </c>
      <c r="AK955" s="41" t="n">
        <v>0</v>
      </c>
      <c r="AL955" s="41" t="n">
        <v>0</v>
      </c>
      <c r="AM955" s="41" t="n">
        <v>0</v>
      </c>
      <c r="AN955" s="41" t="n">
        <v>0</v>
      </c>
      <c r="AO955" s="41" t="n">
        <v>0</v>
      </c>
      <c r="AP955" s="41" t="n">
        <v>0</v>
      </c>
      <c r="AQ955" s="41" t="n">
        <v>0</v>
      </c>
      <c r="AR955" s="41" t="n">
        <v>0</v>
      </c>
      <c r="AS955" s="41" t="n">
        <v>0</v>
      </c>
      <c r="AT955" s="41" t="n">
        <v>0</v>
      </c>
      <c r="AU955" s="41" t="n">
        <v>0</v>
      </c>
      <c r="AV955" s="41" t="n">
        <v>53787.92</v>
      </c>
    </row>
    <row r="956" customFormat="false" ht="12" hidden="false" customHeight="true" outlineLevel="0" collapsed="false">
      <c r="A956" s="35" t="s">
        <v>1507</v>
      </c>
      <c r="B956" s="35" t="s">
        <v>1508</v>
      </c>
      <c r="C956" s="44" t="s">
        <v>1452</v>
      </c>
      <c r="D956" s="35" t="n">
        <v>4</v>
      </c>
      <c r="E956" s="41" t="n">
        <v>183557.9</v>
      </c>
      <c r="F956" s="41" t="n">
        <v>620014.39</v>
      </c>
      <c r="G956" s="41" t="n">
        <v>1718755.13</v>
      </c>
      <c r="H956" s="41" t="n">
        <v>174549.36</v>
      </c>
      <c r="I956" s="41" t="n">
        <v>241965.22</v>
      </c>
      <c r="J956" s="41" t="n">
        <v>1880776.16</v>
      </c>
      <c r="K956" s="41" t="n">
        <v>606038.44</v>
      </c>
      <c r="L956" s="41" t="n">
        <v>1020810.52</v>
      </c>
      <c r="M956" s="41" t="n">
        <v>742541.72</v>
      </c>
      <c r="N956" s="41" t="n">
        <v>136787.24</v>
      </c>
      <c r="O956" s="41" t="n">
        <v>0</v>
      </c>
      <c r="P956" s="41" t="n">
        <v>178756.82</v>
      </c>
      <c r="Q956" s="41" t="n">
        <v>228972.48</v>
      </c>
      <c r="R956" s="41" t="n">
        <v>1307344.11</v>
      </c>
      <c r="S956" s="41" t="n">
        <v>788227.63</v>
      </c>
      <c r="T956" s="41" t="n">
        <v>160752.51</v>
      </c>
      <c r="U956" s="41" t="n">
        <v>761508.5</v>
      </c>
      <c r="V956" s="41" t="n">
        <v>460181.98</v>
      </c>
      <c r="W956" s="41" t="n">
        <v>187377.82</v>
      </c>
      <c r="X956" s="41" t="n">
        <v>342309.81</v>
      </c>
      <c r="Y956" s="41" t="n">
        <v>491651.8</v>
      </c>
      <c r="Z956" s="41" t="n">
        <v>305334.89</v>
      </c>
      <c r="AA956" s="41" t="n">
        <v>1407786.66</v>
      </c>
      <c r="AB956" s="41" t="n">
        <v>279761.08</v>
      </c>
      <c r="AC956" s="41" t="n">
        <v>2849684.62</v>
      </c>
      <c r="AD956" s="41" t="n">
        <v>5884959.49</v>
      </c>
      <c r="AE956" s="41" t="n">
        <v>534633.97</v>
      </c>
      <c r="AF956" s="41" t="n">
        <v>30518.47</v>
      </c>
      <c r="AG956" s="41" t="n">
        <v>47244.53</v>
      </c>
      <c r="AH956" s="41" t="n">
        <v>947405.6</v>
      </c>
      <c r="AI956" s="41" t="n">
        <v>240776.43</v>
      </c>
      <c r="AJ956" s="41" t="n">
        <v>1034800.85</v>
      </c>
      <c r="AK956" s="41" t="n">
        <v>532401.82</v>
      </c>
      <c r="AL956" s="41" t="n">
        <v>0</v>
      </c>
      <c r="AM956" s="41" t="n">
        <v>388889.77</v>
      </c>
      <c r="AN956" s="41" t="n">
        <v>3351551.71</v>
      </c>
      <c r="AO956" s="41" t="n">
        <v>710727.69</v>
      </c>
      <c r="AP956" s="41" t="n">
        <v>1070362.56</v>
      </c>
      <c r="AQ956" s="41" t="n">
        <v>0</v>
      </c>
      <c r="AR956" s="41" t="n">
        <v>258681.08</v>
      </c>
      <c r="AS956" s="41" t="n">
        <v>593779.01</v>
      </c>
      <c r="AT956" s="41" t="n">
        <v>640266.49</v>
      </c>
      <c r="AU956" s="41" t="n">
        <v>314444.69</v>
      </c>
      <c r="AV956" s="41" t="n">
        <v>33656890.95</v>
      </c>
    </row>
    <row r="957" customFormat="false" ht="12" hidden="false" customHeight="true" outlineLevel="0" collapsed="false">
      <c r="A957" s="35" t="s">
        <v>1509</v>
      </c>
      <c r="B957" s="35" t="s">
        <v>246</v>
      </c>
      <c r="C957" s="44" t="s">
        <v>1452</v>
      </c>
      <c r="D957" s="35" t="n">
        <v>4</v>
      </c>
      <c r="E957" s="41" t="n">
        <v>0</v>
      </c>
      <c r="F957" s="41" t="n">
        <v>0</v>
      </c>
      <c r="G957" s="41" t="n">
        <v>0</v>
      </c>
      <c r="H957" s="41" t="n">
        <v>0</v>
      </c>
      <c r="I957" s="41" t="n">
        <v>0</v>
      </c>
      <c r="J957" s="41" t="n">
        <v>0</v>
      </c>
      <c r="K957" s="41" t="n">
        <v>0</v>
      </c>
      <c r="L957" s="41" t="n">
        <v>0</v>
      </c>
      <c r="M957" s="41" t="n">
        <v>126.5</v>
      </c>
      <c r="N957" s="41" t="n">
        <v>0</v>
      </c>
      <c r="O957" s="41" t="n">
        <v>0</v>
      </c>
      <c r="P957" s="41" t="n">
        <v>0</v>
      </c>
      <c r="Q957" s="41" t="n">
        <v>0</v>
      </c>
      <c r="R957" s="41" t="n">
        <v>0</v>
      </c>
      <c r="S957" s="41" t="n">
        <v>0</v>
      </c>
      <c r="T957" s="41" t="n">
        <v>0</v>
      </c>
      <c r="U957" s="41" t="n">
        <v>0</v>
      </c>
      <c r="V957" s="41" t="n">
        <v>0</v>
      </c>
      <c r="W957" s="41" t="n">
        <v>0</v>
      </c>
      <c r="X957" s="41" t="n">
        <v>0</v>
      </c>
      <c r="Y957" s="41" t="n">
        <v>597.37</v>
      </c>
      <c r="Z957" s="41" t="n">
        <v>0</v>
      </c>
      <c r="AA957" s="41" t="n">
        <v>0</v>
      </c>
      <c r="AB957" s="41" t="n">
        <v>0</v>
      </c>
      <c r="AC957" s="41" t="n">
        <v>0</v>
      </c>
      <c r="AD957" s="41" t="n">
        <v>0</v>
      </c>
      <c r="AE957" s="41" t="n">
        <v>0</v>
      </c>
      <c r="AF957" s="41" t="n">
        <v>0</v>
      </c>
      <c r="AG957" s="41" t="n">
        <v>0</v>
      </c>
      <c r="AH957" s="41" t="n">
        <v>0</v>
      </c>
      <c r="AI957" s="41" t="n">
        <v>0</v>
      </c>
      <c r="AJ957" s="41" t="n">
        <v>0</v>
      </c>
      <c r="AK957" s="41" t="n">
        <v>0</v>
      </c>
      <c r="AL957" s="41" t="n">
        <v>0</v>
      </c>
      <c r="AM957" s="41" t="n">
        <v>0</v>
      </c>
      <c r="AN957" s="41" t="n">
        <v>373903.32</v>
      </c>
      <c r="AO957" s="41" t="n">
        <v>0</v>
      </c>
      <c r="AP957" s="41" t="n">
        <v>0</v>
      </c>
      <c r="AQ957" s="41" t="n">
        <v>0</v>
      </c>
      <c r="AR957" s="41" t="n">
        <v>0</v>
      </c>
      <c r="AS957" s="41" t="n">
        <v>0</v>
      </c>
      <c r="AT957" s="41" t="n">
        <v>0</v>
      </c>
      <c r="AU957" s="41" t="n">
        <v>0</v>
      </c>
      <c r="AV957" s="41" t="n">
        <v>374627.19</v>
      </c>
    </row>
    <row r="958" customFormat="false" ht="12" hidden="false" customHeight="true" outlineLevel="0" collapsed="false">
      <c r="A958" s="35" t="s">
        <v>1510</v>
      </c>
      <c r="B958" s="35" t="s">
        <v>1511</v>
      </c>
      <c r="C958" s="44" t="s">
        <v>1452</v>
      </c>
      <c r="D958" s="35" t="n">
        <v>2</v>
      </c>
      <c r="E958" s="41" t="n">
        <v>313311.28</v>
      </c>
      <c r="F958" s="41" t="n">
        <v>932729.1</v>
      </c>
      <c r="G958" s="41" t="n">
        <v>2620307.97</v>
      </c>
      <c r="H958" s="41" t="n">
        <v>101849.55</v>
      </c>
      <c r="I958" s="41" t="n">
        <v>375337.86</v>
      </c>
      <c r="J958" s="41" t="n">
        <v>2084120.48</v>
      </c>
      <c r="K958" s="41" t="n">
        <v>798005.1</v>
      </c>
      <c r="L958" s="41" t="n">
        <v>1366017.26</v>
      </c>
      <c r="M958" s="41" t="n">
        <v>638361.55</v>
      </c>
      <c r="N958" s="41" t="n">
        <v>258059.76</v>
      </c>
      <c r="O958" s="41" t="n">
        <v>1543403.46</v>
      </c>
      <c r="P958" s="41" t="n">
        <v>417338.14</v>
      </c>
      <c r="Q958" s="41" t="n">
        <v>445713.48</v>
      </c>
      <c r="R958" s="41" t="n">
        <v>1919466.93</v>
      </c>
      <c r="S958" s="41" t="n">
        <v>1035363.14</v>
      </c>
      <c r="T958" s="41" t="n">
        <v>140735.49</v>
      </c>
      <c r="U958" s="41" t="n">
        <v>498405.14</v>
      </c>
      <c r="V958" s="41" t="n">
        <v>545103.89</v>
      </c>
      <c r="W958" s="41" t="n">
        <v>251910.31</v>
      </c>
      <c r="X958" s="41" t="n">
        <v>253752.45</v>
      </c>
      <c r="Y958" s="41" t="n">
        <v>1213579.2</v>
      </c>
      <c r="Z958" s="41" t="n">
        <v>516090.56</v>
      </c>
      <c r="AA958" s="41" t="n">
        <v>790822.31</v>
      </c>
      <c r="AB958" s="41" t="n">
        <v>395146.38</v>
      </c>
      <c r="AC958" s="41" t="n">
        <v>1756225.04</v>
      </c>
      <c r="AD958" s="41" t="n">
        <v>26136651.97</v>
      </c>
      <c r="AE958" s="41" t="n">
        <v>786522.84</v>
      </c>
      <c r="AF958" s="41" t="n">
        <v>377870.37</v>
      </c>
      <c r="AG958" s="41" t="n">
        <v>374888.83</v>
      </c>
      <c r="AH958" s="41" t="n">
        <v>152541.36</v>
      </c>
      <c r="AI958" s="41" t="n">
        <v>698950.88</v>
      </c>
      <c r="AJ958" s="41" t="n">
        <v>1406678.93</v>
      </c>
      <c r="AK958" s="41" t="n">
        <v>136819.59</v>
      </c>
      <c r="AL958" s="41" t="n">
        <v>180536.37</v>
      </c>
      <c r="AM958" s="41" t="n">
        <v>194940.8</v>
      </c>
      <c r="AN958" s="41" t="n">
        <v>7341718.41</v>
      </c>
      <c r="AO958" s="41" t="n">
        <v>182201.12</v>
      </c>
      <c r="AP958" s="41" t="n">
        <v>1395631.16</v>
      </c>
      <c r="AQ958" s="41" t="n">
        <v>276511.06</v>
      </c>
      <c r="AR958" s="41" t="n">
        <v>278628.21</v>
      </c>
      <c r="AS958" s="41" t="n">
        <v>187777.44</v>
      </c>
      <c r="AT958" s="41" t="n">
        <v>444734.32</v>
      </c>
      <c r="AU958" s="41" t="n">
        <v>437156.58</v>
      </c>
      <c r="AV958" s="41" t="n">
        <v>62201916.07</v>
      </c>
    </row>
    <row r="959" customFormat="false" ht="12" hidden="false" customHeight="true" outlineLevel="0" collapsed="false">
      <c r="A959" s="35" t="s">
        <v>1512</v>
      </c>
      <c r="B959" s="35" t="s">
        <v>1307</v>
      </c>
      <c r="C959" s="44" t="s">
        <v>1452</v>
      </c>
      <c r="D959" s="35" t="n">
        <v>4</v>
      </c>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row>
    <row r="960" customFormat="false" ht="12" hidden="false" customHeight="true" outlineLevel="0" collapsed="false">
      <c r="A960" s="35" t="s">
        <v>1513</v>
      </c>
      <c r="B960" s="35" t="s">
        <v>1514</v>
      </c>
      <c r="C960" s="44" t="s">
        <v>1452</v>
      </c>
      <c r="D960" s="35" t="n">
        <v>4</v>
      </c>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row>
    <row r="961" customFormat="false" ht="12" hidden="false" customHeight="true" outlineLevel="0" collapsed="false">
      <c r="A961" s="35" t="s">
        <v>1515</v>
      </c>
      <c r="B961" s="35" t="s">
        <v>1384</v>
      </c>
      <c r="C961" s="44" t="s">
        <v>1452</v>
      </c>
      <c r="D961" s="35" t="n">
        <v>4</v>
      </c>
      <c r="E961" s="41" t="n">
        <v>313311.28</v>
      </c>
      <c r="F961" s="41" t="n">
        <v>932729.1</v>
      </c>
      <c r="G961" s="41" t="n">
        <v>2620307.97</v>
      </c>
      <c r="H961" s="41" t="n">
        <v>101849.55</v>
      </c>
      <c r="I961" s="41" t="n">
        <v>375337.86</v>
      </c>
      <c r="J961" s="41" t="n">
        <v>2084120.48</v>
      </c>
      <c r="K961" s="41" t="n">
        <v>798005.1</v>
      </c>
      <c r="L961" s="41" t="n">
        <v>1366017.26</v>
      </c>
      <c r="M961" s="41" t="n">
        <v>638361.55</v>
      </c>
      <c r="N961" s="41" t="n">
        <v>258059.76</v>
      </c>
      <c r="O961" s="41" t="n">
        <v>1543403.46</v>
      </c>
      <c r="P961" s="41" t="n">
        <v>417338.14</v>
      </c>
      <c r="Q961" s="41" t="n">
        <v>445713.48</v>
      </c>
      <c r="R961" s="41" t="n">
        <v>1919466.93</v>
      </c>
      <c r="S961" s="41" t="n">
        <v>1035363.14</v>
      </c>
      <c r="T961" s="41" t="n">
        <v>140735.49</v>
      </c>
      <c r="U961" s="41" t="n">
        <v>498405.14</v>
      </c>
      <c r="V961" s="41" t="n">
        <v>545103.89</v>
      </c>
      <c r="W961" s="41" t="n">
        <v>251910.31</v>
      </c>
      <c r="X961" s="41" t="n">
        <v>253752.45</v>
      </c>
      <c r="Y961" s="41" t="n">
        <v>1213579.2</v>
      </c>
      <c r="Z961" s="41" t="n">
        <v>516090.56</v>
      </c>
      <c r="AA961" s="41" t="n">
        <v>790822.31</v>
      </c>
      <c r="AB961" s="41" t="n">
        <v>395146.38</v>
      </c>
      <c r="AC961" s="41" t="n">
        <v>1756225.04</v>
      </c>
      <c r="AD961" s="41" t="n">
        <v>26136651.97</v>
      </c>
      <c r="AE961" s="41" t="n">
        <v>786522.84</v>
      </c>
      <c r="AF961" s="41" t="n">
        <v>377870.37</v>
      </c>
      <c r="AG961" s="41" t="n">
        <v>374888.83</v>
      </c>
      <c r="AH961" s="41" t="n">
        <v>152541.36</v>
      </c>
      <c r="AI961" s="41" t="n">
        <v>698950.88</v>
      </c>
      <c r="AJ961" s="41" t="n">
        <v>1406678.93</v>
      </c>
      <c r="AK961" s="41" t="n">
        <v>136819.59</v>
      </c>
      <c r="AL961" s="41" t="n">
        <v>180536.37</v>
      </c>
      <c r="AM961" s="41" t="n">
        <v>194940.8</v>
      </c>
      <c r="AN961" s="41" t="n">
        <v>7341718.41</v>
      </c>
      <c r="AO961" s="41" t="n">
        <v>182201.12</v>
      </c>
      <c r="AP961" s="41" t="n">
        <v>1395631.16</v>
      </c>
      <c r="AQ961" s="41" t="n">
        <v>276511.06</v>
      </c>
      <c r="AR961" s="41" t="n">
        <v>278628.21</v>
      </c>
      <c r="AS961" s="41" t="n">
        <v>187777.44</v>
      </c>
      <c r="AT961" s="41" t="n">
        <v>444734.32</v>
      </c>
      <c r="AU961" s="41" t="n">
        <v>437156.58</v>
      </c>
      <c r="AV961" s="41" t="n">
        <v>62201916.07</v>
      </c>
    </row>
    <row r="962" customFormat="false" ht="12" hidden="false" customHeight="true" outlineLevel="0" collapsed="false">
      <c r="A962" s="35" t="s">
        <v>1516</v>
      </c>
      <c r="B962" s="35" t="s">
        <v>1517</v>
      </c>
      <c r="C962" s="44" t="s">
        <v>1452</v>
      </c>
      <c r="D962" s="35" t="n">
        <v>6</v>
      </c>
      <c r="E962" s="41" t="n">
        <v>313311.28</v>
      </c>
      <c r="F962" s="41" t="n">
        <v>924969.73</v>
      </c>
      <c r="G962" s="41" t="n">
        <v>2618997.77</v>
      </c>
      <c r="H962" s="41" t="n">
        <v>101849.55</v>
      </c>
      <c r="I962" s="41" t="n">
        <v>375337.86</v>
      </c>
      <c r="J962" s="41" t="n">
        <v>2084120.48</v>
      </c>
      <c r="K962" s="41" t="n">
        <v>798005.1</v>
      </c>
      <c r="L962" s="41" t="n">
        <v>1364577.24</v>
      </c>
      <c r="M962" s="41" t="n">
        <v>638326.56</v>
      </c>
      <c r="N962" s="41" t="n">
        <v>95587.04</v>
      </c>
      <c r="O962" s="41" t="n">
        <v>1384790.8</v>
      </c>
      <c r="P962" s="41" t="n">
        <v>417338.14</v>
      </c>
      <c r="Q962" s="41" t="n">
        <v>445675.98</v>
      </c>
      <c r="R962" s="41" t="n">
        <v>248490.36</v>
      </c>
      <c r="S962" s="41" t="n">
        <v>966291.69</v>
      </c>
      <c r="T962" s="41" t="n">
        <v>140735.49</v>
      </c>
      <c r="U962" s="41" t="n">
        <v>496882.34</v>
      </c>
      <c r="V962" s="41" t="n">
        <v>535799.89</v>
      </c>
      <c r="W962" s="41" t="n">
        <v>251910.31</v>
      </c>
      <c r="X962" s="41" t="n">
        <v>128900.41</v>
      </c>
      <c r="Y962" s="41" t="n">
        <v>1212568.5</v>
      </c>
      <c r="Z962" s="41" t="n">
        <v>509369.56</v>
      </c>
      <c r="AA962" s="41" t="n">
        <v>586816.51</v>
      </c>
      <c r="AB962" s="41" t="n">
        <v>395146.38</v>
      </c>
      <c r="AC962" s="41" t="n">
        <v>1746923.22</v>
      </c>
      <c r="AD962" s="41" t="n">
        <v>15873429.33</v>
      </c>
      <c r="AE962" s="41" t="n">
        <v>786522.84</v>
      </c>
      <c r="AF962" s="41" t="n">
        <v>377870.37</v>
      </c>
      <c r="AG962" s="41" t="n">
        <v>374888.83</v>
      </c>
      <c r="AH962" s="41" t="n">
        <v>152541.36</v>
      </c>
      <c r="AI962" s="41" t="n">
        <v>698950.88</v>
      </c>
      <c r="AJ962" s="41" t="n">
        <v>1303974.08</v>
      </c>
      <c r="AK962" s="41" t="n">
        <v>102160.55</v>
      </c>
      <c r="AL962" s="41" t="n">
        <v>102924.13</v>
      </c>
      <c r="AM962" s="41" t="n">
        <v>194940.8</v>
      </c>
      <c r="AN962" s="41" t="n">
        <v>4547520.35</v>
      </c>
      <c r="AO962" s="41" t="n">
        <v>182201.12</v>
      </c>
      <c r="AP962" s="41" t="n">
        <v>1395501.51</v>
      </c>
      <c r="AQ962" s="41" t="n">
        <v>250256.53</v>
      </c>
      <c r="AR962" s="41" t="n">
        <v>238484.69</v>
      </c>
      <c r="AS962" s="41" t="n">
        <v>187513.94</v>
      </c>
      <c r="AT962" s="41" t="n">
        <v>444363.82</v>
      </c>
      <c r="AU962" s="41" t="n">
        <v>437156.58</v>
      </c>
      <c r="AV962" s="41" t="n">
        <v>46433923.9</v>
      </c>
    </row>
    <row r="963" customFormat="false" ht="12" hidden="false" customHeight="true" outlineLevel="0" collapsed="false">
      <c r="A963" s="35" t="s">
        <v>1518</v>
      </c>
      <c r="B963" s="35" t="s">
        <v>1519</v>
      </c>
      <c r="C963" s="44" t="s">
        <v>1452</v>
      </c>
      <c r="D963" s="35" t="n">
        <v>6</v>
      </c>
      <c r="E963" s="41" t="n">
        <v>0</v>
      </c>
      <c r="F963" s="41" t="n">
        <v>7759.37</v>
      </c>
      <c r="G963" s="41" t="n">
        <v>1310.2</v>
      </c>
      <c r="H963" s="41" t="n">
        <v>0</v>
      </c>
      <c r="I963" s="41" t="n">
        <v>0</v>
      </c>
      <c r="J963" s="41" t="n">
        <v>0</v>
      </c>
      <c r="K963" s="41" t="n">
        <v>0</v>
      </c>
      <c r="L963" s="41" t="n">
        <v>1440.02</v>
      </c>
      <c r="M963" s="41" t="n">
        <v>34.99</v>
      </c>
      <c r="N963" s="41" t="n">
        <v>162472.72</v>
      </c>
      <c r="O963" s="41" t="n">
        <v>158612.66</v>
      </c>
      <c r="P963" s="41" t="n">
        <v>0</v>
      </c>
      <c r="Q963" s="41" t="n">
        <v>37.5</v>
      </c>
      <c r="R963" s="41" t="n">
        <v>1670976.57</v>
      </c>
      <c r="S963" s="41" t="n">
        <v>69071.45</v>
      </c>
      <c r="T963" s="41" t="n">
        <v>0</v>
      </c>
      <c r="U963" s="41" t="n">
        <v>1522.8</v>
      </c>
      <c r="V963" s="41" t="n">
        <v>9304</v>
      </c>
      <c r="W963" s="41" t="n">
        <v>0</v>
      </c>
      <c r="X963" s="41" t="n">
        <v>124852.04</v>
      </c>
      <c r="Y963" s="41" t="n">
        <v>1010.7</v>
      </c>
      <c r="Z963" s="41" t="n">
        <v>6721</v>
      </c>
      <c r="AA963" s="41" t="n">
        <v>204005.8</v>
      </c>
      <c r="AB963" s="41" t="n">
        <v>0</v>
      </c>
      <c r="AC963" s="41" t="n">
        <v>9301.82</v>
      </c>
      <c r="AD963" s="41" t="n">
        <v>10263222.64</v>
      </c>
      <c r="AE963" s="41" t="n">
        <v>0</v>
      </c>
      <c r="AF963" s="41" t="n">
        <v>0</v>
      </c>
      <c r="AG963" s="41" t="n">
        <v>0</v>
      </c>
      <c r="AH963" s="41" t="n">
        <v>0</v>
      </c>
      <c r="AI963" s="41" t="n">
        <v>0</v>
      </c>
      <c r="AJ963" s="41" t="n">
        <v>102704.85</v>
      </c>
      <c r="AK963" s="41" t="n">
        <v>34659.04</v>
      </c>
      <c r="AL963" s="41" t="n">
        <v>77612.24</v>
      </c>
      <c r="AM963" s="41" t="n">
        <v>0</v>
      </c>
      <c r="AN963" s="41" t="n">
        <v>2794198.06</v>
      </c>
      <c r="AO963" s="41" t="n">
        <v>0</v>
      </c>
      <c r="AP963" s="41" t="n">
        <v>129.65</v>
      </c>
      <c r="AQ963" s="41" t="n">
        <v>26254.53</v>
      </c>
      <c r="AR963" s="41" t="n">
        <v>40143.52</v>
      </c>
      <c r="AS963" s="41" t="n">
        <v>263.5</v>
      </c>
      <c r="AT963" s="41" t="n">
        <v>370.5</v>
      </c>
      <c r="AU963" s="41" t="n">
        <v>0</v>
      </c>
      <c r="AV963" s="41" t="n">
        <v>15767992.17</v>
      </c>
    </row>
    <row r="964" customFormat="false" ht="12" hidden="false" customHeight="true" outlineLevel="0" collapsed="false">
      <c r="A964" s="35" t="s">
        <v>1520</v>
      </c>
      <c r="B964" s="35" t="s">
        <v>1521</v>
      </c>
      <c r="C964" s="44" t="s">
        <v>1452</v>
      </c>
      <c r="D964" s="35" t="n">
        <v>2</v>
      </c>
      <c r="E964" s="41" t="n">
        <v>94841.02</v>
      </c>
      <c r="F964" s="41" t="n">
        <v>17799.82</v>
      </c>
      <c r="G964" s="41" t="n">
        <v>1491208.46</v>
      </c>
      <c r="H964" s="41" t="n">
        <v>150460.11</v>
      </c>
      <c r="I964" s="41" t="n">
        <v>7415.34</v>
      </c>
      <c r="J964" s="41" t="n">
        <v>1768163.95</v>
      </c>
      <c r="K964" s="41" t="n">
        <v>14270.98</v>
      </c>
      <c r="L964" s="41" t="n">
        <v>0</v>
      </c>
      <c r="M964" s="41" t="n">
        <v>39259.72</v>
      </c>
      <c r="N964" s="41" t="n">
        <v>13237.42</v>
      </c>
      <c r="O964" s="41" t="n">
        <v>15137.41</v>
      </c>
      <c r="P964" s="41" t="n">
        <v>8828.46</v>
      </c>
      <c r="Q964" s="41" t="n">
        <v>426881.96</v>
      </c>
      <c r="R964" s="41" t="n">
        <v>306167.2</v>
      </c>
      <c r="S964" s="41" t="n">
        <v>11915.76</v>
      </c>
      <c r="T964" s="41" t="n">
        <v>55549.33</v>
      </c>
      <c r="U964" s="41" t="n">
        <v>186631.32</v>
      </c>
      <c r="V964" s="41" t="n">
        <v>0</v>
      </c>
      <c r="W964" s="41" t="n">
        <v>3836.74</v>
      </c>
      <c r="X964" s="41" t="n">
        <v>22594.1</v>
      </c>
      <c r="Y964" s="41" t="n">
        <v>76330.88</v>
      </c>
      <c r="Z964" s="41" t="n">
        <v>64916.03</v>
      </c>
      <c r="AA964" s="41" t="n">
        <v>455720.74</v>
      </c>
      <c r="AB964" s="41" t="n">
        <v>4810.73</v>
      </c>
      <c r="AC964" s="41" t="n">
        <v>68414.89</v>
      </c>
      <c r="AD964" s="41" t="n">
        <v>49044.61</v>
      </c>
      <c r="AE964" s="41" t="n">
        <v>67422.32</v>
      </c>
      <c r="AF964" s="41" t="n">
        <v>4595.94</v>
      </c>
      <c r="AG964" s="41" t="n">
        <v>3301.18</v>
      </c>
      <c r="AH964" s="41" t="n">
        <v>951491.5</v>
      </c>
      <c r="AI964" s="41" t="n">
        <v>7018.52</v>
      </c>
      <c r="AJ964" s="41" t="n">
        <v>359838.66</v>
      </c>
      <c r="AK964" s="41" t="n">
        <v>0</v>
      </c>
      <c r="AL964" s="41" t="n">
        <v>0.01</v>
      </c>
      <c r="AM964" s="41" t="n">
        <v>0</v>
      </c>
      <c r="AN964" s="41" t="n">
        <v>69067.73</v>
      </c>
      <c r="AO964" s="41" t="n">
        <v>33718.9</v>
      </c>
      <c r="AP964" s="41" t="n">
        <v>39476.2</v>
      </c>
      <c r="AQ964" s="41" t="n">
        <v>13979.87</v>
      </c>
      <c r="AR964" s="41" t="n">
        <v>11762.54</v>
      </c>
      <c r="AS964" s="41" t="n">
        <v>57949.08</v>
      </c>
      <c r="AT964" s="41" t="n">
        <v>26356.23</v>
      </c>
      <c r="AU964" s="41" t="n">
        <v>15651.37</v>
      </c>
      <c r="AV964" s="41" t="n">
        <v>7015067.03</v>
      </c>
    </row>
    <row r="965" customFormat="false" ht="12" hidden="false" customHeight="true" outlineLevel="0" collapsed="false">
      <c r="A965" s="35" t="s">
        <v>1522</v>
      </c>
      <c r="B965" s="35" t="s">
        <v>1523</v>
      </c>
      <c r="C965" s="44" t="s">
        <v>1452</v>
      </c>
      <c r="D965" s="35" t="n">
        <v>4</v>
      </c>
      <c r="E965" s="41" t="n">
        <v>94841.02</v>
      </c>
      <c r="F965" s="41" t="n">
        <v>17799.82</v>
      </c>
      <c r="G965" s="41" t="n">
        <v>42538.75</v>
      </c>
      <c r="H965" s="41" t="n">
        <v>13837.89</v>
      </c>
      <c r="I965" s="41" t="n">
        <v>4642.47</v>
      </c>
      <c r="J965" s="41" t="n">
        <v>1768163.95</v>
      </c>
      <c r="K965" s="41" t="n">
        <v>0</v>
      </c>
      <c r="L965" s="41" t="n">
        <v>0</v>
      </c>
      <c r="M965" s="41" t="n">
        <v>39259.72</v>
      </c>
      <c r="N965" s="41" t="n">
        <v>6168.66</v>
      </c>
      <c r="O965" s="41" t="n">
        <v>0</v>
      </c>
      <c r="P965" s="41" t="n">
        <v>8828.46</v>
      </c>
      <c r="Q965" s="41" t="n">
        <v>7000.88</v>
      </c>
      <c r="R965" s="41" t="n">
        <v>217109.39</v>
      </c>
      <c r="S965" s="41" t="n">
        <v>11915.76</v>
      </c>
      <c r="T965" s="41" t="n">
        <v>10035.37</v>
      </c>
      <c r="U965" s="41" t="n">
        <v>186631.32</v>
      </c>
      <c r="V965" s="41" t="n">
        <v>0</v>
      </c>
      <c r="W965" s="41" t="n">
        <v>3836.74</v>
      </c>
      <c r="X965" s="41" t="n">
        <v>22594.1</v>
      </c>
      <c r="Y965" s="41" t="n">
        <v>0</v>
      </c>
      <c r="Z965" s="41" t="n">
        <v>21712.1</v>
      </c>
      <c r="AA965" s="41" t="n">
        <v>0</v>
      </c>
      <c r="AB965" s="41" t="n">
        <v>4810.73</v>
      </c>
      <c r="AC965" s="41" t="n">
        <v>0</v>
      </c>
      <c r="AD965" s="41" t="n">
        <v>0</v>
      </c>
      <c r="AE965" s="41" t="n">
        <v>15389.08</v>
      </c>
      <c r="AF965" s="41" t="n">
        <v>0</v>
      </c>
      <c r="AG965" s="41" t="n">
        <v>0</v>
      </c>
      <c r="AH965" s="41" t="n">
        <v>0</v>
      </c>
      <c r="AI965" s="41" t="n">
        <v>0</v>
      </c>
      <c r="AJ965" s="41" t="n">
        <v>63252.69</v>
      </c>
      <c r="AK965" s="41" t="n">
        <v>0</v>
      </c>
      <c r="AL965" s="41" t="n">
        <v>0</v>
      </c>
      <c r="AM965" s="41" t="n">
        <v>0</v>
      </c>
      <c r="AN965" s="41" t="n">
        <v>62827.23</v>
      </c>
      <c r="AO965" s="41" t="n">
        <v>33718.9</v>
      </c>
      <c r="AP965" s="41" t="n">
        <v>0</v>
      </c>
      <c r="AQ965" s="41" t="n">
        <v>13979.87</v>
      </c>
      <c r="AR965" s="41" t="n">
        <v>11762.54</v>
      </c>
      <c r="AS965" s="41" t="n">
        <v>57949.08</v>
      </c>
      <c r="AT965" s="41" t="n">
        <v>19055.85</v>
      </c>
      <c r="AU965" s="41" t="n">
        <v>5850.19</v>
      </c>
      <c r="AV965" s="41" t="n">
        <v>2765512.56</v>
      </c>
    </row>
    <row r="966" customFormat="false" ht="12" hidden="false" customHeight="true" outlineLevel="0" collapsed="false">
      <c r="A966" s="35" t="s">
        <v>1524</v>
      </c>
      <c r="B966" s="35" t="s">
        <v>1525</v>
      </c>
      <c r="C966" s="44" t="s">
        <v>1452</v>
      </c>
      <c r="D966" s="35" t="n">
        <v>4</v>
      </c>
      <c r="E966" s="41" t="n">
        <v>0</v>
      </c>
      <c r="F966" s="41" t="n">
        <v>0</v>
      </c>
      <c r="G966" s="41" t="n">
        <v>0</v>
      </c>
      <c r="H966" s="41" t="n">
        <v>0</v>
      </c>
      <c r="I966" s="41" t="n">
        <v>0</v>
      </c>
      <c r="J966" s="41" t="n">
        <v>0</v>
      </c>
      <c r="K966" s="41" t="n">
        <v>14270.98</v>
      </c>
      <c r="L966" s="41" t="n">
        <v>0</v>
      </c>
      <c r="M966" s="41" t="n">
        <v>0</v>
      </c>
      <c r="N966" s="41" t="n">
        <v>0</v>
      </c>
      <c r="O966" s="41" t="n">
        <v>15137.41</v>
      </c>
      <c r="P966" s="41" t="n">
        <v>0</v>
      </c>
      <c r="Q966" s="41" t="n">
        <v>0</v>
      </c>
      <c r="R966" s="41" t="n">
        <v>0</v>
      </c>
      <c r="S966" s="41" t="n">
        <v>0</v>
      </c>
      <c r="T966" s="41" t="n">
        <v>12157.77</v>
      </c>
      <c r="U966" s="41" t="n">
        <v>0</v>
      </c>
      <c r="V966" s="41" t="n">
        <v>0</v>
      </c>
      <c r="W966" s="41" t="n">
        <v>0</v>
      </c>
      <c r="X966" s="41" t="n">
        <v>0</v>
      </c>
      <c r="Y966" s="41" t="n">
        <v>16617.79</v>
      </c>
      <c r="Z966" s="41" t="n">
        <v>12807.29</v>
      </c>
      <c r="AA966" s="41" t="n">
        <v>0</v>
      </c>
      <c r="AB966" s="41" t="n">
        <v>0</v>
      </c>
      <c r="AC966" s="41" t="n">
        <v>68414.89</v>
      </c>
      <c r="AD966" s="41" t="n">
        <v>49044.61</v>
      </c>
      <c r="AE966" s="41" t="n">
        <v>0</v>
      </c>
      <c r="AF966" s="41" t="n">
        <v>4595.94</v>
      </c>
      <c r="AG966" s="41" t="n">
        <v>3301.18</v>
      </c>
      <c r="AH966" s="41" t="n">
        <v>25382.66</v>
      </c>
      <c r="AI966" s="41" t="n">
        <v>7018.52</v>
      </c>
      <c r="AJ966" s="41" t="n">
        <v>0</v>
      </c>
      <c r="AK966" s="41" t="n">
        <v>0</v>
      </c>
      <c r="AL966" s="41" t="n">
        <v>0</v>
      </c>
      <c r="AM966" s="41" t="n">
        <v>0</v>
      </c>
      <c r="AN966" s="41" t="n">
        <v>0</v>
      </c>
      <c r="AO966" s="41" t="n">
        <v>0</v>
      </c>
      <c r="AP966" s="41" t="n">
        <v>39476.2</v>
      </c>
      <c r="AQ966" s="41" t="n">
        <v>0</v>
      </c>
      <c r="AR966" s="41" t="n">
        <v>0</v>
      </c>
      <c r="AS966" s="41" t="n">
        <v>0</v>
      </c>
      <c r="AT966" s="41" t="n">
        <v>7300.38</v>
      </c>
      <c r="AU966" s="41" t="n">
        <v>0</v>
      </c>
      <c r="AV966" s="41" t="n">
        <v>275525.62</v>
      </c>
    </row>
    <row r="967" customFormat="false" ht="12" hidden="false" customHeight="true" outlineLevel="0" collapsed="false">
      <c r="A967" s="35" t="s">
        <v>1526</v>
      </c>
      <c r="B967" s="35" t="s">
        <v>246</v>
      </c>
      <c r="C967" s="44" t="s">
        <v>1452</v>
      </c>
      <c r="D967" s="35" t="n">
        <v>4</v>
      </c>
      <c r="E967" s="41" t="n">
        <v>0</v>
      </c>
      <c r="F967" s="41" t="n">
        <v>0</v>
      </c>
      <c r="G967" s="41" t="n">
        <v>1448669.71</v>
      </c>
      <c r="H967" s="41" t="n">
        <v>136622.22</v>
      </c>
      <c r="I967" s="41" t="n">
        <v>2772.87</v>
      </c>
      <c r="J967" s="41" t="n">
        <v>0</v>
      </c>
      <c r="K967" s="41" t="n">
        <v>0</v>
      </c>
      <c r="L967" s="41" t="n">
        <v>0</v>
      </c>
      <c r="M967" s="41" t="n">
        <v>0</v>
      </c>
      <c r="N967" s="41" t="n">
        <v>7068.76</v>
      </c>
      <c r="O967" s="41" t="n">
        <v>0</v>
      </c>
      <c r="P967" s="41" t="n">
        <v>0</v>
      </c>
      <c r="Q967" s="41" t="n">
        <v>419881.08</v>
      </c>
      <c r="R967" s="41" t="n">
        <v>89057.81</v>
      </c>
      <c r="S967" s="41" t="n">
        <v>0</v>
      </c>
      <c r="T967" s="41" t="n">
        <v>33356.19</v>
      </c>
      <c r="U967" s="41" t="n">
        <v>0</v>
      </c>
      <c r="V967" s="41" t="n">
        <v>0</v>
      </c>
      <c r="W967" s="41" t="n">
        <v>0</v>
      </c>
      <c r="X967" s="41" t="n">
        <v>0</v>
      </c>
      <c r="Y967" s="41" t="n">
        <v>59713.09</v>
      </c>
      <c r="Z967" s="41" t="n">
        <v>30396.64</v>
      </c>
      <c r="AA967" s="41" t="n">
        <v>455720.74</v>
      </c>
      <c r="AB967" s="41" t="n">
        <v>0</v>
      </c>
      <c r="AC967" s="41" t="n">
        <v>0</v>
      </c>
      <c r="AD967" s="41" t="n">
        <v>0</v>
      </c>
      <c r="AE967" s="41" t="n">
        <v>52033.24</v>
      </c>
      <c r="AF967" s="41" t="n">
        <v>0</v>
      </c>
      <c r="AG967" s="41" t="n">
        <v>0</v>
      </c>
      <c r="AH967" s="41" t="n">
        <v>926108.84</v>
      </c>
      <c r="AI967" s="41" t="n">
        <v>0</v>
      </c>
      <c r="AJ967" s="41" t="n">
        <v>296585.97</v>
      </c>
      <c r="AK967" s="41" t="n">
        <v>0</v>
      </c>
      <c r="AL967" s="41" t="n">
        <v>0.01</v>
      </c>
      <c r="AM967" s="41" t="n">
        <v>0</v>
      </c>
      <c r="AN967" s="41" t="n">
        <v>6240.5</v>
      </c>
      <c r="AO967" s="41" t="n">
        <v>0</v>
      </c>
      <c r="AP967" s="41" t="n">
        <v>0</v>
      </c>
      <c r="AQ967" s="41" t="n">
        <v>0</v>
      </c>
      <c r="AR967" s="41" t="n">
        <v>0</v>
      </c>
      <c r="AS967" s="41" t="n">
        <v>0</v>
      </c>
      <c r="AT967" s="41" t="n">
        <v>0</v>
      </c>
      <c r="AU967" s="41" t="n">
        <v>9801.18</v>
      </c>
      <c r="AV967" s="41" t="n">
        <v>3974028.85</v>
      </c>
    </row>
    <row r="968" customFormat="false" ht="12" hidden="false" customHeight="true" outlineLevel="0" collapsed="false">
      <c r="A968" s="35" t="s">
        <v>1527</v>
      </c>
      <c r="B968" s="35" t="s">
        <v>1528</v>
      </c>
      <c r="C968" s="44" t="s">
        <v>1452</v>
      </c>
      <c r="D968" s="35" t="n">
        <v>2</v>
      </c>
      <c r="E968" s="41" t="n">
        <v>2175324.75</v>
      </c>
      <c r="F968" s="41" t="n">
        <v>4895482.7</v>
      </c>
      <c r="G968" s="41" t="n">
        <v>3629956.06</v>
      </c>
      <c r="H968" s="41" t="n">
        <v>596846.8</v>
      </c>
      <c r="I968" s="41" t="n">
        <v>250912.56</v>
      </c>
      <c r="J968" s="41" t="n">
        <v>14725587.19</v>
      </c>
      <c r="K968" s="41" t="n">
        <v>1368869.39</v>
      </c>
      <c r="L968" s="41" t="n">
        <v>2433066.79</v>
      </c>
      <c r="M968" s="41" t="n">
        <v>3967947.65</v>
      </c>
      <c r="N968" s="41" t="n">
        <v>1862724</v>
      </c>
      <c r="O968" s="41" t="n">
        <v>3235462.71</v>
      </c>
      <c r="P968" s="41" t="n">
        <v>1047376.5</v>
      </c>
      <c r="Q968" s="41" t="n">
        <v>891257.47</v>
      </c>
      <c r="R968" s="41" t="n">
        <v>8568914.2</v>
      </c>
      <c r="S968" s="41" t="n">
        <v>2860457.22</v>
      </c>
      <c r="T968" s="41" t="n">
        <v>1132351.37</v>
      </c>
      <c r="U968" s="41" t="n">
        <v>5585988.7</v>
      </c>
      <c r="V968" s="41" t="n">
        <v>639166.8</v>
      </c>
      <c r="W968" s="41" t="n">
        <v>897517.15</v>
      </c>
      <c r="X968" s="41" t="n">
        <v>337776.25</v>
      </c>
      <c r="Y968" s="41" t="n">
        <v>2962290.39</v>
      </c>
      <c r="Z968" s="41" t="n">
        <v>1527341.87</v>
      </c>
      <c r="AA968" s="41" t="n">
        <v>2390075.77</v>
      </c>
      <c r="AB968" s="41" t="n">
        <v>397229.51</v>
      </c>
      <c r="AC968" s="41" t="n">
        <v>5972111.59</v>
      </c>
      <c r="AD968" s="41" t="n">
        <v>30653508.64</v>
      </c>
      <c r="AE968" s="41" t="n">
        <v>2377039.38</v>
      </c>
      <c r="AF968" s="41" t="n">
        <v>565555.2</v>
      </c>
      <c r="AG968" s="41" t="n">
        <v>190555.94</v>
      </c>
      <c r="AH968" s="41" t="n">
        <v>2738326.53</v>
      </c>
      <c r="AI968" s="41" t="n">
        <v>1760414.87</v>
      </c>
      <c r="AJ968" s="41" t="n">
        <v>2905712.94</v>
      </c>
      <c r="AK968" s="41" t="n">
        <v>3640663.16</v>
      </c>
      <c r="AL968" s="41" t="n">
        <v>635525.26</v>
      </c>
      <c r="AM968" s="41" t="n">
        <v>8062838.54</v>
      </c>
      <c r="AN968" s="41" t="n">
        <v>8020249.28</v>
      </c>
      <c r="AO968" s="41" t="n">
        <v>2391957.21</v>
      </c>
      <c r="AP968" s="41" t="n">
        <v>3953769.78</v>
      </c>
      <c r="AQ968" s="41" t="n">
        <v>2846564.57</v>
      </c>
      <c r="AR968" s="41" t="n">
        <v>479569.07</v>
      </c>
      <c r="AS968" s="41" t="n">
        <v>2287787.9</v>
      </c>
      <c r="AT968" s="41" t="n">
        <v>6795687.63</v>
      </c>
      <c r="AU968" s="41" t="n">
        <v>695301.4</v>
      </c>
      <c r="AV968" s="41" t="n">
        <v>155353062.69</v>
      </c>
    </row>
    <row r="969" customFormat="false" ht="12" hidden="false" customHeight="true" outlineLevel="0" collapsed="false">
      <c r="A969" s="35" t="s">
        <v>1529</v>
      </c>
      <c r="B969" s="35" t="s">
        <v>1530</v>
      </c>
      <c r="C969" s="44" t="s">
        <v>1452</v>
      </c>
      <c r="D969" s="35" t="n">
        <v>4</v>
      </c>
      <c r="E969" s="41" t="n">
        <v>0</v>
      </c>
      <c r="F969" s="41" t="n">
        <v>3686.76</v>
      </c>
      <c r="G969" s="41" t="n">
        <v>0</v>
      </c>
      <c r="H969" s="41" t="n">
        <v>0</v>
      </c>
      <c r="I969" s="41" t="n">
        <v>5187.5</v>
      </c>
      <c r="J969" s="41" t="n">
        <v>0</v>
      </c>
      <c r="K969" s="41" t="n">
        <v>0</v>
      </c>
      <c r="L969" s="41" t="n">
        <v>34998</v>
      </c>
      <c r="M969" s="41" t="n">
        <v>2068.9</v>
      </c>
      <c r="N969" s="41" t="n">
        <v>0</v>
      </c>
      <c r="O969" s="41" t="n">
        <v>1304.35</v>
      </c>
      <c r="P969" s="41" t="n">
        <v>0</v>
      </c>
      <c r="Q969" s="41" t="n">
        <v>0</v>
      </c>
      <c r="R969" s="41" t="n">
        <v>0</v>
      </c>
      <c r="S969" s="41" t="n">
        <v>30500</v>
      </c>
      <c r="T969" s="41" t="n">
        <v>112408.8</v>
      </c>
      <c r="U969" s="41" t="n">
        <v>0</v>
      </c>
      <c r="V969" s="41" t="n">
        <v>0</v>
      </c>
      <c r="W969" s="41" t="n">
        <v>14869.57</v>
      </c>
      <c r="X969" s="41" t="n">
        <v>0</v>
      </c>
      <c r="Y969" s="41" t="n">
        <v>17251.17</v>
      </c>
      <c r="Z969" s="41" t="n">
        <v>0</v>
      </c>
      <c r="AA969" s="41" t="n">
        <v>0</v>
      </c>
      <c r="AB969" s="41" t="n">
        <v>2814.16</v>
      </c>
      <c r="AC969" s="41" t="n">
        <v>0</v>
      </c>
      <c r="AD969" s="41" t="n">
        <v>0</v>
      </c>
      <c r="AE969" s="41" t="n">
        <v>0</v>
      </c>
      <c r="AF969" s="41" t="n">
        <v>1660.67</v>
      </c>
      <c r="AG969" s="41" t="n">
        <v>0</v>
      </c>
      <c r="AH969" s="41" t="n">
        <v>0</v>
      </c>
      <c r="AI969" s="41" t="n">
        <v>0.23</v>
      </c>
      <c r="AJ969" s="41" t="n">
        <v>8260.87</v>
      </c>
      <c r="AK969" s="41" t="n">
        <v>0</v>
      </c>
      <c r="AL969" s="41" t="n">
        <v>7734.78</v>
      </c>
      <c r="AM969" s="41" t="n">
        <v>0</v>
      </c>
      <c r="AN969" s="41" t="n">
        <v>122165.91</v>
      </c>
      <c r="AO969" s="41" t="n">
        <v>36028.42</v>
      </c>
      <c r="AP969" s="41" t="n">
        <v>0</v>
      </c>
      <c r="AQ969" s="41" t="n">
        <v>0</v>
      </c>
      <c r="AR969" s="41" t="n">
        <v>0</v>
      </c>
      <c r="AS969" s="41" t="n">
        <v>14782.61</v>
      </c>
      <c r="AT969" s="41" t="n">
        <v>0</v>
      </c>
      <c r="AU969" s="41" t="n">
        <v>0</v>
      </c>
      <c r="AV969" s="41" t="n">
        <v>415722.7</v>
      </c>
    </row>
    <row r="970" customFormat="false" ht="12" hidden="false" customHeight="true" outlineLevel="0" collapsed="false">
      <c r="A970" s="35" t="s">
        <v>1531</v>
      </c>
      <c r="B970" s="35" t="s">
        <v>1532</v>
      </c>
      <c r="C970" s="44" t="s">
        <v>1452</v>
      </c>
      <c r="D970" s="35" t="n">
        <v>4</v>
      </c>
      <c r="E970" s="41" t="n">
        <v>6593.7</v>
      </c>
      <c r="F970" s="41" t="n">
        <v>0</v>
      </c>
      <c r="G970" s="41" t="n">
        <v>0</v>
      </c>
      <c r="H970" s="41" t="n">
        <v>0</v>
      </c>
      <c r="I970" s="41" t="n">
        <v>0</v>
      </c>
      <c r="J970" s="41" t="n">
        <v>0</v>
      </c>
      <c r="K970" s="41" t="n">
        <v>0</v>
      </c>
      <c r="L970" s="41" t="n">
        <v>0</v>
      </c>
      <c r="M970" s="41" t="n">
        <v>0</v>
      </c>
      <c r="N970" s="41" t="n">
        <v>0</v>
      </c>
      <c r="O970" s="41" t="n">
        <v>0</v>
      </c>
      <c r="P970" s="41" t="n">
        <v>0</v>
      </c>
      <c r="Q970" s="41" t="n">
        <v>0</v>
      </c>
      <c r="R970" s="41" t="n">
        <v>0</v>
      </c>
      <c r="S970" s="41" t="n">
        <v>0</v>
      </c>
      <c r="T970" s="41" t="n">
        <v>0</v>
      </c>
      <c r="U970" s="41" t="n">
        <v>0</v>
      </c>
      <c r="V970" s="41" t="n">
        <v>0</v>
      </c>
      <c r="W970" s="41" t="n">
        <v>0</v>
      </c>
      <c r="X970" s="41" t="n">
        <v>0</v>
      </c>
      <c r="Y970" s="41" t="n">
        <v>0</v>
      </c>
      <c r="Z970" s="41" t="n">
        <v>0</v>
      </c>
      <c r="AA970" s="41" t="n">
        <v>0</v>
      </c>
      <c r="AB970" s="41" t="n">
        <v>0</v>
      </c>
      <c r="AC970" s="41" t="n">
        <v>0</v>
      </c>
      <c r="AD970" s="41" t="n">
        <v>0</v>
      </c>
      <c r="AE970" s="41" t="n">
        <v>0</v>
      </c>
      <c r="AF970" s="41" t="n">
        <v>0</v>
      </c>
      <c r="AG970" s="41" t="n">
        <v>0</v>
      </c>
      <c r="AH970" s="41" t="n">
        <v>0</v>
      </c>
      <c r="AI970" s="41" t="n">
        <v>0</v>
      </c>
      <c r="AJ970" s="41" t="n">
        <v>0</v>
      </c>
      <c r="AK970" s="41" t="n">
        <v>0</v>
      </c>
      <c r="AL970" s="41" t="n">
        <v>0</v>
      </c>
      <c r="AM970" s="41" t="n">
        <v>0</v>
      </c>
      <c r="AN970" s="41" t="n">
        <v>0</v>
      </c>
      <c r="AO970" s="41" t="n">
        <v>0</v>
      </c>
      <c r="AP970" s="41" t="n">
        <v>0</v>
      </c>
      <c r="AQ970" s="41" t="n">
        <v>0</v>
      </c>
      <c r="AR970" s="41" t="n">
        <v>0</v>
      </c>
      <c r="AS970" s="41" t="n">
        <v>0</v>
      </c>
      <c r="AT970" s="41" t="n">
        <v>0</v>
      </c>
      <c r="AU970" s="41" t="n">
        <v>0</v>
      </c>
      <c r="AV970" s="41" t="n">
        <v>6593.7</v>
      </c>
    </row>
    <row r="971" customFormat="false" ht="12" hidden="false" customHeight="true" outlineLevel="0" collapsed="false">
      <c r="A971" s="35" t="s">
        <v>1533</v>
      </c>
      <c r="B971" s="35" t="s">
        <v>775</v>
      </c>
      <c r="C971" s="44" t="s">
        <v>1452</v>
      </c>
      <c r="D971" s="35" t="n">
        <v>4</v>
      </c>
      <c r="E971" s="41" t="n">
        <v>13080</v>
      </c>
      <c r="F971" s="41" t="n">
        <v>2391.29</v>
      </c>
      <c r="G971" s="41" t="n">
        <v>13448.93</v>
      </c>
      <c r="H971" s="41" t="n">
        <v>0</v>
      </c>
      <c r="I971" s="41" t="n">
        <v>0</v>
      </c>
      <c r="J971" s="41" t="n">
        <v>0</v>
      </c>
      <c r="K971" s="41" t="n">
        <v>6234.78</v>
      </c>
      <c r="L971" s="41" t="n">
        <v>10656.69</v>
      </c>
      <c r="M971" s="41" t="n">
        <v>15082.2</v>
      </c>
      <c r="N971" s="41" t="n">
        <v>3674</v>
      </c>
      <c r="O971" s="41" t="n">
        <v>0</v>
      </c>
      <c r="P971" s="41" t="n">
        <v>0</v>
      </c>
      <c r="Q971" s="41" t="n">
        <v>0</v>
      </c>
      <c r="R971" s="41" t="n">
        <v>0</v>
      </c>
      <c r="S971" s="41" t="n">
        <v>7301.27</v>
      </c>
      <c r="T971" s="41" t="n">
        <v>0</v>
      </c>
      <c r="U971" s="41" t="n">
        <v>0</v>
      </c>
      <c r="V971" s="41" t="n">
        <v>0</v>
      </c>
      <c r="W971" s="41" t="n">
        <v>0</v>
      </c>
      <c r="X971" s="41" t="n">
        <v>0</v>
      </c>
      <c r="Y971" s="41" t="n">
        <v>0</v>
      </c>
      <c r="Z971" s="41" t="n">
        <v>0</v>
      </c>
      <c r="AA971" s="41" t="n">
        <v>0</v>
      </c>
      <c r="AB971" s="41" t="n">
        <v>0</v>
      </c>
      <c r="AC971" s="41" t="n">
        <v>20295.63</v>
      </c>
      <c r="AD971" s="41" t="n">
        <v>0</v>
      </c>
      <c r="AE971" s="41" t="n">
        <v>0</v>
      </c>
      <c r="AF971" s="41" t="n">
        <v>0</v>
      </c>
      <c r="AG971" s="41" t="n">
        <v>0</v>
      </c>
      <c r="AH971" s="41" t="n">
        <v>0</v>
      </c>
      <c r="AI971" s="41" t="n">
        <v>1145.87</v>
      </c>
      <c r="AJ971" s="41" t="n">
        <v>12521.76</v>
      </c>
      <c r="AK971" s="41" t="n">
        <v>0</v>
      </c>
      <c r="AL971" s="41" t="n">
        <v>0</v>
      </c>
      <c r="AM971" s="41" t="n">
        <v>0</v>
      </c>
      <c r="AN971" s="41" t="n">
        <v>0</v>
      </c>
      <c r="AO971" s="41" t="n">
        <v>0</v>
      </c>
      <c r="AP971" s="41" t="n">
        <v>0</v>
      </c>
      <c r="AQ971" s="41" t="n">
        <v>0</v>
      </c>
      <c r="AR971" s="41" t="n">
        <v>14922</v>
      </c>
      <c r="AS971" s="41" t="n">
        <v>6160</v>
      </c>
      <c r="AT971" s="41" t="n">
        <v>26673.36</v>
      </c>
      <c r="AU971" s="41" t="n">
        <v>0</v>
      </c>
      <c r="AV971" s="41" t="n">
        <v>153587.78</v>
      </c>
    </row>
    <row r="972" customFormat="false" ht="12" hidden="false" customHeight="true" outlineLevel="0" collapsed="false">
      <c r="A972" s="35" t="s">
        <v>1534</v>
      </c>
      <c r="B972" s="35" t="s">
        <v>1535</v>
      </c>
      <c r="C972" s="44" t="s">
        <v>1452</v>
      </c>
      <c r="D972" s="35" t="n">
        <v>4</v>
      </c>
      <c r="E972" s="41" t="n">
        <v>1746546.82</v>
      </c>
      <c r="F972" s="41" t="n">
        <v>3877088.35</v>
      </c>
      <c r="G972" s="41" t="n">
        <v>3556611.05</v>
      </c>
      <c r="H972" s="41" t="n">
        <v>596846.8</v>
      </c>
      <c r="I972" s="41" t="n">
        <v>241557.93</v>
      </c>
      <c r="J972" s="41" t="n">
        <v>14650388.82</v>
      </c>
      <c r="K972" s="41" t="n">
        <v>917043.57</v>
      </c>
      <c r="L972" s="41" t="n">
        <v>1644166.69</v>
      </c>
      <c r="M972" s="41" t="n">
        <v>2256789.88</v>
      </c>
      <c r="N972" s="41" t="n">
        <v>724813.82</v>
      </c>
      <c r="O972" s="41" t="n">
        <v>2669517.07</v>
      </c>
      <c r="P972" s="41" t="n">
        <v>876746.69</v>
      </c>
      <c r="Q972" s="41" t="n">
        <v>346739.29</v>
      </c>
      <c r="R972" s="41" t="n">
        <v>8551873.82</v>
      </c>
      <c r="S972" s="41" t="n">
        <v>2138399.4</v>
      </c>
      <c r="T972" s="41" t="n">
        <v>733094.66</v>
      </c>
      <c r="U972" s="41" t="n">
        <v>4600037.2</v>
      </c>
      <c r="V972" s="41" t="n">
        <v>608642.27</v>
      </c>
      <c r="W972" s="41" t="n">
        <v>474872.69</v>
      </c>
      <c r="X972" s="41" t="n">
        <v>325181.82</v>
      </c>
      <c r="Y972" s="41" t="n">
        <v>2862160.62</v>
      </c>
      <c r="Z972" s="41" t="n">
        <v>1086616.85</v>
      </c>
      <c r="AA972" s="41" t="n">
        <v>2390075.77</v>
      </c>
      <c r="AB972" s="41" t="n">
        <v>387432.26</v>
      </c>
      <c r="AC972" s="41" t="n">
        <v>5245688.18</v>
      </c>
      <c r="AD972" s="41" t="n">
        <v>18490201.24</v>
      </c>
      <c r="AE972" s="41" t="n">
        <v>521720.52</v>
      </c>
      <c r="AF972" s="41" t="n">
        <v>338036.16</v>
      </c>
      <c r="AG972" s="41" t="n">
        <v>127128.38</v>
      </c>
      <c r="AH972" s="41" t="n">
        <v>2738326.53</v>
      </c>
      <c r="AI972" s="41" t="n">
        <v>1666153.2</v>
      </c>
      <c r="AJ972" s="41" t="n">
        <v>1987351.64</v>
      </c>
      <c r="AK972" s="41" t="n">
        <v>3599099.11</v>
      </c>
      <c r="AL972" s="41" t="n">
        <v>387521.58</v>
      </c>
      <c r="AM972" s="41" t="n">
        <v>7959864.98</v>
      </c>
      <c r="AN972" s="41" t="n">
        <v>6084141.33</v>
      </c>
      <c r="AO972" s="41" t="n">
        <v>2021569.92</v>
      </c>
      <c r="AP972" s="41" t="n">
        <v>3544775.68</v>
      </c>
      <c r="AQ972" s="41" t="n">
        <v>2642045.2</v>
      </c>
      <c r="AR972" s="41" t="n">
        <v>380216.9</v>
      </c>
      <c r="AS972" s="41" t="n">
        <v>1929525.07</v>
      </c>
      <c r="AT972" s="41" t="n">
        <v>5624381.53</v>
      </c>
      <c r="AU972" s="41" t="n">
        <v>695301.4</v>
      </c>
      <c r="AV972" s="41" t="n">
        <v>124246292.69</v>
      </c>
    </row>
    <row r="973" customFormat="false" ht="12" hidden="false" customHeight="true" outlineLevel="0" collapsed="false">
      <c r="A973" s="35" t="s">
        <v>1536</v>
      </c>
      <c r="B973" s="35" t="s">
        <v>1537</v>
      </c>
      <c r="C973" s="44" t="s">
        <v>1452</v>
      </c>
      <c r="D973" s="35" t="n">
        <v>6</v>
      </c>
      <c r="E973" s="41" t="n">
        <v>876241.68</v>
      </c>
      <c r="F973" s="41" t="n">
        <v>1436498.9</v>
      </c>
      <c r="G973" s="41" t="n">
        <v>1565329.19</v>
      </c>
      <c r="H973" s="41" t="n">
        <v>347141.48</v>
      </c>
      <c r="I973" s="41" t="n">
        <v>212875.69</v>
      </c>
      <c r="J973" s="41" t="n">
        <v>7397378.36</v>
      </c>
      <c r="K973" s="41" t="n">
        <v>287332.95</v>
      </c>
      <c r="L973" s="41" t="n">
        <v>539984.91</v>
      </c>
      <c r="M973" s="41" t="n">
        <v>744939.06</v>
      </c>
      <c r="N973" s="41" t="n">
        <v>717358.33</v>
      </c>
      <c r="O973" s="41" t="n">
        <v>1441420.45</v>
      </c>
      <c r="P973" s="41" t="n">
        <v>107259.23</v>
      </c>
      <c r="Q973" s="41" t="n">
        <v>313782.11</v>
      </c>
      <c r="R973" s="41" t="n">
        <v>3281369.57</v>
      </c>
      <c r="S973" s="41" t="n">
        <v>941127.95</v>
      </c>
      <c r="T973" s="41" t="n">
        <v>172677.14</v>
      </c>
      <c r="U973" s="41" t="n">
        <v>1497139.63</v>
      </c>
      <c r="V973" s="41" t="n">
        <v>136451.98</v>
      </c>
      <c r="W973" s="41" t="n">
        <v>237459.68</v>
      </c>
      <c r="X973" s="41" t="n">
        <v>175497.48</v>
      </c>
      <c r="Y973" s="41" t="n">
        <v>695741.49</v>
      </c>
      <c r="Z973" s="41" t="n">
        <v>239102.3</v>
      </c>
      <c r="AA973" s="41" t="n">
        <v>885494.64</v>
      </c>
      <c r="AB973" s="41" t="n">
        <v>310785.97</v>
      </c>
      <c r="AC973" s="41" t="n">
        <v>4320721.38</v>
      </c>
      <c r="AD973" s="41" t="n">
        <v>7145753.04</v>
      </c>
      <c r="AE973" s="41" t="n">
        <v>512103.01</v>
      </c>
      <c r="AF973" s="41" t="n">
        <v>185703.01</v>
      </c>
      <c r="AG973" s="41" t="n">
        <v>75167.04</v>
      </c>
      <c r="AH973" s="41" t="n">
        <v>2583037.6</v>
      </c>
      <c r="AI973" s="41" t="n">
        <v>530951.51</v>
      </c>
      <c r="AJ973" s="41" t="n">
        <v>1915239.23</v>
      </c>
      <c r="AK973" s="41" t="n">
        <v>507251.79</v>
      </c>
      <c r="AL973" s="41" t="n">
        <v>192784.21</v>
      </c>
      <c r="AM973" s="41" t="n">
        <v>1311389.98</v>
      </c>
      <c r="AN973" s="41" t="n">
        <v>1734972.62</v>
      </c>
      <c r="AO973" s="41" t="n">
        <v>300847.76</v>
      </c>
      <c r="AP973" s="41" t="n">
        <v>2442342.28</v>
      </c>
      <c r="AQ973" s="41" t="n">
        <v>694455.61</v>
      </c>
      <c r="AR973" s="41" t="n">
        <v>377649.35</v>
      </c>
      <c r="AS973" s="41" t="n">
        <v>1424860.43</v>
      </c>
      <c r="AT973" s="41" t="n">
        <v>717007.23</v>
      </c>
      <c r="AU973" s="41" t="n">
        <v>501247.96</v>
      </c>
      <c r="AV973" s="41" t="n">
        <v>52033875.21</v>
      </c>
    </row>
    <row r="974" customFormat="false" ht="12" hidden="false" customHeight="true" outlineLevel="0" collapsed="false">
      <c r="A974" s="35" t="s">
        <v>1538</v>
      </c>
      <c r="B974" s="35" t="s">
        <v>1539</v>
      </c>
      <c r="C974" s="44" t="s">
        <v>1452</v>
      </c>
      <c r="D974" s="35" t="n">
        <v>6</v>
      </c>
      <c r="E974" s="41" t="n">
        <v>136744.03</v>
      </c>
      <c r="F974" s="41" t="n">
        <v>1565897.56</v>
      </c>
      <c r="G974" s="41" t="n">
        <v>764121.31</v>
      </c>
      <c r="H974" s="41" t="n">
        <v>33954.91</v>
      </c>
      <c r="I974" s="41" t="n">
        <v>28682.24</v>
      </c>
      <c r="J974" s="41" t="n">
        <v>3880195.89</v>
      </c>
      <c r="K974" s="41" t="n">
        <v>73226.21</v>
      </c>
      <c r="L974" s="41" t="n">
        <v>0</v>
      </c>
      <c r="M974" s="41" t="n">
        <v>1202028.49</v>
      </c>
      <c r="N974" s="41" t="n">
        <v>7455.49</v>
      </c>
      <c r="O974" s="41" t="n">
        <v>61236.06</v>
      </c>
      <c r="P974" s="41" t="n">
        <v>432486.85</v>
      </c>
      <c r="Q974" s="41" t="n">
        <v>32957.18</v>
      </c>
      <c r="R974" s="41" t="n">
        <v>3055472.59</v>
      </c>
      <c r="S974" s="41" t="n">
        <v>508.34</v>
      </c>
      <c r="T974" s="41" t="n">
        <v>416260.17</v>
      </c>
      <c r="U974" s="41" t="n">
        <v>1378560.84</v>
      </c>
      <c r="V974" s="41" t="n">
        <v>196630.16</v>
      </c>
      <c r="W974" s="41" t="n">
        <v>37387.07</v>
      </c>
      <c r="X974" s="41" t="n">
        <v>74816.45</v>
      </c>
      <c r="Y974" s="41" t="n">
        <v>1707745.61</v>
      </c>
      <c r="Z974" s="41" t="n">
        <v>600780.87</v>
      </c>
      <c r="AA974" s="41" t="n">
        <v>883643.74</v>
      </c>
      <c r="AB974" s="41" t="n">
        <v>60964.47</v>
      </c>
      <c r="AC974" s="41" t="n">
        <v>847121.97</v>
      </c>
      <c r="AD974" s="41" t="n">
        <v>3036049.31</v>
      </c>
      <c r="AE974" s="41" t="n">
        <v>0</v>
      </c>
      <c r="AF974" s="41" t="n">
        <v>89229.1</v>
      </c>
      <c r="AG974" s="41" t="n">
        <v>14825.47</v>
      </c>
      <c r="AH974" s="41" t="n">
        <v>153124.08</v>
      </c>
      <c r="AI974" s="41" t="n">
        <v>653160.53</v>
      </c>
      <c r="AJ974" s="41" t="n">
        <v>72089.44</v>
      </c>
      <c r="AK974" s="41" t="n">
        <v>2004205.85</v>
      </c>
      <c r="AL974" s="41" t="n">
        <v>65228.38</v>
      </c>
      <c r="AM974" s="41" t="n">
        <v>2319794.83</v>
      </c>
      <c r="AN974" s="41" t="n">
        <v>1955907.31</v>
      </c>
      <c r="AO974" s="41" t="n">
        <v>1227196.02</v>
      </c>
      <c r="AP974" s="41" t="n">
        <v>500</v>
      </c>
      <c r="AQ974" s="41" t="n">
        <v>1419321.81</v>
      </c>
      <c r="AR974" s="41" t="n">
        <v>2567.55</v>
      </c>
      <c r="AS974" s="41" t="n">
        <v>0</v>
      </c>
      <c r="AT974" s="41" t="n">
        <v>3912862.24</v>
      </c>
      <c r="AU974" s="41" t="n">
        <v>0</v>
      </c>
      <c r="AV974" s="41" t="n">
        <v>34404940.42</v>
      </c>
    </row>
    <row r="975" customFormat="false" ht="12" hidden="false" customHeight="true" outlineLevel="0" collapsed="false">
      <c r="A975" s="35" t="s">
        <v>1540</v>
      </c>
      <c r="B975" s="35" t="s">
        <v>1541</v>
      </c>
      <c r="C975" s="44" t="s">
        <v>1452</v>
      </c>
      <c r="D975" s="35" t="n">
        <v>6</v>
      </c>
      <c r="E975" s="41" t="n">
        <v>0</v>
      </c>
      <c r="F975" s="41" t="n">
        <v>0</v>
      </c>
      <c r="G975" s="41" t="n">
        <v>0</v>
      </c>
      <c r="H975" s="41" t="n">
        <v>0</v>
      </c>
      <c r="I975" s="41" t="n">
        <v>0</v>
      </c>
      <c r="J975" s="41" t="n">
        <v>0</v>
      </c>
      <c r="K975" s="41" t="n">
        <v>0</v>
      </c>
      <c r="L975" s="41" t="n">
        <v>0</v>
      </c>
      <c r="M975" s="41" t="n">
        <v>0</v>
      </c>
      <c r="N975" s="41" t="n">
        <v>0</v>
      </c>
      <c r="O975" s="41" t="n">
        <v>0</v>
      </c>
      <c r="P975" s="41" t="n">
        <v>0</v>
      </c>
      <c r="Q975" s="41" t="n">
        <v>0</v>
      </c>
      <c r="R975" s="41" t="n">
        <v>0</v>
      </c>
      <c r="S975" s="41" t="n">
        <v>0</v>
      </c>
      <c r="T975" s="41" t="n">
        <v>0</v>
      </c>
      <c r="U975" s="41" t="n">
        <v>0</v>
      </c>
      <c r="V975" s="41" t="n">
        <v>0</v>
      </c>
      <c r="W975" s="41" t="n">
        <v>0</v>
      </c>
      <c r="X975" s="41" t="n">
        <v>0</v>
      </c>
      <c r="Y975" s="41" t="n">
        <v>0</v>
      </c>
      <c r="Z975" s="41" t="n">
        <v>0</v>
      </c>
      <c r="AA975" s="41" t="n">
        <v>0</v>
      </c>
      <c r="AB975" s="41" t="n">
        <v>0</v>
      </c>
      <c r="AC975" s="41" t="n">
        <v>0</v>
      </c>
      <c r="AD975" s="41" t="n">
        <v>0</v>
      </c>
      <c r="AE975" s="41" t="n">
        <v>0</v>
      </c>
      <c r="AF975" s="41" t="n">
        <v>0</v>
      </c>
      <c r="AG975" s="41" t="n">
        <v>0</v>
      </c>
      <c r="AH975" s="41" t="n">
        <v>0</v>
      </c>
      <c r="AI975" s="41" t="n">
        <v>0</v>
      </c>
      <c r="AJ975" s="41" t="n">
        <v>0</v>
      </c>
      <c r="AK975" s="41" t="n">
        <v>0</v>
      </c>
      <c r="AL975" s="41" t="n">
        <v>0</v>
      </c>
      <c r="AM975" s="41" t="n">
        <v>0</v>
      </c>
      <c r="AN975" s="41" t="n">
        <v>0</v>
      </c>
      <c r="AO975" s="41" t="n">
        <v>0</v>
      </c>
      <c r="AP975" s="41" t="n">
        <v>0</v>
      </c>
      <c r="AQ975" s="41" t="n">
        <v>0</v>
      </c>
      <c r="AR975" s="41" t="n">
        <v>0</v>
      </c>
      <c r="AS975" s="41" t="n">
        <v>0</v>
      </c>
      <c r="AT975" s="41" t="n">
        <v>0</v>
      </c>
      <c r="AU975" s="41" t="n">
        <v>0</v>
      </c>
      <c r="AV975" s="41" t="n">
        <v>0</v>
      </c>
    </row>
    <row r="976" customFormat="false" ht="12" hidden="false" customHeight="true" outlineLevel="0" collapsed="false">
      <c r="A976" s="35" t="s">
        <v>1542</v>
      </c>
      <c r="B976" s="35" t="s">
        <v>1543</v>
      </c>
      <c r="C976" s="44" t="s">
        <v>1452</v>
      </c>
      <c r="D976" s="35" t="n">
        <v>6</v>
      </c>
      <c r="E976" s="41" t="n">
        <v>733561.11</v>
      </c>
      <c r="F976" s="41" t="n">
        <v>874691.89</v>
      </c>
      <c r="G976" s="41" t="n">
        <v>1227160.55</v>
      </c>
      <c r="H976" s="41" t="n">
        <v>215750.41</v>
      </c>
      <c r="I976" s="41" t="n">
        <v>0</v>
      </c>
      <c r="J976" s="41" t="n">
        <v>3372814.57</v>
      </c>
      <c r="K976" s="41" t="n">
        <v>556484.41</v>
      </c>
      <c r="L976" s="41" t="n">
        <v>1104181.78</v>
      </c>
      <c r="M976" s="41" t="n">
        <v>309822.33</v>
      </c>
      <c r="N976" s="41" t="n">
        <v>0</v>
      </c>
      <c r="O976" s="41" t="n">
        <v>1166860.56</v>
      </c>
      <c r="P976" s="41" t="n">
        <v>337000.61</v>
      </c>
      <c r="Q976" s="41" t="n">
        <v>0</v>
      </c>
      <c r="R976" s="41" t="n">
        <v>2215031.66</v>
      </c>
      <c r="S976" s="41" t="n">
        <v>1196763.11</v>
      </c>
      <c r="T976" s="41" t="n">
        <v>144157.35</v>
      </c>
      <c r="U976" s="41" t="n">
        <v>1724336.73</v>
      </c>
      <c r="V976" s="41" t="n">
        <v>275560.13</v>
      </c>
      <c r="W976" s="41" t="n">
        <v>200025.94</v>
      </c>
      <c r="X976" s="41" t="n">
        <v>74867.89</v>
      </c>
      <c r="Y976" s="41" t="n">
        <v>458673.52</v>
      </c>
      <c r="Z976" s="41" t="n">
        <v>246733.68</v>
      </c>
      <c r="AA976" s="41" t="n">
        <v>620937.39</v>
      </c>
      <c r="AB976" s="41" t="n">
        <v>15681.82</v>
      </c>
      <c r="AC976" s="41" t="n">
        <v>77844.83</v>
      </c>
      <c r="AD976" s="41" t="n">
        <v>8308398.89</v>
      </c>
      <c r="AE976" s="41" t="n">
        <v>9617.51</v>
      </c>
      <c r="AF976" s="41" t="n">
        <v>63104.05</v>
      </c>
      <c r="AG976" s="41" t="n">
        <v>37135.87</v>
      </c>
      <c r="AH976" s="41" t="n">
        <v>2164.85</v>
      </c>
      <c r="AI976" s="41" t="n">
        <v>482041.16</v>
      </c>
      <c r="AJ976" s="41" t="n">
        <v>22.97</v>
      </c>
      <c r="AK976" s="41" t="n">
        <v>1087641.47</v>
      </c>
      <c r="AL976" s="41" t="n">
        <v>129508.99</v>
      </c>
      <c r="AM976" s="41" t="n">
        <v>4328680.17</v>
      </c>
      <c r="AN976" s="41" t="n">
        <v>2393261.4</v>
      </c>
      <c r="AO976" s="41" t="n">
        <v>493526.14</v>
      </c>
      <c r="AP976" s="41" t="n">
        <v>1101933.4</v>
      </c>
      <c r="AQ976" s="41" t="n">
        <v>528267.78</v>
      </c>
      <c r="AR976" s="41" t="n">
        <v>0</v>
      </c>
      <c r="AS976" s="41" t="n">
        <v>504664.64</v>
      </c>
      <c r="AT976" s="41" t="n">
        <v>994512.06</v>
      </c>
      <c r="AU976" s="41" t="n">
        <v>194053.44</v>
      </c>
      <c r="AV976" s="41" t="n">
        <v>37807477.06</v>
      </c>
    </row>
    <row r="977" customFormat="false" ht="12" hidden="false" customHeight="true" outlineLevel="0" collapsed="false">
      <c r="A977" s="35" t="s">
        <v>1544</v>
      </c>
      <c r="B977" s="35" t="s">
        <v>246</v>
      </c>
      <c r="C977" s="44" t="s">
        <v>1452</v>
      </c>
      <c r="D977" s="35" t="n">
        <v>4</v>
      </c>
      <c r="E977" s="41" t="n">
        <v>409104.23</v>
      </c>
      <c r="F977" s="41" t="n">
        <v>1012316.3</v>
      </c>
      <c r="G977" s="41" t="n">
        <v>59896.08</v>
      </c>
      <c r="H977" s="41" t="n">
        <v>0</v>
      </c>
      <c r="I977" s="41" t="n">
        <v>4167.13</v>
      </c>
      <c r="J977" s="41" t="n">
        <v>75198.37</v>
      </c>
      <c r="K977" s="41" t="n">
        <v>445591.04</v>
      </c>
      <c r="L977" s="41" t="n">
        <v>743245.41</v>
      </c>
      <c r="M977" s="41" t="n">
        <v>1694006.67</v>
      </c>
      <c r="N977" s="41" t="n">
        <v>1134236.18</v>
      </c>
      <c r="O977" s="41" t="n">
        <v>564641.29</v>
      </c>
      <c r="P977" s="41" t="n">
        <v>170629.81</v>
      </c>
      <c r="Q977" s="41" t="n">
        <v>544518.18</v>
      </c>
      <c r="R977" s="41" t="n">
        <v>17040.38</v>
      </c>
      <c r="S977" s="41" t="n">
        <v>684256.55</v>
      </c>
      <c r="T977" s="41" t="n">
        <v>286847.91</v>
      </c>
      <c r="U977" s="41" t="n">
        <v>985951.5</v>
      </c>
      <c r="V977" s="41" t="n">
        <v>30524.53</v>
      </c>
      <c r="W977" s="41" t="n">
        <v>407774.89</v>
      </c>
      <c r="X977" s="41" t="n">
        <v>12594.43</v>
      </c>
      <c r="Y977" s="41" t="n">
        <v>82878.6</v>
      </c>
      <c r="Z977" s="41" t="n">
        <v>440725.02</v>
      </c>
      <c r="AA977" s="41" t="n">
        <v>0</v>
      </c>
      <c r="AB977" s="41" t="n">
        <v>6983.09</v>
      </c>
      <c r="AC977" s="41" t="n">
        <v>706127.78</v>
      </c>
      <c r="AD977" s="41" t="n">
        <v>12163307.4</v>
      </c>
      <c r="AE977" s="41" t="n">
        <v>1855318.86</v>
      </c>
      <c r="AF977" s="41" t="n">
        <v>225858.37</v>
      </c>
      <c r="AG977" s="41" t="n">
        <v>63427.56</v>
      </c>
      <c r="AH977" s="41" t="n">
        <v>0</v>
      </c>
      <c r="AI977" s="41" t="n">
        <v>93115.57</v>
      </c>
      <c r="AJ977" s="41" t="n">
        <v>897578.67</v>
      </c>
      <c r="AK977" s="41" t="n">
        <v>41564.05</v>
      </c>
      <c r="AL977" s="41" t="n">
        <v>240268.9</v>
      </c>
      <c r="AM977" s="41" t="n">
        <v>102973.56</v>
      </c>
      <c r="AN977" s="41" t="n">
        <v>1813942.04</v>
      </c>
      <c r="AO977" s="41" t="n">
        <v>334358.87</v>
      </c>
      <c r="AP977" s="41" t="n">
        <v>408994.1</v>
      </c>
      <c r="AQ977" s="41" t="n">
        <v>204519.37</v>
      </c>
      <c r="AR977" s="41" t="n">
        <v>84430.17</v>
      </c>
      <c r="AS977" s="41" t="n">
        <v>337320.22</v>
      </c>
      <c r="AT977" s="41" t="n">
        <v>1144632.74</v>
      </c>
      <c r="AU977" s="41" t="n">
        <v>0</v>
      </c>
      <c r="AV977" s="41" t="n">
        <v>30530865.82</v>
      </c>
    </row>
    <row r="978" customFormat="false" ht="12" hidden="false" customHeight="true" outlineLevel="0" collapsed="false">
      <c r="A978" s="35" t="s">
        <v>1545</v>
      </c>
      <c r="B978" s="35" t="s">
        <v>1546</v>
      </c>
      <c r="C978" s="44" t="s">
        <v>1452</v>
      </c>
      <c r="D978" s="35" t="n">
        <v>2</v>
      </c>
      <c r="E978" s="41" t="n">
        <v>0</v>
      </c>
      <c r="F978" s="41" t="n">
        <v>0</v>
      </c>
      <c r="G978" s="41" t="n">
        <v>0</v>
      </c>
      <c r="H978" s="41" t="n">
        <v>0</v>
      </c>
      <c r="I978" s="41" t="n">
        <v>0</v>
      </c>
      <c r="J978" s="41" t="n">
        <v>0</v>
      </c>
      <c r="K978" s="41" t="n">
        <v>0</v>
      </c>
      <c r="L978" s="41" t="n">
        <v>0</v>
      </c>
      <c r="M978" s="41" t="n">
        <v>0</v>
      </c>
      <c r="N978" s="41" t="n">
        <v>0</v>
      </c>
      <c r="O978" s="41" t="n">
        <v>0</v>
      </c>
      <c r="P978" s="41" t="n">
        <v>0</v>
      </c>
      <c r="Q978" s="41" t="n">
        <v>0</v>
      </c>
      <c r="R978" s="41" t="n">
        <v>0</v>
      </c>
      <c r="S978" s="41" t="n">
        <v>0</v>
      </c>
      <c r="T978" s="41" t="n">
        <v>0</v>
      </c>
      <c r="U978" s="41" t="n">
        <v>0</v>
      </c>
      <c r="V978" s="41" t="n">
        <v>0</v>
      </c>
      <c r="W978" s="41" t="n">
        <v>0</v>
      </c>
      <c r="X978" s="41" t="n">
        <v>0</v>
      </c>
      <c r="Y978" s="41" t="n">
        <v>0</v>
      </c>
      <c r="Z978" s="41" t="n">
        <v>0</v>
      </c>
      <c r="AA978" s="41" t="n">
        <v>0</v>
      </c>
      <c r="AB978" s="41" t="n">
        <v>0</v>
      </c>
      <c r="AC978" s="41" t="n">
        <v>0</v>
      </c>
      <c r="AD978" s="41" t="n">
        <v>0</v>
      </c>
      <c r="AE978" s="41" t="n">
        <v>0</v>
      </c>
      <c r="AF978" s="41" t="n">
        <v>0</v>
      </c>
      <c r="AG978" s="41" t="n">
        <v>0</v>
      </c>
      <c r="AH978" s="41" t="n">
        <v>0</v>
      </c>
      <c r="AI978" s="41" t="n">
        <v>0</v>
      </c>
      <c r="AJ978" s="41" t="n">
        <v>0</v>
      </c>
      <c r="AK978" s="41" t="n">
        <v>0</v>
      </c>
      <c r="AL978" s="41" t="n">
        <v>0</v>
      </c>
      <c r="AM978" s="41" t="n">
        <v>0</v>
      </c>
      <c r="AN978" s="41" t="n">
        <v>0</v>
      </c>
      <c r="AO978" s="41" t="n">
        <v>0</v>
      </c>
      <c r="AP978" s="41" t="n">
        <v>0</v>
      </c>
      <c r="AQ978" s="41" t="n">
        <v>0</v>
      </c>
      <c r="AR978" s="41" t="n">
        <v>0</v>
      </c>
      <c r="AS978" s="41" t="n">
        <v>0</v>
      </c>
      <c r="AT978" s="41" t="n">
        <v>0</v>
      </c>
      <c r="AU978" s="41" t="n">
        <v>0</v>
      </c>
      <c r="AV978" s="41" t="n">
        <v>0</v>
      </c>
    </row>
    <row r="979" customFormat="false" ht="12" hidden="false" customHeight="true" outlineLevel="0" collapsed="false">
      <c r="A979" s="35" t="s">
        <v>1547</v>
      </c>
      <c r="B979" s="35" t="s">
        <v>1548</v>
      </c>
      <c r="C979" s="35" t="s">
        <v>1547</v>
      </c>
      <c r="D979" s="35" t="n">
        <v>1</v>
      </c>
      <c r="E979" s="41" t="n">
        <v>219850</v>
      </c>
      <c r="F979" s="41" t="n">
        <v>0</v>
      </c>
      <c r="G979" s="41" t="n">
        <v>2163683.23</v>
      </c>
      <c r="H979" s="41" t="n">
        <v>0</v>
      </c>
      <c r="I979" s="41" t="n">
        <v>708475.62</v>
      </c>
      <c r="J979" s="41" t="n">
        <v>1552230.08</v>
      </c>
      <c r="K979" s="41" t="n">
        <v>0</v>
      </c>
      <c r="L979" s="41" t="n">
        <v>8406251.35</v>
      </c>
      <c r="M979" s="41" t="n">
        <v>0</v>
      </c>
      <c r="N979" s="41" t="n">
        <v>460</v>
      </c>
      <c r="O979" s="41" t="n">
        <v>4909161.17</v>
      </c>
      <c r="P979" s="41" t="n">
        <v>0</v>
      </c>
      <c r="Q979" s="41" t="n">
        <v>0</v>
      </c>
      <c r="R979" s="41" t="n">
        <v>2367822.06</v>
      </c>
      <c r="S979" s="41" t="n">
        <v>5357837.58</v>
      </c>
      <c r="T979" s="41" t="n">
        <v>0</v>
      </c>
      <c r="U979" s="41" t="n">
        <v>0</v>
      </c>
      <c r="V979" s="41" t="n">
        <v>2723410.62</v>
      </c>
      <c r="W979" s="41" t="n">
        <v>399000</v>
      </c>
      <c r="X979" s="41" t="n">
        <v>664002.55</v>
      </c>
      <c r="Y979" s="41" t="n">
        <v>25000</v>
      </c>
      <c r="Z979" s="41" t="n">
        <v>15000</v>
      </c>
      <c r="AA979" s="41" t="n">
        <v>3665704.61</v>
      </c>
      <c r="AB979" s="41" t="n">
        <v>0</v>
      </c>
      <c r="AC979" s="41" t="n">
        <v>37427494.65</v>
      </c>
      <c r="AD979" s="41" t="n">
        <v>259535000.15</v>
      </c>
      <c r="AE979" s="41" t="n">
        <v>0</v>
      </c>
      <c r="AF979" s="41" t="n">
        <v>0</v>
      </c>
      <c r="AG979" s="41" t="n">
        <v>0</v>
      </c>
      <c r="AH979" s="41" t="n">
        <v>955321.22</v>
      </c>
      <c r="AI979" s="41" t="n">
        <v>0</v>
      </c>
      <c r="AJ979" s="41" t="n">
        <v>30711381.87</v>
      </c>
      <c r="AK979" s="41" t="n">
        <v>27448.84</v>
      </c>
      <c r="AL979" s="41" t="n">
        <v>0</v>
      </c>
      <c r="AM979" s="41" t="n">
        <v>680549.85</v>
      </c>
      <c r="AN979" s="41" t="n">
        <v>1867908.41</v>
      </c>
      <c r="AO979" s="41" t="n">
        <v>0</v>
      </c>
      <c r="AP979" s="41" t="n">
        <v>7200</v>
      </c>
      <c r="AQ979" s="41" t="n">
        <v>0</v>
      </c>
      <c r="AR979" s="41" t="n">
        <v>0</v>
      </c>
      <c r="AS979" s="41" t="n">
        <v>1704262.58</v>
      </c>
      <c r="AT979" s="41" t="n">
        <v>133020</v>
      </c>
      <c r="AU979" s="41" t="n">
        <v>0</v>
      </c>
      <c r="AV979" s="41" t="n">
        <v>366227476.44</v>
      </c>
    </row>
    <row r="980" customFormat="false" ht="12" hidden="false" customHeight="true" outlineLevel="0" collapsed="false">
      <c r="A980" s="35" t="s">
        <v>1549</v>
      </c>
      <c r="B980" s="35" t="s">
        <v>1550</v>
      </c>
      <c r="C980" s="44" t="s">
        <v>1547</v>
      </c>
      <c r="D980" s="35" t="n">
        <v>2</v>
      </c>
      <c r="E980" s="41" t="n">
        <v>0</v>
      </c>
      <c r="F980" s="41" t="n">
        <v>0</v>
      </c>
      <c r="G980" s="41" t="n">
        <v>0</v>
      </c>
      <c r="H980" s="41" t="n">
        <v>0</v>
      </c>
      <c r="I980" s="41" t="n">
        <v>0</v>
      </c>
      <c r="J980" s="41" t="n">
        <v>0</v>
      </c>
      <c r="K980" s="41" t="n">
        <v>0</v>
      </c>
      <c r="L980" s="41" t="n">
        <v>0</v>
      </c>
      <c r="M980" s="41" t="n">
        <v>0</v>
      </c>
      <c r="N980" s="41" t="n">
        <v>0</v>
      </c>
      <c r="O980" s="41" t="n">
        <v>0</v>
      </c>
      <c r="P980" s="41" t="n">
        <v>0</v>
      </c>
      <c r="Q980" s="41" t="n">
        <v>0</v>
      </c>
      <c r="R980" s="41" t="n">
        <v>0</v>
      </c>
      <c r="S980" s="41" t="n">
        <v>0</v>
      </c>
      <c r="T980" s="41" t="n">
        <v>0</v>
      </c>
      <c r="U980" s="41" t="n">
        <v>0</v>
      </c>
      <c r="V980" s="41" t="n">
        <v>0</v>
      </c>
      <c r="W980" s="41" t="n">
        <v>0</v>
      </c>
      <c r="X980" s="41" t="n">
        <v>0</v>
      </c>
      <c r="Y980" s="41" t="n">
        <v>0</v>
      </c>
      <c r="Z980" s="41" t="n">
        <v>15000</v>
      </c>
      <c r="AA980" s="41" t="n">
        <v>0</v>
      </c>
      <c r="AB980" s="41" t="n">
        <v>0</v>
      </c>
      <c r="AC980" s="41" t="n">
        <v>0</v>
      </c>
      <c r="AD980" s="41" t="n">
        <v>49679.66</v>
      </c>
      <c r="AE980" s="41" t="n">
        <v>0</v>
      </c>
      <c r="AF980" s="41" t="n">
        <v>0</v>
      </c>
      <c r="AG980" s="41" t="n">
        <v>0</v>
      </c>
      <c r="AH980" s="41" t="n">
        <v>0</v>
      </c>
      <c r="AI980" s="41" t="n">
        <v>0</v>
      </c>
      <c r="AJ980" s="41" t="n">
        <v>0</v>
      </c>
      <c r="AK980" s="41" t="n">
        <v>0</v>
      </c>
      <c r="AL980" s="41" t="n">
        <v>0</v>
      </c>
      <c r="AM980" s="41" t="n">
        <v>0</v>
      </c>
      <c r="AN980" s="41" t="n">
        <v>0</v>
      </c>
      <c r="AO980" s="41" t="n">
        <v>0</v>
      </c>
      <c r="AP980" s="41" t="n">
        <v>0</v>
      </c>
      <c r="AQ980" s="41" t="n">
        <v>0</v>
      </c>
      <c r="AR980" s="41" t="n">
        <v>0</v>
      </c>
      <c r="AS980" s="41" t="n">
        <v>0</v>
      </c>
      <c r="AT980" s="41" t="n">
        <v>0</v>
      </c>
      <c r="AU980" s="41" t="n">
        <v>0</v>
      </c>
      <c r="AV980" s="41" t="n">
        <v>64679.66</v>
      </c>
    </row>
    <row r="981" customFormat="false" ht="12" hidden="false" customHeight="true" outlineLevel="0" collapsed="false">
      <c r="A981" s="35" t="s">
        <v>1551</v>
      </c>
      <c r="B981" s="35" t="s">
        <v>1552</v>
      </c>
      <c r="C981" s="44" t="s">
        <v>1547</v>
      </c>
      <c r="D981" s="35" t="n">
        <v>4</v>
      </c>
      <c r="E981" s="41" t="n">
        <v>0</v>
      </c>
      <c r="F981" s="41" t="n">
        <v>0</v>
      </c>
      <c r="G981" s="41" t="n">
        <v>0</v>
      </c>
      <c r="H981" s="41" t="n">
        <v>0</v>
      </c>
      <c r="I981" s="41" t="n">
        <v>0</v>
      </c>
      <c r="J981" s="41" t="n">
        <v>0</v>
      </c>
      <c r="K981" s="41" t="n">
        <v>0</v>
      </c>
      <c r="L981" s="41" t="n">
        <v>0</v>
      </c>
      <c r="M981" s="41" t="n">
        <v>0</v>
      </c>
      <c r="N981" s="41" t="n">
        <v>0</v>
      </c>
      <c r="O981" s="41" t="n">
        <v>0</v>
      </c>
      <c r="P981" s="41" t="n">
        <v>0</v>
      </c>
      <c r="Q981" s="41" t="n">
        <v>0</v>
      </c>
      <c r="R981" s="41" t="n">
        <v>0</v>
      </c>
      <c r="S981" s="41" t="n">
        <v>0</v>
      </c>
      <c r="T981" s="41" t="n">
        <v>0</v>
      </c>
      <c r="U981" s="41" t="n">
        <v>0</v>
      </c>
      <c r="V981" s="41" t="n">
        <v>0</v>
      </c>
      <c r="W981" s="41" t="n">
        <v>0</v>
      </c>
      <c r="X981" s="41" t="n">
        <v>0</v>
      </c>
      <c r="Y981" s="41" t="n">
        <v>0</v>
      </c>
      <c r="Z981" s="41" t="n">
        <v>15000</v>
      </c>
      <c r="AA981" s="41" t="n">
        <v>0</v>
      </c>
      <c r="AB981" s="41" t="n">
        <v>0</v>
      </c>
      <c r="AC981" s="41" t="n">
        <v>0</v>
      </c>
      <c r="AD981" s="41" t="n">
        <v>49679.66</v>
      </c>
      <c r="AE981" s="41" t="n">
        <v>0</v>
      </c>
      <c r="AF981" s="41" t="n">
        <v>0</v>
      </c>
      <c r="AG981" s="41" t="n">
        <v>0</v>
      </c>
      <c r="AH981" s="41" t="n">
        <v>0</v>
      </c>
      <c r="AI981" s="41" t="n">
        <v>0</v>
      </c>
      <c r="AJ981" s="41" t="n">
        <v>0</v>
      </c>
      <c r="AK981" s="41" t="n">
        <v>0</v>
      </c>
      <c r="AL981" s="41" t="n">
        <v>0</v>
      </c>
      <c r="AM981" s="41" t="n">
        <v>0</v>
      </c>
      <c r="AN981" s="41" t="n">
        <v>0</v>
      </c>
      <c r="AO981" s="41" t="n">
        <v>0</v>
      </c>
      <c r="AP981" s="41" t="n">
        <v>0</v>
      </c>
      <c r="AQ981" s="41" t="n">
        <v>0</v>
      </c>
      <c r="AR981" s="41" t="n">
        <v>0</v>
      </c>
      <c r="AS981" s="41" t="n">
        <v>0</v>
      </c>
      <c r="AT981" s="41" t="n">
        <v>0</v>
      </c>
      <c r="AU981" s="41" t="n">
        <v>0</v>
      </c>
      <c r="AV981" s="41" t="n">
        <v>64679.66</v>
      </c>
    </row>
    <row r="982" customFormat="false" ht="12" hidden="false" customHeight="true" outlineLevel="0" collapsed="false">
      <c r="A982" s="35" t="s">
        <v>1553</v>
      </c>
      <c r="B982" s="35" t="s">
        <v>1554</v>
      </c>
      <c r="C982" s="44" t="s">
        <v>1547</v>
      </c>
      <c r="D982" s="35" t="n">
        <v>2</v>
      </c>
      <c r="E982" s="41" t="n">
        <v>219850</v>
      </c>
      <c r="F982" s="41" t="n">
        <v>0</v>
      </c>
      <c r="G982" s="41" t="n">
        <v>2163683.23</v>
      </c>
      <c r="H982" s="41" t="n">
        <v>0</v>
      </c>
      <c r="I982" s="41" t="n">
        <v>708475.62</v>
      </c>
      <c r="J982" s="41" t="n">
        <v>1552230.08</v>
      </c>
      <c r="K982" s="41" t="n">
        <v>0</v>
      </c>
      <c r="L982" s="41" t="n">
        <v>8406251.35</v>
      </c>
      <c r="M982" s="41" t="n">
        <v>0</v>
      </c>
      <c r="N982" s="41" t="n">
        <v>460</v>
      </c>
      <c r="O982" s="41" t="n">
        <v>4909161.17</v>
      </c>
      <c r="P982" s="41" t="n">
        <v>0</v>
      </c>
      <c r="Q982" s="41" t="n">
        <v>0</v>
      </c>
      <c r="R982" s="41" t="n">
        <v>2367822.06</v>
      </c>
      <c r="S982" s="41" t="n">
        <v>5357837.58</v>
      </c>
      <c r="T982" s="41" t="n">
        <v>0</v>
      </c>
      <c r="U982" s="41" t="n">
        <v>0</v>
      </c>
      <c r="V982" s="41" t="n">
        <v>2723410.62</v>
      </c>
      <c r="W982" s="41" t="n">
        <v>399000</v>
      </c>
      <c r="X982" s="41" t="n">
        <v>664002.55</v>
      </c>
      <c r="Y982" s="41" t="n">
        <v>25000</v>
      </c>
      <c r="Z982" s="41" t="n">
        <v>0</v>
      </c>
      <c r="AA982" s="41" t="n">
        <v>3665704.61</v>
      </c>
      <c r="AB982" s="41" t="n">
        <v>0</v>
      </c>
      <c r="AC982" s="41" t="n">
        <v>37427494.65</v>
      </c>
      <c r="AD982" s="41" t="n">
        <v>259485320.49</v>
      </c>
      <c r="AE982" s="41" t="n">
        <v>0</v>
      </c>
      <c r="AF982" s="41" t="n">
        <v>0</v>
      </c>
      <c r="AG982" s="41" t="n">
        <v>0</v>
      </c>
      <c r="AH982" s="41" t="n">
        <v>955321.22</v>
      </c>
      <c r="AI982" s="41" t="n">
        <v>0</v>
      </c>
      <c r="AJ982" s="41" t="n">
        <v>30711381.87</v>
      </c>
      <c r="AK982" s="41" t="n">
        <v>27448.84</v>
      </c>
      <c r="AL982" s="41" t="n">
        <v>0</v>
      </c>
      <c r="AM982" s="41" t="n">
        <v>680549.85</v>
      </c>
      <c r="AN982" s="41" t="n">
        <v>1867908.41</v>
      </c>
      <c r="AO982" s="41" t="n">
        <v>0</v>
      </c>
      <c r="AP982" s="41" t="n">
        <v>7200</v>
      </c>
      <c r="AQ982" s="41" t="n">
        <v>0</v>
      </c>
      <c r="AR982" s="41" t="n">
        <v>0</v>
      </c>
      <c r="AS982" s="41" t="n">
        <v>1704262.58</v>
      </c>
      <c r="AT982" s="41" t="n">
        <v>133020</v>
      </c>
      <c r="AU982" s="41" t="n">
        <v>0</v>
      </c>
      <c r="AV982" s="41" t="n">
        <v>366162796.78</v>
      </c>
    </row>
    <row r="983" customFormat="false" ht="12" hidden="false" customHeight="true" outlineLevel="0" collapsed="false">
      <c r="A983" s="35" t="s">
        <v>1555</v>
      </c>
      <c r="B983" s="35" t="s">
        <v>1494</v>
      </c>
      <c r="C983" s="44" t="s">
        <v>1547</v>
      </c>
      <c r="D983" s="35" t="n">
        <v>4</v>
      </c>
      <c r="E983" s="41" t="n">
        <v>0</v>
      </c>
      <c r="F983" s="41" t="n">
        <v>0</v>
      </c>
      <c r="G983" s="41" t="n">
        <v>0</v>
      </c>
      <c r="H983" s="41" t="n">
        <v>0</v>
      </c>
      <c r="I983" s="41" t="n">
        <v>0</v>
      </c>
      <c r="J983" s="41" t="n">
        <v>0</v>
      </c>
      <c r="K983" s="41" t="n">
        <v>0</v>
      </c>
      <c r="L983" s="41" t="n">
        <v>0</v>
      </c>
      <c r="M983" s="41" t="n">
        <v>0</v>
      </c>
      <c r="N983" s="41" t="n">
        <v>460</v>
      </c>
      <c r="O983" s="41" t="n">
        <v>0</v>
      </c>
      <c r="P983" s="41" t="n">
        <v>0</v>
      </c>
      <c r="Q983" s="41" t="n">
        <v>0</v>
      </c>
      <c r="R983" s="41" t="n">
        <v>0</v>
      </c>
      <c r="S983" s="41" t="n">
        <v>0</v>
      </c>
      <c r="T983" s="41" t="n">
        <v>0</v>
      </c>
      <c r="U983" s="41" t="n">
        <v>0</v>
      </c>
      <c r="V983" s="41" t="n">
        <v>0</v>
      </c>
      <c r="W983" s="41" t="n">
        <v>0</v>
      </c>
      <c r="X983" s="41" t="n">
        <v>0</v>
      </c>
      <c r="Y983" s="41" t="n">
        <v>0</v>
      </c>
      <c r="Z983" s="41" t="n">
        <v>0</v>
      </c>
      <c r="AA983" s="41" t="n">
        <v>0</v>
      </c>
      <c r="AB983" s="41" t="n">
        <v>0</v>
      </c>
      <c r="AC983" s="41" t="n">
        <v>608081.1</v>
      </c>
      <c r="AD983" s="41" t="n">
        <v>0</v>
      </c>
      <c r="AE983" s="41" t="n">
        <v>0</v>
      </c>
      <c r="AF983" s="41" t="n">
        <v>0</v>
      </c>
      <c r="AG983" s="41" t="n">
        <v>0</v>
      </c>
      <c r="AH983" s="41" t="n">
        <v>0</v>
      </c>
      <c r="AI983" s="41" t="n">
        <v>0</v>
      </c>
      <c r="AJ983" s="41" t="n">
        <v>0</v>
      </c>
      <c r="AK983" s="41" t="n">
        <v>0</v>
      </c>
      <c r="AL983" s="41" t="n">
        <v>0</v>
      </c>
      <c r="AM983" s="41" t="n">
        <v>0</v>
      </c>
      <c r="AN983" s="41" t="n">
        <v>0</v>
      </c>
      <c r="AO983" s="41" t="n">
        <v>0</v>
      </c>
      <c r="AP983" s="41" t="n">
        <v>0</v>
      </c>
      <c r="AQ983" s="41" t="n">
        <v>0</v>
      </c>
      <c r="AR983" s="41" t="n">
        <v>0</v>
      </c>
      <c r="AS983" s="41" t="n">
        <v>0</v>
      </c>
      <c r="AT983" s="41" t="n">
        <v>0</v>
      </c>
      <c r="AU983" s="41" t="n">
        <v>0</v>
      </c>
      <c r="AV983" s="41" t="n">
        <v>608541.1</v>
      </c>
    </row>
    <row r="984" customFormat="false" ht="12" hidden="false" customHeight="true" outlineLevel="0" collapsed="false">
      <c r="A984" s="35" t="s">
        <v>1556</v>
      </c>
      <c r="B984" s="35" t="s">
        <v>1557</v>
      </c>
      <c r="C984" s="44" t="s">
        <v>1547</v>
      </c>
      <c r="D984" s="35" t="n">
        <v>6</v>
      </c>
      <c r="E984" s="41" t="n">
        <v>0</v>
      </c>
      <c r="F984" s="41" t="n">
        <v>0</v>
      </c>
      <c r="G984" s="41" t="n">
        <v>0</v>
      </c>
      <c r="H984" s="41" t="n">
        <v>0</v>
      </c>
      <c r="I984" s="41" t="n">
        <v>0</v>
      </c>
      <c r="J984" s="41" t="n">
        <v>0</v>
      </c>
      <c r="K984" s="41" t="n">
        <v>0</v>
      </c>
      <c r="L984" s="41" t="n">
        <v>0</v>
      </c>
      <c r="M984" s="41" t="n">
        <v>0</v>
      </c>
      <c r="N984" s="41" t="n">
        <v>460</v>
      </c>
      <c r="O984" s="41" t="n">
        <v>0</v>
      </c>
      <c r="P984" s="41" t="n">
        <v>0</v>
      </c>
      <c r="Q984" s="41" t="n">
        <v>0</v>
      </c>
      <c r="R984" s="41" t="n">
        <v>0</v>
      </c>
      <c r="S984" s="41" t="n">
        <v>0</v>
      </c>
      <c r="T984" s="41" t="n">
        <v>0</v>
      </c>
      <c r="U984" s="41" t="n">
        <v>0</v>
      </c>
      <c r="V984" s="41" t="n">
        <v>0</v>
      </c>
      <c r="W984" s="41" t="n">
        <v>0</v>
      </c>
      <c r="X984" s="41" t="n">
        <v>0</v>
      </c>
      <c r="Y984" s="41" t="n">
        <v>0</v>
      </c>
      <c r="Z984" s="41" t="n">
        <v>0</v>
      </c>
      <c r="AA984" s="41" t="n">
        <v>0</v>
      </c>
      <c r="AB984" s="41" t="n">
        <v>0</v>
      </c>
      <c r="AC984" s="41" t="n">
        <v>608081.1</v>
      </c>
      <c r="AD984" s="41" t="n">
        <v>0</v>
      </c>
      <c r="AE984" s="41" t="n">
        <v>0</v>
      </c>
      <c r="AF984" s="41" t="n">
        <v>0</v>
      </c>
      <c r="AG984" s="41" t="n">
        <v>0</v>
      </c>
      <c r="AH984" s="41" t="n">
        <v>0</v>
      </c>
      <c r="AI984" s="41" t="n">
        <v>0</v>
      </c>
      <c r="AJ984" s="41" t="n">
        <v>0</v>
      </c>
      <c r="AK984" s="41" t="n">
        <v>0</v>
      </c>
      <c r="AL984" s="41" t="n">
        <v>0</v>
      </c>
      <c r="AM984" s="41" t="n">
        <v>0</v>
      </c>
      <c r="AN984" s="41" t="n">
        <v>0</v>
      </c>
      <c r="AO984" s="41" t="n">
        <v>0</v>
      </c>
      <c r="AP984" s="41" t="n">
        <v>0</v>
      </c>
      <c r="AQ984" s="41" t="n">
        <v>0</v>
      </c>
      <c r="AR984" s="41" t="n">
        <v>0</v>
      </c>
      <c r="AS984" s="41" t="n">
        <v>0</v>
      </c>
      <c r="AT984" s="41" t="n">
        <v>0</v>
      </c>
      <c r="AU984" s="41" t="n">
        <v>0</v>
      </c>
      <c r="AV984" s="41" t="n">
        <v>608541.1</v>
      </c>
    </row>
    <row r="985" customFormat="false" ht="12" hidden="false" customHeight="true" outlineLevel="0" collapsed="false">
      <c r="A985" s="35" t="s">
        <v>1558</v>
      </c>
      <c r="B985" s="35" t="s">
        <v>1559</v>
      </c>
      <c r="C985" s="44" t="s">
        <v>1547</v>
      </c>
      <c r="D985" s="35" t="n">
        <v>6</v>
      </c>
      <c r="E985" s="41" t="n">
        <v>0</v>
      </c>
      <c r="F985" s="41" t="n">
        <v>0</v>
      </c>
      <c r="G985" s="41" t="n">
        <v>0</v>
      </c>
      <c r="H985" s="41" t="n">
        <v>0</v>
      </c>
      <c r="I985" s="41" t="n">
        <v>0</v>
      </c>
      <c r="J985" s="41" t="n">
        <v>0</v>
      </c>
      <c r="K985" s="41" t="n">
        <v>0</v>
      </c>
      <c r="L985" s="41" t="n">
        <v>0</v>
      </c>
      <c r="M985" s="41" t="n">
        <v>0</v>
      </c>
      <c r="N985" s="41" t="n">
        <v>0</v>
      </c>
      <c r="O985" s="41" t="n">
        <v>0</v>
      </c>
      <c r="P985" s="41" t="n">
        <v>0</v>
      </c>
      <c r="Q985" s="41" t="n">
        <v>0</v>
      </c>
      <c r="R985" s="41" t="n">
        <v>0</v>
      </c>
      <c r="S985" s="41" t="n">
        <v>0</v>
      </c>
      <c r="T985" s="41" t="n">
        <v>0</v>
      </c>
      <c r="U985" s="41" t="n">
        <v>0</v>
      </c>
      <c r="V985" s="41" t="n">
        <v>0</v>
      </c>
      <c r="W985" s="41" t="n">
        <v>0</v>
      </c>
      <c r="X985" s="41" t="n">
        <v>0</v>
      </c>
      <c r="Y985" s="41" t="n">
        <v>0</v>
      </c>
      <c r="Z985" s="41" t="n">
        <v>0</v>
      </c>
      <c r="AA985" s="41" t="n">
        <v>0</v>
      </c>
      <c r="AB985" s="41" t="n">
        <v>0</v>
      </c>
      <c r="AC985" s="41" t="n">
        <v>0</v>
      </c>
      <c r="AD985" s="41" t="n">
        <v>0</v>
      </c>
      <c r="AE985" s="41" t="n">
        <v>0</v>
      </c>
      <c r="AF985" s="41" t="n">
        <v>0</v>
      </c>
      <c r="AG985" s="41" t="n">
        <v>0</v>
      </c>
      <c r="AH985" s="41" t="n">
        <v>0</v>
      </c>
      <c r="AI985" s="41" t="n">
        <v>0</v>
      </c>
      <c r="AJ985" s="41" t="n">
        <v>0</v>
      </c>
      <c r="AK985" s="41" t="n">
        <v>0</v>
      </c>
      <c r="AL985" s="41" t="n">
        <v>0</v>
      </c>
      <c r="AM985" s="41" t="n">
        <v>0</v>
      </c>
      <c r="AN985" s="41" t="n">
        <v>0</v>
      </c>
      <c r="AO985" s="41" t="n">
        <v>0</v>
      </c>
      <c r="AP985" s="41" t="n">
        <v>0</v>
      </c>
      <c r="AQ985" s="41" t="n">
        <v>0</v>
      </c>
      <c r="AR985" s="41" t="n">
        <v>0</v>
      </c>
      <c r="AS985" s="41" t="n">
        <v>0</v>
      </c>
      <c r="AT985" s="41" t="n">
        <v>0</v>
      </c>
      <c r="AU985" s="41" t="n">
        <v>0</v>
      </c>
      <c r="AV985" s="41" t="n">
        <v>0</v>
      </c>
    </row>
    <row r="986" customFormat="false" ht="12" hidden="false" customHeight="true" outlineLevel="0" collapsed="false">
      <c r="A986" s="35" t="s">
        <v>1560</v>
      </c>
      <c r="B986" s="35" t="s">
        <v>1561</v>
      </c>
      <c r="C986" s="44" t="s">
        <v>1547</v>
      </c>
      <c r="D986" s="35" t="n">
        <v>4</v>
      </c>
      <c r="E986" s="41" t="n">
        <v>0</v>
      </c>
      <c r="F986" s="41" t="n">
        <v>0</v>
      </c>
      <c r="G986" s="41" t="n">
        <v>0</v>
      </c>
      <c r="H986" s="41" t="n">
        <v>0</v>
      </c>
      <c r="I986" s="41" t="n">
        <v>0</v>
      </c>
      <c r="J986" s="41" t="n">
        <v>0</v>
      </c>
      <c r="K986" s="41" t="n">
        <v>0</v>
      </c>
      <c r="L986" s="41" t="n">
        <v>0</v>
      </c>
      <c r="M986" s="41" t="n">
        <v>0</v>
      </c>
      <c r="N986" s="41" t="n">
        <v>0</v>
      </c>
      <c r="O986" s="41" t="n">
        <v>0</v>
      </c>
      <c r="P986" s="41" t="n">
        <v>0</v>
      </c>
      <c r="Q986" s="41" t="n">
        <v>0</v>
      </c>
      <c r="R986" s="41" t="n">
        <v>0</v>
      </c>
      <c r="S986" s="41" t="n">
        <v>0</v>
      </c>
      <c r="T986" s="41" t="n">
        <v>0</v>
      </c>
      <c r="U986" s="41" t="n">
        <v>0</v>
      </c>
      <c r="V986" s="41" t="n">
        <v>0</v>
      </c>
      <c r="W986" s="41" t="n">
        <v>0</v>
      </c>
      <c r="X986" s="41" t="n">
        <v>0</v>
      </c>
      <c r="Y986" s="41" t="n">
        <v>0</v>
      </c>
      <c r="Z986" s="41" t="n">
        <v>0</v>
      </c>
      <c r="AA986" s="41" t="n">
        <v>0</v>
      </c>
      <c r="AB986" s="41" t="n">
        <v>0</v>
      </c>
      <c r="AC986" s="41" t="n">
        <v>0</v>
      </c>
      <c r="AD986" s="41" t="n">
        <v>0</v>
      </c>
      <c r="AE986" s="41" t="n">
        <v>0</v>
      </c>
      <c r="AF986" s="41" t="n">
        <v>0</v>
      </c>
      <c r="AG986" s="41" t="n">
        <v>0</v>
      </c>
      <c r="AH986" s="41" t="n">
        <v>0</v>
      </c>
      <c r="AI986" s="41" t="n">
        <v>0</v>
      </c>
      <c r="AJ986" s="41" t="n">
        <v>0</v>
      </c>
      <c r="AK986" s="41" t="n">
        <v>0</v>
      </c>
      <c r="AL986" s="41" t="n">
        <v>0</v>
      </c>
      <c r="AM986" s="41" t="n">
        <v>0</v>
      </c>
      <c r="AN986" s="41" t="n">
        <v>0</v>
      </c>
      <c r="AO986" s="41" t="n">
        <v>0</v>
      </c>
      <c r="AP986" s="41" t="n">
        <v>0</v>
      </c>
      <c r="AQ986" s="41" t="n">
        <v>0</v>
      </c>
      <c r="AR986" s="41" t="n">
        <v>0</v>
      </c>
      <c r="AS986" s="41" t="n">
        <v>0</v>
      </c>
      <c r="AT986" s="41" t="n">
        <v>0</v>
      </c>
      <c r="AU986" s="41" t="n">
        <v>0</v>
      </c>
      <c r="AV986" s="41" t="n">
        <v>0</v>
      </c>
    </row>
    <row r="987" customFormat="false" ht="12" hidden="false" customHeight="true" outlineLevel="0" collapsed="false">
      <c r="A987" s="35" t="s">
        <v>1562</v>
      </c>
      <c r="B987" s="35" t="s">
        <v>1563</v>
      </c>
      <c r="C987" s="44" t="s">
        <v>1547</v>
      </c>
      <c r="D987" s="35" t="n">
        <v>6</v>
      </c>
      <c r="E987" s="41" t="n">
        <v>0</v>
      </c>
      <c r="F987" s="41" t="n">
        <v>0</v>
      </c>
      <c r="G987" s="41" t="n">
        <v>0</v>
      </c>
      <c r="H987" s="41" t="n">
        <v>0</v>
      </c>
      <c r="I987" s="41" t="n">
        <v>0</v>
      </c>
      <c r="J987" s="41" t="n">
        <v>0</v>
      </c>
      <c r="K987" s="41" t="n">
        <v>0</v>
      </c>
      <c r="L987" s="41" t="n">
        <v>0</v>
      </c>
      <c r="M987" s="41" t="n">
        <v>0</v>
      </c>
      <c r="N987" s="41" t="n">
        <v>0</v>
      </c>
      <c r="O987" s="41" t="n">
        <v>0</v>
      </c>
      <c r="P987" s="41" t="n">
        <v>0</v>
      </c>
      <c r="Q987" s="41" t="n">
        <v>0</v>
      </c>
      <c r="R987" s="41" t="n">
        <v>0</v>
      </c>
      <c r="S987" s="41" t="n">
        <v>0</v>
      </c>
      <c r="T987" s="41" t="n">
        <v>0</v>
      </c>
      <c r="U987" s="41" t="n">
        <v>0</v>
      </c>
      <c r="V987" s="41" t="n">
        <v>0</v>
      </c>
      <c r="W987" s="41" t="n">
        <v>0</v>
      </c>
      <c r="X987" s="41" t="n">
        <v>0</v>
      </c>
      <c r="Y987" s="41" t="n">
        <v>0</v>
      </c>
      <c r="Z987" s="41" t="n">
        <v>0</v>
      </c>
      <c r="AA987" s="41" t="n">
        <v>0</v>
      </c>
      <c r="AB987" s="41" t="n">
        <v>0</v>
      </c>
      <c r="AC987" s="41" t="n">
        <v>0</v>
      </c>
      <c r="AD987" s="41" t="n">
        <v>0</v>
      </c>
      <c r="AE987" s="41" t="n">
        <v>0</v>
      </c>
      <c r="AF987" s="41" t="n">
        <v>0</v>
      </c>
      <c r="AG987" s="41" t="n">
        <v>0</v>
      </c>
      <c r="AH987" s="41" t="n">
        <v>0</v>
      </c>
      <c r="AI987" s="41" t="n">
        <v>0</v>
      </c>
      <c r="AJ987" s="41" t="n">
        <v>0</v>
      </c>
      <c r="AK987" s="41" t="n">
        <v>0</v>
      </c>
      <c r="AL987" s="41" t="n">
        <v>0</v>
      </c>
      <c r="AM987" s="41" t="n">
        <v>0</v>
      </c>
      <c r="AN987" s="41" t="n">
        <v>0</v>
      </c>
      <c r="AO987" s="41" t="n">
        <v>0</v>
      </c>
      <c r="AP987" s="41" t="n">
        <v>0</v>
      </c>
      <c r="AQ987" s="41" t="n">
        <v>0</v>
      </c>
      <c r="AR987" s="41" t="n">
        <v>0</v>
      </c>
      <c r="AS987" s="41" t="n">
        <v>0</v>
      </c>
      <c r="AT987" s="41" t="n">
        <v>0</v>
      </c>
      <c r="AU987" s="41" t="n">
        <v>0</v>
      </c>
      <c r="AV987" s="41" t="n">
        <v>0</v>
      </c>
    </row>
    <row r="988" customFormat="false" ht="12" hidden="false" customHeight="true" outlineLevel="0" collapsed="false">
      <c r="A988" s="35" t="s">
        <v>1564</v>
      </c>
      <c r="B988" s="35" t="s">
        <v>1565</v>
      </c>
      <c r="C988" s="44" t="s">
        <v>1547</v>
      </c>
      <c r="D988" s="35" t="n">
        <v>6</v>
      </c>
      <c r="E988" s="41" t="n">
        <v>0</v>
      </c>
      <c r="F988" s="41" t="n">
        <v>0</v>
      </c>
      <c r="G988" s="41" t="n">
        <v>0</v>
      </c>
      <c r="H988" s="41" t="n">
        <v>0</v>
      </c>
      <c r="I988" s="41" t="n">
        <v>0</v>
      </c>
      <c r="J988" s="41" t="n">
        <v>0</v>
      </c>
      <c r="K988" s="41" t="n">
        <v>0</v>
      </c>
      <c r="L988" s="41" t="n">
        <v>0</v>
      </c>
      <c r="M988" s="41" t="n">
        <v>0</v>
      </c>
      <c r="N988" s="41" t="n">
        <v>0</v>
      </c>
      <c r="O988" s="41" t="n">
        <v>0</v>
      </c>
      <c r="P988" s="41" t="n">
        <v>0</v>
      </c>
      <c r="Q988" s="41" t="n">
        <v>0</v>
      </c>
      <c r="R988" s="41" t="n">
        <v>0</v>
      </c>
      <c r="S988" s="41" t="n">
        <v>0</v>
      </c>
      <c r="T988" s="41" t="n">
        <v>0</v>
      </c>
      <c r="U988" s="41" t="n">
        <v>0</v>
      </c>
      <c r="V988" s="41" t="n">
        <v>0</v>
      </c>
      <c r="W988" s="41" t="n">
        <v>0</v>
      </c>
      <c r="X988" s="41" t="n">
        <v>0</v>
      </c>
      <c r="Y988" s="41" t="n">
        <v>0</v>
      </c>
      <c r="Z988" s="41" t="n">
        <v>0</v>
      </c>
      <c r="AA988" s="41" t="n">
        <v>0</v>
      </c>
      <c r="AB988" s="41" t="n">
        <v>0</v>
      </c>
      <c r="AC988" s="41" t="n">
        <v>0</v>
      </c>
      <c r="AD988" s="41" t="n">
        <v>0</v>
      </c>
      <c r="AE988" s="41" t="n">
        <v>0</v>
      </c>
      <c r="AF988" s="41" t="n">
        <v>0</v>
      </c>
      <c r="AG988" s="41" t="n">
        <v>0</v>
      </c>
      <c r="AH988" s="41" t="n">
        <v>0</v>
      </c>
      <c r="AI988" s="41" t="n">
        <v>0</v>
      </c>
      <c r="AJ988" s="41" t="n">
        <v>0</v>
      </c>
      <c r="AK988" s="41" t="n">
        <v>0</v>
      </c>
      <c r="AL988" s="41" t="n">
        <v>0</v>
      </c>
      <c r="AM988" s="41" t="n">
        <v>0</v>
      </c>
      <c r="AN988" s="41" t="n">
        <v>0</v>
      </c>
      <c r="AO988" s="41" t="n">
        <v>0</v>
      </c>
      <c r="AP988" s="41" t="n">
        <v>0</v>
      </c>
      <c r="AQ988" s="41" t="n">
        <v>0</v>
      </c>
      <c r="AR988" s="41" t="n">
        <v>0</v>
      </c>
      <c r="AS988" s="41" t="n">
        <v>0</v>
      </c>
      <c r="AT988" s="41" t="n">
        <v>0</v>
      </c>
      <c r="AU988" s="41" t="n">
        <v>0</v>
      </c>
      <c r="AV988" s="41" t="n">
        <v>0</v>
      </c>
    </row>
    <row r="989" customFormat="false" ht="12" hidden="false" customHeight="true" outlineLevel="0" collapsed="false">
      <c r="A989" s="35" t="s">
        <v>1566</v>
      </c>
      <c r="B989" s="35" t="s">
        <v>1567</v>
      </c>
      <c r="C989" s="44" t="s">
        <v>1547</v>
      </c>
      <c r="D989" s="35" t="n">
        <v>6</v>
      </c>
      <c r="E989" s="41" t="n">
        <v>0</v>
      </c>
      <c r="F989" s="41" t="n">
        <v>0</v>
      </c>
      <c r="G989" s="41" t="n">
        <v>0</v>
      </c>
      <c r="H989" s="41" t="n">
        <v>0</v>
      </c>
      <c r="I989" s="41" t="n">
        <v>0</v>
      </c>
      <c r="J989" s="41" t="n">
        <v>0</v>
      </c>
      <c r="K989" s="41" t="n">
        <v>0</v>
      </c>
      <c r="L989" s="41" t="n">
        <v>0</v>
      </c>
      <c r="M989" s="41" t="n">
        <v>0</v>
      </c>
      <c r="N989" s="41" t="n">
        <v>0</v>
      </c>
      <c r="O989" s="41" t="n">
        <v>0</v>
      </c>
      <c r="P989" s="41" t="n">
        <v>0</v>
      </c>
      <c r="Q989" s="41" t="n">
        <v>0</v>
      </c>
      <c r="R989" s="41" t="n">
        <v>0</v>
      </c>
      <c r="S989" s="41" t="n">
        <v>0</v>
      </c>
      <c r="T989" s="41" t="n">
        <v>0</v>
      </c>
      <c r="U989" s="41" t="n">
        <v>0</v>
      </c>
      <c r="V989" s="41" t="n">
        <v>0</v>
      </c>
      <c r="W989" s="41" t="n">
        <v>0</v>
      </c>
      <c r="X989" s="41" t="n">
        <v>0</v>
      </c>
      <c r="Y989" s="41" t="n">
        <v>0</v>
      </c>
      <c r="Z989" s="41" t="n">
        <v>0</v>
      </c>
      <c r="AA989" s="41" t="n">
        <v>0</v>
      </c>
      <c r="AB989" s="41" t="n">
        <v>0</v>
      </c>
      <c r="AC989" s="41" t="n">
        <v>0</v>
      </c>
      <c r="AD989" s="41" t="n">
        <v>0</v>
      </c>
      <c r="AE989" s="41" t="n">
        <v>0</v>
      </c>
      <c r="AF989" s="41" t="n">
        <v>0</v>
      </c>
      <c r="AG989" s="41" t="n">
        <v>0</v>
      </c>
      <c r="AH989" s="41" t="n">
        <v>0</v>
      </c>
      <c r="AI989" s="41" t="n">
        <v>0</v>
      </c>
      <c r="AJ989" s="41" t="n">
        <v>0</v>
      </c>
      <c r="AK989" s="41" t="n">
        <v>0</v>
      </c>
      <c r="AL989" s="41" t="n">
        <v>0</v>
      </c>
      <c r="AM989" s="41" t="n">
        <v>0</v>
      </c>
      <c r="AN989" s="41" t="n">
        <v>0</v>
      </c>
      <c r="AO989" s="41" t="n">
        <v>0</v>
      </c>
      <c r="AP989" s="41" t="n">
        <v>0</v>
      </c>
      <c r="AQ989" s="41" t="n">
        <v>0</v>
      </c>
      <c r="AR989" s="41" t="n">
        <v>0</v>
      </c>
      <c r="AS989" s="41" t="n">
        <v>0</v>
      </c>
      <c r="AT989" s="41" t="n">
        <v>0</v>
      </c>
      <c r="AU989" s="41" t="n">
        <v>0</v>
      </c>
      <c r="AV989" s="41" t="n">
        <v>0</v>
      </c>
    </row>
    <row r="990" customFormat="false" ht="12" hidden="false" customHeight="true" outlineLevel="0" collapsed="false">
      <c r="A990" s="35" t="s">
        <v>1568</v>
      </c>
      <c r="B990" s="35" t="s">
        <v>712</v>
      </c>
      <c r="C990" s="44" t="s">
        <v>1547</v>
      </c>
      <c r="D990" s="35" t="n">
        <v>6</v>
      </c>
      <c r="E990" s="41" t="n">
        <v>0</v>
      </c>
      <c r="F990" s="41" t="n">
        <v>0</v>
      </c>
      <c r="G990" s="41" t="n">
        <v>0</v>
      </c>
      <c r="H990" s="41" t="n">
        <v>0</v>
      </c>
      <c r="I990" s="41" t="n">
        <v>0</v>
      </c>
      <c r="J990" s="41" t="n">
        <v>0</v>
      </c>
      <c r="K990" s="41" t="n">
        <v>0</v>
      </c>
      <c r="L990" s="41" t="n">
        <v>0</v>
      </c>
      <c r="M990" s="41" t="n">
        <v>0</v>
      </c>
      <c r="N990" s="41" t="n">
        <v>0</v>
      </c>
      <c r="O990" s="41" t="n">
        <v>0</v>
      </c>
      <c r="P990" s="41" t="n">
        <v>0</v>
      </c>
      <c r="Q990" s="41" t="n">
        <v>0</v>
      </c>
      <c r="R990" s="41" t="n">
        <v>0</v>
      </c>
      <c r="S990" s="41" t="n">
        <v>0</v>
      </c>
      <c r="T990" s="41" t="n">
        <v>0</v>
      </c>
      <c r="U990" s="41" t="n">
        <v>0</v>
      </c>
      <c r="V990" s="41" t="n">
        <v>0</v>
      </c>
      <c r="W990" s="41" t="n">
        <v>0</v>
      </c>
      <c r="X990" s="41" t="n">
        <v>0</v>
      </c>
      <c r="Y990" s="41" t="n">
        <v>0</v>
      </c>
      <c r="Z990" s="41" t="n">
        <v>0</v>
      </c>
      <c r="AA990" s="41" t="n">
        <v>0</v>
      </c>
      <c r="AB990" s="41" t="n">
        <v>0</v>
      </c>
      <c r="AC990" s="41" t="n">
        <v>0</v>
      </c>
      <c r="AD990" s="41" t="n">
        <v>0</v>
      </c>
      <c r="AE990" s="41" t="n">
        <v>0</v>
      </c>
      <c r="AF990" s="41" t="n">
        <v>0</v>
      </c>
      <c r="AG990" s="41" t="n">
        <v>0</v>
      </c>
      <c r="AH990" s="41" t="n">
        <v>0</v>
      </c>
      <c r="AI990" s="41" t="n">
        <v>0</v>
      </c>
      <c r="AJ990" s="41" t="n">
        <v>0</v>
      </c>
      <c r="AK990" s="41" t="n">
        <v>0</v>
      </c>
      <c r="AL990" s="41" t="n">
        <v>0</v>
      </c>
      <c r="AM990" s="41" t="n">
        <v>0</v>
      </c>
      <c r="AN990" s="41" t="n">
        <v>0</v>
      </c>
      <c r="AO990" s="41" t="n">
        <v>0</v>
      </c>
      <c r="AP990" s="41" t="n">
        <v>0</v>
      </c>
      <c r="AQ990" s="41" t="n">
        <v>0</v>
      </c>
      <c r="AR990" s="41" t="n">
        <v>0</v>
      </c>
      <c r="AS990" s="41" t="n">
        <v>0</v>
      </c>
      <c r="AT990" s="41" t="n">
        <v>0</v>
      </c>
      <c r="AU990" s="41" t="n">
        <v>0</v>
      </c>
      <c r="AV990" s="41" t="n">
        <v>0</v>
      </c>
    </row>
    <row r="991" customFormat="false" ht="12" hidden="false" customHeight="true" outlineLevel="0" collapsed="false">
      <c r="A991" s="35" t="s">
        <v>1569</v>
      </c>
      <c r="B991" s="35" t="s">
        <v>1498</v>
      </c>
      <c r="C991" s="44" t="s">
        <v>1547</v>
      </c>
      <c r="D991" s="35" t="n">
        <v>4</v>
      </c>
      <c r="E991" s="41" t="n">
        <v>0</v>
      </c>
      <c r="F991" s="41" t="n">
        <v>0</v>
      </c>
      <c r="G991" s="41" t="n">
        <v>0</v>
      </c>
      <c r="H991" s="41" t="n">
        <v>0</v>
      </c>
      <c r="I991" s="41" t="n">
        <v>0</v>
      </c>
      <c r="J991" s="41" t="n">
        <v>0</v>
      </c>
      <c r="K991" s="41" t="n">
        <v>0</v>
      </c>
      <c r="L991" s="41" t="n">
        <v>0</v>
      </c>
      <c r="M991" s="41" t="n">
        <v>0</v>
      </c>
      <c r="N991" s="41" t="n">
        <v>0</v>
      </c>
      <c r="O991" s="41" t="n">
        <v>0</v>
      </c>
      <c r="P991" s="41" t="n">
        <v>0</v>
      </c>
      <c r="Q991" s="41" t="n">
        <v>0</v>
      </c>
      <c r="R991" s="41" t="n">
        <v>0</v>
      </c>
      <c r="S991" s="41" t="n">
        <v>0</v>
      </c>
      <c r="T991" s="41" t="n">
        <v>0</v>
      </c>
      <c r="U991" s="41" t="n">
        <v>0</v>
      </c>
      <c r="V991" s="41" t="n">
        <v>0</v>
      </c>
      <c r="W991" s="41" t="n">
        <v>0</v>
      </c>
      <c r="X991" s="41" t="n">
        <v>0</v>
      </c>
      <c r="Y991" s="41" t="n">
        <v>0</v>
      </c>
      <c r="Z991" s="41" t="n">
        <v>0</v>
      </c>
      <c r="AA991" s="41" t="n">
        <v>0</v>
      </c>
      <c r="AB991" s="41" t="n">
        <v>0</v>
      </c>
      <c r="AC991" s="41" t="n">
        <v>0</v>
      </c>
      <c r="AD991" s="41" t="n">
        <v>0</v>
      </c>
      <c r="AE991" s="41" t="n">
        <v>0</v>
      </c>
      <c r="AF991" s="41" t="n">
        <v>0</v>
      </c>
      <c r="AG991" s="41" t="n">
        <v>0</v>
      </c>
      <c r="AH991" s="41" t="n">
        <v>0</v>
      </c>
      <c r="AI991" s="41" t="n">
        <v>0</v>
      </c>
      <c r="AJ991" s="41" t="n">
        <v>0</v>
      </c>
      <c r="AK991" s="41" t="n">
        <v>0</v>
      </c>
      <c r="AL991" s="41" t="n">
        <v>0</v>
      </c>
      <c r="AM991" s="41" t="n">
        <v>0</v>
      </c>
      <c r="AN991" s="41" t="n">
        <v>0</v>
      </c>
      <c r="AO991" s="41" t="n">
        <v>0</v>
      </c>
      <c r="AP991" s="41" t="n">
        <v>0</v>
      </c>
      <c r="AQ991" s="41" t="n">
        <v>0</v>
      </c>
      <c r="AR991" s="41" t="n">
        <v>0</v>
      </c>
      <c r="AS991" s="41" t="n">
        <v>0</v>
      </c>
      <c r="AT991" s="41" t="n">
        <v>0</v>
      </c>
      <c r="AU991" s="41" t="n">
        <v>0</v>
      </c>
      <c r="AV991" s="41" t="n">
        <v>0</v>
      </c>
    </row>
    <row r="992" customFormat="false" ht="12" hidden="false" customHeight="true" outlineLevel="0" collapsed="false">
      <c r="A992" s="35" t="s">
        <v>1570</v>
      </c>
      <c r="B992" s="35" t="s">
        <v>1571</v>
      </c>
      <c r="C992" s="44" t="s">
        <v>1547</v>
      </c>
      <c r="D992" s="35" t="n">
        <v>6</v>
      </c>
      <c r="E992" s="41" t="n">
        <v>0</v>
      </c>
      <c r="F992" s="41" t="n">
        <v>0</v>
      </c>
      <c r="G992" s="41" t="n">
        <v>0</v>
      </c>
      <c r="H992" s="41" t="n">
        <v>0</v>
      </c>
      <c r="I992" s="41" t="n">
        <v>0</v>
      </c>
      <c r="J992" s="41" t="n">
        <v>0</v>
      </c>
      <c r="K992" s="41" t="n">
        <v>0</v>
      </c>
      <c r="L992" s="41" t="n">
        <v>0</v>
      </c>
      <c r="M992" s="41" t="n">
        <v>0</v>
      </c>
      <c r="N992" s="41" t="n">
        <v>0</v>
      </c>
      <c r="O992" s="41" t="n">
        <v>0</v>
      </c>
      <c r="P992" s="41" t="n">
        <v>0</v>
      </c>
      <c r="Q992" s="41" t="n">
        <v>0</v>
      </c>
      <c r="R992" s="41" t="n">
        <v>0</v>
      </c>
      <c r="S992" s="41" t="n">
        <v>0</v>
      </c>
      <c r="T992" s="41" t="n">
        <v>0</v>
      </c>
      <c r="U992" s="41" t="n">
        <v>0</v>
      </c>
      <c r="V992" s="41" t="n">
        <v>0</v>
      </c>
      <c r="W992" s="41" t="n">
        <v>0</v>
      </c>
      <c r="X992" s="41" t="n">
        <v>0</v>
      </c>
      <c r="Y992" s="41" t="n">
        <v>0</v>
      </c>
      <c r="Z992" s="41" t="n">
        <v>0</v>
      </c>
      <c r="AA992" s="41" t="n">
        <v>0</v>
      </c>
      <c r="AB992" s="41" t="n">
        <v>0</v>
      </c>
      <c r="AC992" s="41" t="n">
        <v>0</v>
      </c>
      <c r="AD992" s="41" t="n">
        <v>0</v>
      </c>
      <c r="AE992" s="41" t="n">
        <v>0</v>
      </c>
      <c r="AF992" s="41" t="n">
        <v>0</v>
      </c>
      <c r="AG992" s="41" t="n">
        <v>0</v>
      </c>
      <c r="AH992" s="41" t="n">
        <v>0</v>
      </c>
      <c r="AI992" s="41" t="n">
        <v>0</v>
      </c>
      <c r="AJ992" s="41" t="n">
        <v>0</v>
      </c>
      <c r="AK992" s="41" t="n">
        <v>0</v>
      </c>
      <c r="AL992" s="41" t="n">
        <v>0</v>
      </c>
      <c r="AM992" s="41" t="n">
        <v>0</v>
      </c>
      <c r="AN992" s="41" t="n">
        <v>0</v>
      </c>
      <c r="AO992" s="41" t="n">
        <v>0</v>
      </c>
      <c r="AP992" s="41" t="n">
        <v>0</v>
      </c>
      <c r="AQ992" s="41" t="n">
        <v>0</v>
      </c>
      <c r="AR992" s="41" t="n">
        <v>0</v>
      </c>
      <c r="AS992" s="41" t="n">
        <v>0</v>
      </c>
      <c r="AT992" s="41" t="n">
        <v>0</v>
      </c>
      <c r="AU992" s="41" t="n">
        <v>0</v>
      </c>
      <c r="AV992" s="41" t="n">
        <v>0</v>
      </c>
    </row>
    <row r="993" customFormat="false" ht="12" hidden="false" customHeight="true" outlineLevel="0" collapsed="false">
      <c r="A993" s="35" t="s">
        <v>1572</v>
      </c>
      <c r="B993" s="35" t="s">
        <v>1573</v>
      </c>
      <c r="C993" s="44" t="s">
        <v>1547</v>
      </c>
      <c r="D993" s="35" t="n">
        <v>6</v>
      </c>
      <c r="E993" s="41" t="n">
        <v>0</v>
      </c>
      <c r="F993" s="41" t="n">
        <v>0</v>
      </c>
      <c r="G993" s="41" t="n">
        <v>0</v>
      </c>
      <c r="H993" s="41" t="n">
        <v>0</v>
      </c>
      <c r="I993" s="41" t="n">
        <v>0</v>
      </c>
      <c r="J993" s="41" t="n">
        <v>0</v>
      </c>
      <c r="K993" s="41" t="n">
        <v>0</v>
      </c>
      <c r="L993" s="41" t="n">
        <v>0</v>
      </c>
      <c r="M993" s="41" t="n">
        <v>0</v>
      </c>
      <c r="N993" s="41" t="n">
        <v>0</v>
      </c>
      <c r="O993" s="41" t="n">
        <v>0</v>
      </c>
      <c r="P993" s="41" t="n">
        <v>0</v>
      </c>
      <c r="Q993" s="41" t="n">
        <v>0</v>
      </c>
      <c r="R993" s="41" t="n">
        <v>0</v>
      </c>
      <c r="S993" s="41" t="n">
        <v>0</v>
      </c>
      <c r="T993" s="41" t="n">
        <v>0</v>
      </c>
      <c r="U993" s="41" t="n">
        <v>0</v>
      </c>
      <c r="V993" s="41" t="n">
        <v>0</v>
      </c>
      <c r="W993" s="41" t="n">
        <v>0</v>
      </c>
      <c r="X993" s="41" t="n">
        <v>0</v>
      </c>
      <c r="Y993" s="41" t="n">
        <v>0</v>
      </c>
      <c r="Z993" s="41" t="n">
        <v>0</v>
      </c>
      <c r="AA993" s="41" t="n">
        <v>0</v>
      </c>
      <c r="AB993" s="41" t="n">
        <v>0</v>
      </c>
      <c r="AC993" s="41" t="n">
        <v>0</v>
      </c>
      <c r="AD993" s="41" t="n">
        <v>0</v>
      </c>
      <c r="AE993" s="41" t="n">
        <v>0</v>
      </c>
      <c r="AF993" s="41" t="n">
        <v>0</v>
      </c>
      <c r="AG993" s="41" t="n">
        <v>0</v>
      </c>
      <c r="AH993" s="41" t="n">
        <v>0</v>
      </c>
      <c r="AI993" s="41" t="n">
        <v>0</v>
      </c>
      <c r="AJ993" s="41" t="n">
        <v>0</v>
      </c>
      <c r="AK993" s="41" t="n">
        <v>0</v>
      </c>
      <c r="AL993" s="41" t="n">
        <v>0</v>
      </c>
      <c r="AM993" s="41" t="n">
        <v>0</v>
      </c>
      <c r="AN993" s="41" t="n">
        <v>0</v>
      </c>
      <c r="AO993" s="41" t="n">
        <v>0</v>
      </c>
      <c r="AP993" s="41" t="n">
        <v>0</v>
      </c>
      <c r="AQ993" s="41" t="n">
        <v>0</v>
      </c>
      <c r="AR993" s="41" t="n">
        <v>0</v>
      </c>
      <c r="AS993" s="41" t="n">
        <v>0</v>
      </c>
      <c r="AT993" s="41" t="n">
        <v>0</v>
      </c>
      <c r="AU993" s="41" t="n">
        <v>0</v>
      </c>
      <c r="AV993" s="41" t="n">
        <v>0</v>
      </c>
    </row>
    <row r="994" customFormat="false" ht="12" hidden="false" customHeight="true" outlineLevel="0" collapsed="false">
      <c r="A994" s="35" t="s">
        <v>1574</v>
      </c>
      <c r="B994" s="35" t="s">
        <v>1575</v>
      </c>
      <c r="C994" s="44" t="s">
        <v>1547</v>
      </c>
      <c r="D994" s="35" t="n">
        <v>6</v>
      </c>
      <c r="E994" s="41" t="n">
        <v>0</v>
      </c>
      <c r="F994" s="41" t="n">
        <v>0</v>
      </c>
      <c r="G994" s="41" t="n">
        <v>0</v>
      </c>
      <c r="H994" s="41" t="n">
        <v>0</v>
      </c>
      <c r="I994" s="41" t="n">
        <v>0</v>
      </c>
      <c r="J994" s="41" t="n">
        <v>0</v>
      </c>
      <c r="K994" s="41" t="n">
        <v>0</v>
      </c>
      <c r="L994" s="41" t="n">
        <v>0</v>
      </c>
      <c r="M994" s="41" t="n">
        <v>0</v>
      </c>
      <c r="N994" s="41" t="n">
        <v>0</v>
      </c>
      <c r="O994" s="41" t="n">
        <v>0</v>
      </c>
      <c r="P994" s="41" t="n">
        <v>0</v>
      </c>
      <c r="Q994" s="41" t="n">
        <v>0</v>
      </c>
      <c r="R994" s="41" t="n">
        <v>0</v>
      </c>
      <c r="S994" s="41" t="n">
        <v>0</v>
      </c>
      <c r="T994" s="41" t="n">
        <v>0</v>
      </c>
      <c r="U994" s="41" t="n">
        <v>0</v>
      </c>
      <c r="V994" s="41" t="n">
        <v>0</v>
      </c>
      <c r="W994" s="41" t="n">
        <v>0</v>
      </c>
      <c r="X994" s="41" t="n">
        <v>0</v>
      </c>
      <c r="Y994" s="41" t="n">
        <v>0</v>
      </c>
      <c r="Z994" s="41" t="n">
        <v>0</v>
      </c>
      <c r="AA994" s="41" t="n">
        <v>0</v>
      </c>
      <c r="AB994" s="41" t="n">
        <v>0</v>
      </c>
      <c r="AC994" s="41" t="n">
        <v>0</v>
      </c>
      <c r="AD994" s="41" t="n">
        <v>0</v>
      </c>
      <c r="AE994" s="41" t="n">
        <v>0</v>
      </c>
      <c r="AF994" s="41" t="n">
        <v>0</v>
      </c>
      <c r="AG994" s="41" t="n">
        <v>0</v>
      </c>
      <c r="AH994" s="41" t="n">
        <v>0</v>
      </c>
      <c r="AI994" s="41" t="n">
        <v>0</v>
      </c>
      <c r="AJ994" s="41" t="n">
        <v>0</v>
      </c>
      <c r="AK994" s="41" t="n">
        <v>0</v>
      </c>
      <c r="AL994" s="41" t="n">
        <v>0</v>
      </c>
      <c r="AM994" s="41" t="n">
        <v>0</v>
      </c>
      <c r="AN994" s="41" t="n">
        <v>0</v>
      </c>
      <c r="AO994" s="41" t="n">
        <v>0</v>
      </c>
      <c r="AP994" s="41" t="n">
        <v>0</v>
      </c>
      <c r="AQ994" s="41" t="n">
        <v>0</v>
      </c>
      <c r="AR994" s="41" t="n">
        <v>0</v>
      </c>
      <c r="AS994" s="41" t="n">
        <v>0</v>
      </c>
      <c r="AT994" s="41" t="n">
        <v>0</v>
      </c>
      <c r="AU994" s="41" t="n">
        <v>0</v>
      </c>
      <c r="AV994" s="41" t="n">
        <v>0</v>
      </c>
    </row>
    <row r="995" customFormat="false" ht="12" hidden="false" customHeight="true" outlineLevel="0" collapsed="false">
      <c r="A995" s="35" t="s">
        <v>1576</v>
      </c>
      <c r="B995" s="35" t="s">
        <v>1577</v>
      </c>
      <c r="C995" s="44" t="s">
        <v>1547</v>
      </c>
      <c r="D995" s="35" t="n">
        <v>4</v>
      </c>
      <c r="E995" s="41" t="n">
        <v>219850</v>
      </c>
      <c r="F995" s="41" t="n">
        <v>0</v>
      </c>
      <c r="G995" s="41" t="n">
        <v>2163683.23</v>
      </c>
      <c r="H995" s="41" t="n">
        <v>0</v>
      </c>
      <c r="I995" s="41" t="n">
        <v>0</v>
      </c>
      <c r="J995" s="41" t="n">
        <v>1552230.08</v>
      </c>
      <c r="K995" s="41" t="n">
        <v>0</v>
      </c>
      <c r="L995" s="41" t="n">
        <v>8406251.35</v>
      </c>
      <c r="M995" s="41" t="n">
        <v>0</v>
      </c>
      <c r="N995" s="41" t="n">
        <v>0</v>
      </c>
      <c r="O995" s="41" t="n">
        <v>4909161.17</v>
      </c>
      <c r="P995" s="41" t="n">
        <v>0</v>
      </c>
      <c r="Q995" s="41" t="n">
        <v>0</v>
      </c>
      <c r="R995" s="41" t="n">
        <v>2367822.06</v>
      </c>
      <c r="S995" s="41" t="n">
        <v>5357837.58</v>
      </c>
      <c r="T995" s="41" t="n">
        <v>0</v>
      </c>
      <c r="U995" s="41" t="n">
        <v>0</v>
      </c>
      <c r="V995" s="41" t="n">
        <v>2723410.62</v>
      </c>
      <c r="W995" s="41" t="n">
        <v>399000</v>
      </c>
      <c r="X995" s="41" t="n">
        <v>664002.55</v>
      </c>
      <c r="Y995" s="41" t="n">
        <v>0</v>
      </c>
      <c r="Z995" s="41" t="n">
        <v>0</v>
      </c>
      <c r="AA995" s="41" t="n">
        <v>3665704.61</v>
      </c>
      <c r="AB995" s="41" t="n">
        <v>0</v>
      </c>
      <c r="AC995" s="41" t="n">
        <v>36744429.59</v>
      </c>
      <c r="AD995" s="41" t="n">
        <v>255559432.41</v>
      </c>
      <c r="AE995" s="41" t="n">
        <v>0</v>
      </c>
      <c r="AF995" s="41" t="n">
        <v>0</v>
      </c>
      <c r="AG995" s="41" t="n">
        <v>0</v>
      </c>
      <c r="AH995" s="41" t="n">
        <v>955321.22</v>
      </c>
      <c r="AI995" s="41" t="n">
        <v>0</v>
      </c>
      <c r="AJ995" s="41" t="n">
        <v>30711381.87</v>
      </c>
      <c r="AK995" s="41" t="n">
        <v>27448.84</v>
      </c>
      <c r="AL995" s="41" t="n">
        <v>0</v>
      </c>
      <c r="AM995" s="41" t="n">
        <v>196378.4</v>
      </c>
      <c r="AN995" s="41" t="n">
        <v>1867908.41</v>
      </c>
      <c r="AO995" s="41" t="n">
        <v>0</v>
      </c>
      <c r="AP995" s="41" t="n">
        <v>7200</v>
      </c>
      <c r="AQ995" s="41" t="n">
        <v>0</v>
      </c>
      <c r="AR995" s="41" t="n">
        <v>0</v>
      </c>
      <c r="AS995" s="41" t="n">
        <v>1704262.58</v>
      </c>
      <c r="AT995" s="41" t="n">
        <v>133020</v>
      </c>
      <c r="AU995" s="41" t="n">
        <v>0</v>
      </c>
      <c r="AV995" s="41" t="n">
        <v>360335736.57</v>
      </c>
    </row>
    <row r="996" customFormat="false" ht="12" hidden="false" customHeight="true" outlineLevel="0" collapsed="false">
      <c r="A996" s="35" t="s">
        <v>1578</v>
      </c>
      <c r="B996" s="35" t="s">
        <v>690</v>
      </c>
      <c r="C996" s="44" t="s">
        <v>1547</v>
      </c>
      <c r="D996" s="35" t="n">
        <v>6</v>
      </c>
      <c r="E996" s="41" t="n">
        <v>0</v>
      </c>
      <c r="F996" s="41" t="n">
        <v>0</v>
      </c>
      <c r="G996" s="41" t="n">
        <v>0</v>
      </c>
      <c r="H996" s="41" t="n">
        <v>0</v>
      </c>
      <c r="I996" s="41" t="n">
        <v>0</v>
      </c>
      <c r="J996" s="41" t="n">
        <v>0</v>
      </c>
      <c r="K996" s="41" t="n">
        <v>0</v>
      </c>
      <c r="L996" s="41" t="n">
        <v>0</v>
      </c>
      <c r="M996" s="41" t="n">
        <v>0</v>
      </c>
      <c r="N996" s="41" t="n">
        <v>0</v>
      </c>
      <c r="O996" s="41" t="n">
        <v>0</v>
      </c>
      <c r="P996" s="41" t="n">
        <v>0</v>
      </c>
      <c r="Q996" s="41" t="n">
        <v>0</v>
      </c>
      <c r="R996" s="41" t="n">
        <v>0</v>
      </c>
      <c r="S996" s="41" t="n">
        <v>0</v>
      </c>
      <c r="T996" s="41" t="n">
        <v>0</v>
      </c>
      <c r="U996" s="41" t="n">
        <v>0</v>
      </c>
      <c r="V996" s="41" t="n">
        <v>0</v>
      </c>
      <c r="W996" s="41" t="n">
        <v>0</v>
      </c>
      <c r="X996" s="41" t="n">
        <v>0</v>
      </c>
      <c r="Y996" s="41" t="n">
        <v>0</v>
      </c>
      <c r="Z996" s="41" t="n">
        <v>0</v>
      </c>
      <c r="AA996" s="41" t="n">
        <v>0</v>
      </c>
      <c r="AB996" s="41" t="n">
        <v>0</v>
      </c>
      <c r="AC996" s="41" t="n">
        <v>0</v>
      </c>
      <c r="AD996" s="41" t="n">
        <v>4685761.16</v>
      </c>
      <c r="AE996" s="41" t="n">
        <v>0</v>
      </c>
      <c r="AF996" s="41" t="n">
        <v>0</v>
      </c>
      <c r="AG996" s="41" t="n">
        <v>0</v>
      </c>
      <c r="AH996" s="41" t="n">
        <v>0</v>
      </c>
      <c r="AI996" s="41" t="n">
        <v>0</v>
      </c>
      <c r="AJ996" s="41" t="n">
        <v>0</v>
      </c>
      <c r="AK996" s="41" t="n">
        <v>0</v>
      </c>
      <c r="AL996" s="41" t="n">
        <v>0</v>
      </c>
      <c r="AM996" s="41" t="n">
        <v>0</v>
      </c>
      <c r="AN996" s="41" t="n">
        <v>0</v>
      </c>
      <c r="AO996" s="41" t="n">
        <v>0</v>
      </c>
      <c r="AP996" s="41" t="n">
        <v>0</v>
      </c>
      <c r="AQ996" s="41" t="n">
        <v>0</v>
      </c>
      <c r="AR996" s="41" t="n">
        <v>0</v>
      </c>
      <c r="AS996" s="41" t="n">
        <v>0</v>
      </c>
      <c r="AT996" s="41" t="n">
        <v>0</v>
      </c>
      <c r="AU996" s="41" t="n">
        <v>0</v>
      </c>
      <c r="AV996" s="41" t="n">
        <v>4685761.16</v>
      </c>
    </row>
    <row r="997" customFormat="false" ht="12" hidden="false" customHeight="true" outlineLevel="0" collapsed="false">
      <c r="A997" s="35" t="s">
        <v>1579</v>
      </c>
      <c r="B997" s="35" t="s">
        <v>692</v>
      </c>
      <c r="C997" s="44" t="s">
        <v>1547</v>
      </c>
      <c r="D997" s="35" t="n">
        <v>6</v>
      </c>
      <c r="E997" s="41" t="n">
        <v>38350</v>
      </c>
      <c r="F997" s="41" t="n">
        <v>0</v>
      </c>
      <c r="G997" s="41" t="n">
        <v>239947</v>
      </c>
      <c r="H997" s="41" t="n">
        <v>0</v>
      </c>
      <c r="I997" s="41" t="n">
        <v>0</v>
      </c>
      <c r="J997" s="41" t="n">
        <v>426814.11</v>
      </c>
      <c r="K997" s="41" t="n">
        <v>0</v>
      </c>
      <c r="L997" s="41" t="n">
        <v>8088677.35</v>
      </c>
      <c r="M997" s="41" t="n">
        <v>0</v>
      </c>
      <c r="N997" s="41" t="n">
        <v>0</v>
      </c>
      <c r="O997" s="41" t="n">
        <v>4461661.17</v>
      </c>
      <c r="P997" s="41" t="n">
        <v>0</v>
      </c>
      <c r="Q997" s="41" t="n">
        <v>0</v>
      </c>
      <c r="R997" s="41" t="n">
        <v>1613671.06</v>
      </c>
      <c r="S997" s="41" t="n">
        <v>5144288.46</v>
      </c>
      <c r="T997" s="41" t="n">
        <v>0</v>
      </c>
      <c r="U997" s="41" t="n">
        <v>0</v>
      </c>
      <c r="V997" s="41" t="n">
        <v>1009885.08</v>
      </c>
      <c r="W997" s="41" t="n">
        <v>0</v>
      </c>
      <c r="X997" s="41" t="n">
        <v>664002.55</v>
      </c>
      <c r="Y997" s="41" t="n">
        <v>0</v>
      </c>
      <c r="Z997" s="41" t="n">
        <v>0</v>
      </c>
      <c r="AA997" s="41" t="n">
        <v>3665704.61</v>
      </c>
      <c r="AB997" s="41" t="n">
        <v>0</v>
      </c>
      <c r="AC997" s="41" t="n">
        <v>21735921.05</v>
      </c>
      <c r="AD997" s="41" t="n">
        <v>250873671.25</v>
      </c>
      <c r="AE997" s="41" t="n">
        <v>0</v>
      </c>
      <c r="AF997" s="41" t="n">
        <v>0</v>
      </c>
      <c r="AG997" s="41" t="n">
        <v>0</v>
      </c>
      <c r="AH997" s="41" t="n">
        <v>955321.22</v>
      </c>
      <c r="AI997" s="41" t="n">
        <v>0</v>
      </c>
      <c r="AJ997" s="41" t="n">
        <v>30689395.87</v>
      </c>
      <c r="AK997" s="41" t="n">
        <v>27448.84</v>
      </c>
      <c r="AL997" s="41" t="n">
        <v>0</v>
      </c>
      <c r="AM997" s="41" t="n">
        <v>196378.4</v>
      </c>
      <c r="AN997" s="41" t="n">
        <v>1630931.52</v>
      </c>
      <c r="AO997" s="41" t="n">
        <v>0</v>
      </c>
      <c r="AP997" s="41" t="n">
        <v>7200</v>
      </c>
      <c r="AQ997" s="41" t="n">
        <v>0</v>
      </c>
      <c r="AR997" s="41" t="n">
        <v>0</v>
      </c>
      <c r="AS997" s="41" t="n">
        <v>1704262.58</v>
      </c>
      <c r="AT997" s="41" t="n">
        <v>133020</v>
      </c>
      <c r="AU997" s="41" t="n">
        <v>0</v>
      </c>
      <c r="AV997" s="41" t="n">
        <v>333306552.12</v>
      </c>
    </row>
    <row r="998" customFormat="false" ht="12" hidden="false" customHeight="true" outlineLevel="0" collapsed="false">
      <c r="A998" s="35" t="s">
        <v>1580</v>
      </c>
      <c r="B998" s="35" t="s">
        <v>694</v>
      </c>
      <c r="C998" s="44" t="s">
        <v>1547</v>
      </c>
      <c r="D998" s="35" t="n">
        <v>6</v>
      </c>
      <c r="E998" s="41" t="n">
        <v>77600</v>
      </c>
      <c r="F998" s="41" t="n">
        <v>0</v>
      </c>
      <c r="G998" s="41" t="n">
        <v>1710336.23</v>
      </c>
      <c r="H998" s="41" t="n">
        <v>0</v>
      </c>
      <c r="I998" s="41" t="n">
        <v>0</v>
      </c>
      <c r="J998" s="41" t="n">
        <v>0</v>
      </c>
      <c r="K998" s="41" t="n">
        <v>0</v>
      </c>
      <c r="L998" s="41" t="n">
        <v>35000</v>
      </c>
      <c r="M998" s="41" t="n">
        <v>0</v>
      </c>
      <c r="N998" s="41" t="n">
        <v>0</v>
      </c>
      <c r="O998" s="41" t="n">
        <v>0</v>
      </c>
      <c r="P998" s="41" t="n">
        <v>0</v>
      </c>
      <c r="Q998" s="41" t="n">
        <v>0</v>
      </c>
      <c r="R998" s="41" t="n">
        <v>175660</v>
      </c>
      <c r="S998" s="41" t="n">
        <v>0</v>
      </c>
      <c r="T998" s="41" t="n">
        <v>0</v>
      </c>
      <c r="U998" s="41" t="n">
        <v>0</v>
      </c>
      <c r="V998" s="41" t="n">
        <v>0</v>
      </c>
      <c r="W998" s="41" t="n">
        <v>0</v>
      </c>
      <c r="X998" s="41" t="n">
        <v>0</v>
      </c>
      <c r="Y998" s="41" t="n">
        <v>0</v>
      </c>
      <c r="Z998" s="41" t="n">
        <v>0</v>
      </c>
      <c r="AA998" s="41" t="n">
        <v>0</v>
      </c>
      <c r="AB998" s="41" t="n">
        <v>0</v>
      </c>
      <c r="AC998" s="41" t="n">
        <v>0</v>
      </c>
      <c r="AD998" s="41" t="n">
        <v>0</v>
      </c>
      <c r="AE998" s="41" t="n">
        <v>0</v>
      </c>
      <c r="AF998" s="41" t="n">
        <v>0</v>
      </c>
      <c r="AG998" s="41" t="n">
        <v>0</v>
      </c>
      <c r="AH998" s="41" t="n">
        <v>0</v>
      </c>
      <c r="AI998" s="41" t="n">
        <v>0</v>
      </c>
      <c r="AJ998" s="41" t="n">
        <v>0</v>
      </c>
      <c r="AK998" s="41" t="n">
        <v>0</v>
      </c>
      <c r="AL998" s="41" t="n">
        <v>0</v>
      </c>
      <c r="AM998" s="41" t="n">
        <v>0</v>
      </c>
      <c r="AN998" s="41" t="n">
        <v>178000</v>
      </c>
      <c r="AO998" s="41" t="n">
        <v>0</v>
      </c>
      <c r="AP998" s="41" t="n">
        <v>0</v>
      </c>
      <c r="AQ998" s="41" t="n">
        <v>0</v>
      </c>
      <c r="AR998" s="41" t="n">
        <v>0</v>
      </c>
      <c r="AS998" s="41" t="n">
        <v>0</v>
      </c>
      <c r="AT998" s="41" t="n">
        <v>0</v>
      </c>
      <c r="AU998" s="41" t="n">
        <v>0</v>
      </c>
      <c r="AV998" s="41" t="n">
        <v>2176596.23</v>
      </c>
    </row>
    <row r="999" customFormat="false" ht="12" hidden="false" customHeight="true" outlineLevel="0" collapsed="false">
      <c r="A999" s="35" t="s">
        <v>1581</v>
      </c>
      <c r="B999" s="35" t="s">
        <v>696</v>
      </c>
      <c r="C999" s="44" t="s">
        <v>1547</v>
      </c>
      <c r="D999" s="35" t="n">
        <v>6</v>
      </c>
      <c r="E999" s="41" t="n">
        <v>103900</v>
      </c>
      <c r="F999" s="41" t="n">
        <v>0</v>
      </c>
      <c r="G999" s="41" t="n">
        <v>213400</v>
      </c>
      <c r="H999" s="41" t="n">
        <v>0</v>
      </c>
      <c r="I999" s="41" t="n">
        <v>0</v>
      </c>
      <c r="J999" s="41" t="n">
        <v>1125415.97</v>
      </c>
      <c r="K999" s="41" t="n">
        <v>0</v>
      </c>
      <c r="L999" s="41" t="n">
        <v>282574</v>
      </c>
      <c r="M999" s="41" t="n">
        <v>0</v>
      </c>
      <c r="N999" s="41" t="n">
        <v>0</v>
      </c>
      <c r="O999" s="41" t="n">
        <v>447500</v>
      </c>
      <c r="P999" s="41" t="n">
        <v>0</v>
      </c>
      <c r="Q999" s="41" t="n">
        <v>0</v>
      </c>
      <c r="R999" s="41" t="n">
        <v>578491</v>
      </c>
      <c r="S999" s="41" t="n">
        <v>213549.12</v>
      </c>
      <c r="T999" s="41" t="n">
        <v>0</v>
      </c>
      <c r="U999" s="41" t="n">
        <v>0</v>
      </c>
      <c r="V999" s="41" t="n">
        <v>1713525.54</v>
      </c>
      <c r="W999" s="41" t="n">
        <v>399000</v>
      </c>
      <c r="X999" s="41" t="n">
        <v>0</v>
      </c>
      <c r="Y999" s="41" t="n">
        <v>0</v>
      </c>
      <c r="Z999" s="41" t="n">
        <v>0</v>
      </c>
      <c r="AA999" s="41" t="n">
        <v>0</v>
      </c>
      <c r="AB999" s="41" t="n">
        <v>0</v>
      </c>
      <c r="AC999" s="41" t="n">
        <v>15008508.54</v>
      </c>
      <c r="AD999" s="41" t="n">
        <v>0</v>
      </c>
      <c r="AE999" s="41" t="n">
        <v>0</v>
      </c>
      <c r="AF999" s="41" t="n">
        <v>0</v>
      </c>
      <c r="AG999" s="41" t="n">
        <v>0</v>
      </c>
      <c r="AH999" s="41" t="n">
        <v>0</v>
      </c>
      <c r="AI999" s="41" t="n">
        <v>0</v>
      </c>
      <c r="AJ999" s="41" t="n">
        <v>21986</v>
      </c>
      <c r="AK999" s="41" t="n">
        <v>0</v>
      </c>
      <c r="AL999" s="41" t="n">
        <v>0</v>
      </c>
      <c r="AM999" s="41" t="n">
        <v>0</v>
      </c>
      <c r="AN999" s="41" t="n">
        <v>58976.89</v>
      </c>
      <c r="AO999" s="41" t="n">
        <v>0</v>
      </c>
      <c r="AP999" s="41" t="n">
        <v>0</v>
      </c>
      <c r="AQ999" s="41" t="n">
        <v>0</v>
      </c>
      <c r="AR999" s="41" t="n">
        <v>0</v>
      </c>
      <c r="AS999" s="41" t="n">
        <v>0</v>
      </c>
      <c r="AT999" s="41" t="n">
        <v>0</v>
      </c>
      <c r="AU999" s="41" t="n">
        <v>0</v>
      </c>
      <c r="AV999" s="41" t="n">
        <v>20166827.06</v>
      </c>
    </row>
    <row r="1000" customFormat="false" ht="12" hidden="false" customHeight="true" outlineLevel="0" collapsed="false">
      <c r="A1000" s="35" t="s">
        <v>1582</v>
      </c>
      <c r="B1000" s="35" t="s">
        <v>698</v>
      </c>
      <c r="C1000" s="44" t="s">
        <v>1547</v>
      </c>
      <c r="D1000" s="35" t="n">
        <v>6</v>
      </c>
      <c r="E1000" s="41" t="n">
        <v>0</v>
      </c>
      <c r="F1000" s="41" t="n">
        <v>0</v>
      </c>
      <c r="G1000" s="41" t="n">
        <v>0</v>
      </c>
      <c r="H1000" s="41" t="n">
        <v>0</v>
      </c>
      <c r="I1000" s="41" t="n">
        <v>0</v>
      </c>
      <c r="J1000" s="41" t="n">
        <v>0</v>
      </c>
      <c r="K1000" s="41" t="n">
        <v>0</v>
      </c>
      <c r="L1000" s="41" t="n">
        <v>0</v>
      </c>
      <c r="M1000" s="41" t="n">
        <v>0</v>
      </c>
      <c r="N1000" s="41" t="n">
        <v>0</v>
      </c>
      <c r="O1000" s="41" t="n">
        <v>0</v>
      </c>
      <c r="P1000" s="41" t="n">
        <v>0</v>
      </c>
      <c r="Q1000" s="41" t="n">
        <v>0</v>
      </c>
      <c r="R1000" s="41" t="n">
        <v>0</v>
      </c>
      <c r="S1000" s="41" t="n">
        <v>0</v>
      </c>
      <c r="T1000" s="41" t="n">
        <v>0</v>
      </c>
      <c r="U1000" s="41" t="n">
        <v>0</v>
      </c>
      <c r="V1000" s="41" t="n">
        <v>0</v>
      </c>
      <c r="W1000" s="41" t="n">
        <v>0</v>
      </c>
      <c r="X1000" s="41" t="n">
        <v>0</v>
      </c>
      <c r="Y1000" s="41" t="n">
        <v>0</v>
      </c>
      <c r="Z1000" s="41" t="n">
        <v>0</v>
      </c>
      <c r="AA1000" s="41" t="n">
        <v>0</v>
      </c>
      <c r="AB1000" s="41" t="n">
        <v>0</v>
      </c>
      <c r="AC1000" s="41" t="n">
        <v>0</v>
      </c>
      <c r="AD1000" s="41" t="n">
        <v>0</v>
      </c>
      <c r="AE1000" s="41" t="n">
        <v>0</v>
      </c>
      <c r="AF1000" s="41" t="n">
        <v>0</v>
      </c>
      <c r="AG1000" s="41" t="n">
        <v>0</v>
      </c>
      <c r="AH1000" s="41" t="n">
        <v>0</v>
      </c>
      <c r="AI1000" s="41" t="n">
        <v>0</v>
      </c>
      <c r="AJ1000" s="41" t="n">
        <v>0</v>
      </c>
      <c r="AK1000" s="41" t="n">
        <v>0</v>
      </c>
      <c r="AL1000" s="41" t="n">
        <v>0</v>
      </c>
      <c r="AM1000" s="41" t="n">
        <v>0</v>
      </c>
      <c r="AN1000" s="41" t="n">
        <v>0</v>
      </c>
      <c r="AO1000" s="41" t="n">
        <v>0</v>
      </c>
      <c r="AP1000" s="41" t="n">
        <v>0</v>
      </c>
      <c r="AQ1000" s="41" t="n">
        <v>0</v>
      </c>
      <c r="AR1000" s="41" t="n">
        <v>0</v>
      </c>
      <c r="AS1000" s="41" t="n">
        <v>0</v>
      </c>
      <c r="AT1000" s="41" t="n">
        <v>0</v>
      </c>
      <c r="AU1000" s="41" t="n">
        <v>0</v>
      </c>
      <c r="AV1000" s="41" t="n">
        <v>0</v>
      </c>
    </row>
    <row r="1001" customFormat="false" ht="12" hidden="false" customHeight="true" outlineLevel="0" collapsed="false">
      <c r="A1001" s="35" t="s">
        <v>1583</v>
      </c>
      <c r="B1001" s="35" t="s">
        <v>700</v>
      </c>
      <c r="C1001" s="44" t="s">
        <v>1547</v>
      </c>
      <c r="D1001" s="35" t="n">
        <v>6</v>
      </c>
      <c r="E1001" s="41" t="n">
        <v>0</v>
      </c>
      <c r="F1001" s="41" t="n">
        <v>0</v>
      </c>
      <c r="G1001" s="41" t="n">
        <v>0</v>
      </c>
      <c r="H1001" s="41" t="n">
        <v>0</v>
      </c>
      <c r="I1001" s="41" t="n">
        <v>0</v>
      </c>
      <c r="J1001" s="41" t="n">
        <v>0</v>
      </c>
      <c r="K1001" s="41" t="n">
        <v>0</v>
      </c>
      <c r="L1001" s="41" t="n">
        <v>0</v>
      </c>
      <c r="M1001" s="41" t="n">
        <v>0</v>
      </c>
      <c r="N1001" s="41" t="n">
        <v>0</v>
      </c>
      <c r="O1001" s="41" t="n">
        <v>0</v>
      </c>
      <c r="P1001" s="41" t="n">
        <v>0</v>
      </c>
      <c r="Q1001" s="41" t="n">
        <v>0</v>
      </c>
      <c r="R1001" s="41" t="n">
        <v>0</v>
      </c>
      <c r="S1001" s="41" t="n">
        <v>0</v>
      </c>
      <c r="T1001" s="41" t="n">
        <v>0</v>
      </c>
      <c r="U1001" s="41" t="n">
        <v>0</v>
      </c>
      <c r="V1001" s="41" t="n">
        <v>0</v>
      </c>
      <c r="W1001" s="41" t="n">
        <v>0</v>
      </c>
      <c r="X1001" s="41" t="n">
        <v>0</v>
      </c>
      <c r="Y1001" s="41" t="n">
        <v>0</v>
      </c>
      <c r="Z1001" s="41" t="n">
        <v>0</v>
      </c>
      <c r="AA1001" s="41" t="n">
        <v>0</v>
      </c>
      <c r="AB1001" s="41" t="n">
        <v>0</v>
      </c>
      <c r="AC1001" s="41" t="n">
        <v>0</v>
      </c>
      <c r="AD1001" s="41" t="n">
        <v>0</v>
      </c>
      <c r="AE1001" s="41" t="n">
        <v>0</v>
      </c>
      <c r="AF1001" s="41" t="n">
        <v>0</v>
      </c>
      <c r="AG1001" s="41" t="n">
        <v>0</v>
      </c>
      <c r="AH1001" s="41" t="n">
        <v>0</v>
      </c>
      <c r="AI1001" s="41" t="n">
        <v>0</v>
      </c>
      <c r="AJ1001" s="41" t="n">
        <v>0</v>
      </c>
      <c r="AK1001" s="41" t="n">
        <v>0</v>
      </c>
      <c r="AL1001" s="41" t="n">
        <v>0</v>
      </c>
      <c r="AM1001" s="41" t="n">
        <v>0</v>
      </c>
      <c r="AN1001" s="41" t="n">
        <v>0</v>
      </c>
      <c r="AO1001" s="41" t="n">
        <v>0</v>
      </c>
      <c r="AP1001" s="41" t="n">
        <v>0</v>
      </c>
      <c r="AQ1001" s="41" t="n">
        <v>0</v>
      </c>
      <c r="AR1001" s="41" t="n">
        <v>0</v>
      </c>
      <c r="AS1001" s="41" t="n">
        <v>0</v>
      </c>
      <c r="AT1001" s="41" t="n">
        <v>0</v>
      </c>
      <c r="AU1001" s="41" t="n">
        <v>0</v>
      </c>
      <c r="AV1001" s="41" t="n">
        <v>0</v>
      </c>
    </row>
    <row r="1002" customFormat="false" ht="12" hidden="false" customHeight="true" outlineLevel="0" collapsed="false">
      <c r="A1002" s="35" t="s">
        <v>1584</v>
      </c>
      <c r="B1002" s="35" t="s">
        <v>1585</v>
      </c>
      <c r="C1002" s="44" t="s">
        <v>1547</v>
      </c>
      <c r="D1002" s="35" t="n">
        <v>4</v>
      </c>
      <c r="E1002" s="41" t="n">
        <v>0</v>
      </c>
      <c r="F1002" s="41" t="n">
        <v>0</v>
      </c>
      <c r="G1002" s="41" t="n">
        <v>0</v>
      </c>
      <c r="H1002" s="41" t="n">
        <v>0</v>
      </c>
      <c r="I1002" s="41" t="n">
        <v>708475.62</v>
      </c>
      <c r="J1002" s="41" t="n">
        <v>0</v>
      </c>
      <c r="K1002" s="41" t="n">
        <v>0</v>
      </c>
      <c r="L1002" s="41" t="n">
        <v>0</v>
      </c>
      <c r="M1002" s="41" t="n">
        <v>0</v>
      </c>
      <c r="N1002" s="41" t="n">
        <v>0</v>
      </c>
      <c r="O1002" s="41" t="n">
        <v>0</v>
      </c>
      <c r="P1002" s="41" t="n">
        <v>0</v>
      </c>
      <c r="Q1002" s="41" t="n">
        <v>0</v>
      </c>
      <c r="R1002" s="41" t="n">
        <v>0</v>
      </c>
      <c r="S1002" s="41" t="n">
        <v>0</v>
      </c>
      <c r="T1002" s="41" t="n">
        <v>0</v>
      </c>
      <c r="U1002" s="41" t="n">
        <v>0</v>
      </c>
      <c r="V1002" s="41" t="n">
        <v>0</v>
      </c>
      <c r="W1002" s="41" t="n">
        <v>0</v>
      </c>
      <c r="X1002" s="41" t="n">
        <v>0</v>
      </c>
      <c r="Y1002" s="41" t="n">
        <v>0</v>
      </c>
      <c r="Z1002" s="41" t="n">
        <v>0</v>
      </c>
      <c r="AA1002" s="41" t="n">
        <v>0</v>
      </c>
      <c r="AB1002" s="41" t="n">
        <v>0</v>
      </c>
      <c r="AC1002" s="41" t="n">
        <v>74983.96</v>
      </c>
      <c r="AD1002" s="41" t="n">
        <v>3925888.08</v>
      </c>
      <c r="AE1002" s="41" t="n">
        <v>0</v>
      </c>
      <c r="AF1002" s="41" t="n">
        <v>0</v>
      </c>
      <c r="AG1002" s="41" t="n">
        <v>0</v>
      </c>
      <c r="AH1002" s="41" t="n">
        <v>0</v>
      </c>
      <c r="AI1002" s="41" t="n">
        <v>0</v>
      </c>
      <c r="AJ1002" s="41" t="n">
        <v>0</v>
      </c>
      <c r="AK1002" s="41" t="n">
        <v>0</v>
      </c>
      <c r="AL1002" s="41" t="n">
        <v>0</v>
      </c>
      <c r="AM1002" s="41" t="n">
        <v>484171.45</v>
      </c>
      <c r="AN1002" s="41" t="n">
        <v>0</v>
      </c>
      <c r="AO1002" s="41" t="n">
        <v>0</v>
      </c>
      <c r="AP1002" s="41" t="n">
        <v>0</v>
      </c>
      <c r="AQ1002" s="41" t="n">
        <v>0</v>
      </c>
      <c r="AR1002" s="41" t="n">
        <v>0</v>
      </c>
      <c r="AS1002" s="41" t="n">
        <v>0</v>
      </c>
      <c r="AT1002" s="41" t="n">
        <v>0</v>
      </c>
      <c r="AU1002" s="41" t="n">
        <v>0</v>
      </c>
      <c r="AV1002" s="41" t="n">
        <v>5193519.11</v>
      </c>
    </row>
    <row r="1003" customFormat="false" ht="12" hidden="false" customHeight="true" outlineLevel="0" collapsed="false">
      <c r="A1003" s="35" t="s">
        <v>1586</v>
      </c>
      <c r="B1003" s="35" t="s">
        <v>1587</v>
      </c>
      <c r="C1003" s="44" t="s">
        <v>1547</v>
      </c>
      <c r="D1003" s="35" t="n">
        <v>6</v>
      </c>
      <c r="E1003" s="41" t="n">
        <v>0</v>
      </c>
      <c r="F1003" s="41" t="n">
        <v>0</v>
      </c>
      <c r="G1003" s="41" t="n">
        <v>0</v>
      </c>
      <c r="H1003" s="41" t="n">
        <v>0</v>
      </c>
      <c r="I1003" s="41" t="n">
        <v>708475.62</v>
      </c>
      <c r="J1003" s="41" t="n">
        <v>0</v>
      </c>
      <c r="K1003" s="41" t="n">
        <v>0</v>
      </c>
      <c r="L1003" s="41" t="n">
        <v>0</v>
      </c>
      <c r="M1003" s="41" t="n">
        <v>0</v>
      </c>
      <c r="N1003" s="41" t="n">
        <v>0</v>
      </c>
      <c r="O1003" s="41" t="n">
        <v>0</v>
      </c>
      <c r="P1003" s="41" t="n">
        <v>0</v>
      </c>
      <c r="Q1003" s="41" t="n">
        <v>0</v>
      </c>
      <c r="R1003" s="41" t="n">
        <v>0</v>
      </c>
      <c r="S1003" s="41" t="n">
        <v>0</v>
      </c>
      <c r="T1003" s="41" t="n">
        <v>0</v>
      </c>
      <c r="U1003" s="41" t="n">
        <v>0</v>
      </c>
      <c r="V1003" s="41" t="n">
        <v>0</v>
      </c>
      <c r="W1003" s="41" t="n">
        <v>0</v>
      </c>
      <c r="X1003" s="41" t="n">
        <v>0</v>
      </c>
      <c r="Y1003" s="41" t="n">
        <v>0</v>
      </c>
      <c r="Z1003" s="41" t="n">
        <v>0</v>
      </c>
      <c r="AA1003" s="41" t="n">
        <v>0</v>
      </c>
      <c r="AB1003" s="41" t="n">
        <v>0</v>
      </c>
      <c r="AC1003" s="41" t="n">
        <v>0</v>
      </c>
      <c r="AD1003" s="41" t="n">
        <v>3925888.08</v>
      </c>
      <c r="AE1003" s="41" t="n">
        <v>0</v>
      </c>
      <c r="AF1003" s="41" t="n">
        <v>0</v>
      </c>
      <c r="AG1003" s="41" t="n">
        <v>0</v>
      </c>
      <c r="AH1003" s="41" t="n">
        <v>0</v>
      </c>
      <c r="AI1003" s="41" t="n">
        <v>0</v>
      </c>
      <c r="AJ1003" s="41" t="n">
        <v>0</v>
      </c>
      <c r="AK1003" s="41" t="n">
        <v>0</v>
      </c>
      <c r="AL1003" s="41" t="n">
        <v>0</v>
      </c>
      <c r="AM1003" s="41" t="n">
        <v>484171.45</v>
      </c>
      <c r="AN1003" s="41" t="n">
        <v>0</v>
      </c>
      <c r="AO1003" s="41" t="n">
        <v>0</v>
      </c>
      <c r="AP1003" s="41" t="n">
        <v>0</v>
      </c>
      <c r="AQ1003" s="41" t="n">
        <v>0</v>
      </c>
      <c r="AR1003" s="41" t="n">
        <v>0</v>
      </c>
      <c r="AS1003" s="41" t="n">
        <v>0</v>
      </c>
      <c r="AT1003" s="41" t="n">
        <v>0</v>
      </c>
      <c r="AU1003" s="41" t="n">
        <v>0</v>
      </c>
      <c r="AV1003" s="41" t="n">
        <v>5118535.15</v>
      </c>
    </row>
    <row r="1004" customFormat="false" ht="12" hidden="false" customHeight="true" outlineLevel="0" collapsed="false">
      <c r="A1004" s="35" t="s">
        <v>1588</v>
      </c>
      <c r="B1004" s="35" t="s">
        <v>1589</v>
      </c>
      <c r="C1004" s="44" t="s">
        <v>1547</v>
      </c>
      <c r="D1004" s="35" t="n">
        <v>6</v>
      </c>
      <c r="E1004" s="41" t="n">
        <v>0</v>
      </c>
      <c r="F1004" s="41" t="n">
        <v>0</v>
      </c>
      <c r="G1004" s="41" t="n">
        <v>0</v>
      </c>
      <c r="H1004" s="41" t="n">
        <v>0</v>
      </c>
      <c r="I1004" s="41" t="n">
        <v>0</v>
      </c>
      <c r="J1004" s="41" t="n">
        <v>0</v>
      </c>
      <c r="K1004" s="41" t="n">
        <v>0</v>
      </c>
      <c r="L1004" s="41" t="n">
        <v>0</v>
      </c>
      <c r="M1004" s="41" t="n">
        <v>0</v>
      </c>
      <c r="N1004" s="41" t="n">
        <v>0</v>
      </c>
      <c r="O1004" s="41" t="n">
        <v>0</v>
      </c>
      <c r="P1004" s="41" t="n">
        <v>0</v>
      </c>
      <c r="Q1004" s="41" t="n">
        <v>0</v>
      </c>
      <c r="R1004" s="41" t="n">
        <v>0</v>
      </c>
      <c r="S1004" s="41" t="n">
        <v>0</v>
      </c>
      <c r="T1004" s="41" t="n">
        <v>0</v>
      </c>
      <c r="U1004" s="41" t="n">
        <v>0</v>
      </c>
      <c r="V1004" s="41" t="n">
        <v>0</v>
      </c>
      <c r="W1004" s="41" t="n">
        <v>0</v>
      </c>
      <c r="X1004" s="41" t="n">
        <v>0</v>
      </c>
      <c r="Y1004" s="41" t="n">
        <v>0</v>
      </c>
      <c r="Z1004" s="41" t="n">
        <v>0</v>
      </c>
      <c r="AA1004" s="41" t="n">
        <v>0</v>
      </c>
      <c r="AB1004" s="41" t="n">
        <v>0</v>
      </c>
      <c r="AC1004" s="41" t="n">
        <v>0</v>
      </c>
      <c r="AD1004" s="41" t="n">
        <v>0</v>
      </c>
      <c r="AE1004" s="41" t="n">
        <v>0</v>
      </c>
      <c r="AF1004" s="41" t="n">
        <v>0</v>
      </c>
      <c r="AG1004" s="41" t="n">
        <v>0</v>
      </c>
      <c r="AH1004" s="41" t="n">
        <v>0</v>
      </c>
      <c r="AI1004" s="41" t="n">
        <v>0</v>
      </c>
      <c r="AJ1004" s="41" t="n">
        <v>0</v>
      </c>
      <c r="AK1004" s="41" t="n">
        <v>0</v>
      </c>
      <c r="AL1004" s="41" t="n">
        <v>0</v>
      </c>
      <c r="AM1004" s="41" t="n">
        <v>0</v>
      </c>
      <c r="AN1004" s="41" t="n">
        <v>0</v>
      </c>
      <c r="AO1004" s="41" t="n">
        <v>0</v>
      </c>
      <c r="AP1004" s="41" t="n">
        <v>0</v>
      </c>
      <c r="AQ1004" s="41" t="n">
        <v>0</v>
      </c>
      <c r="AR1004" s="41" t="n">
        <v>0</v>
      </c>
      <c r="AS1004" s="41" t="n">
        <v>0</v>
      </c>
      <c r="AT1004" s="41" t="n">
        <v>0</v>
      </c>
      <c r="AU1004" s="41" t="n">
        <v>0</v>
      </c>
      <c r="AV1004" s="41" t="n">
        <v>0</v>
      </c>
    </row>
    <row r="1005" customFormat="false" ht="12" hidden="false" customHeight="true" outlineLevel="0" collapsed="false">
      <c r="A1005" s="35" t="s">
        <v>1590</v>
      </c>
      <c r="B1005" s="35" t="s">
        <v>1591</v>
      </c>
      <c r="C1005" s="44" t="s">
        <v>1547</v>
      </c>
      <c r="D1005" s="35" t="n">
        <v>6</v>
      </c>
      <c r="E1005" s="41" t="n">
        <v>0</v>
      </c>
      <c r="F1005" s="41" t="n">
        <v>0</v>
      </c>
      <c r="G1005" s="41" t="n">
        <v>0</v>
      </c>
      <c r="H1005" s="41" t="n">
        <v>0</v>
      </c>
      <c r="I1005" s="41" t="n">
        <v>0</v>
      </c>
      <c r="J1005" s="41" t="n">
        <v>0</v>
      </c>
      <c r="K1005" s="41" t="n">
        <v>0</v>
      </c>
      <c r="L1005" s="41" t="n">
        <v>0</v>
      </c>
      <c r="M1005" s="41" t="n">
        <v>0</v>
      </c>
      <c r="N1005" s="41" t="n">
        <v>0</v>
      </c>
      <c r="O1005" s="41" t="n">
        <v>0</v>
      </c>
      <c r="P1005" s="41" t="n">
        <v>0</v>
      </c>
      <c r="Q1005" s="41" t="n">
        <v>0</v>
      </c>
      <c r="R1005" s="41" t="n">
        <v>0</v>
      </c>
      <c r="S1005" s="41" t="n">
        <v>0</v>
      </c>
      <c r="T1005" s="41" t="n">
        <v>0</v>
      </c>
      <c r="U1005" s="41" t="n">
        <v>0</v>
      </c>
      <c r="V1005" s="41" t="n">
        <v>0</v>
      </c>
      <c r="W1005" s="41" t="n">
        <v>0</v>
      </c>
      <c r="X1005" s="41" t="n">
        <v>0</v>
      </c>
      <c r="Y1005" s="41" t="n">
        <v>0</v>
      </c>
      <c r="Z1005" s="41" t="n">
        <v>0</v>
      </c>
      <c r="AA1005" s="41" t="n">
        <v>0</v>
      </c>
      <c r="AB1005" s="41" t="n">
        <v>0</v>
      </c>
      <c r="AC1005" s="41" t="n">
        <v>74983.96</v>
      </c>
      <c r="AD1005" s="41" t="n">
        <v>0</v>
      </c>
      <c r="AE1005" s="41" t="n">
        <v>0</v>
      </c>
      <c r="AF1005" s="41" t="n">
        <v>0</v>
      </c>
      <c r="AG1005" s="41" t="n">
        <v>0</v>
      </c>
      <c r="AH1005" s="41" t="n">
        <v>0</v>
      </c>
      <c r="AI1005" s="41" t="n">
        <v>0</v>
      </c>
      <c r="AJ1005" s="41" t="n">
        <v>0</v>
      </c>
      <c r="AK1005" s="41" t="n">
        <v>0</v>
      </c>
      <c r="AL1005" s="41" t="n">
        <v>0</v>
      </c>
      <c r="AM1005" s="41" t="n">
        <v>0</v>
      </c>
      <c r="AN1005" s="41" t="n">
        <v>0</v>
      </c>
      <c r="AO1005" s="41" t="n">
        <v>0</v>
      </c>
      <c r="AP1005" s="41" t="n">
        <v>0</v>
      </c>
      <c r="AQ1005" s="41" t="n">
        <v>0</v>
      </c>
      <c r="AR1005" s="41" t="n">
        <v>0</v>
      </c>
      <c r="AS1005" s="41" t="n">
        <v>0</v>
      </c>
      <c r="AT1005" s="41" t="n">
        <v>0</v>
      </c>
      <c r="AU1005" s="41" t="n">
        <v>0</v>
      </c>
      <c r="AV1005" s="41" t="n">
        <v>74983.96</v>
      </c>
    </row>
    <row r="1006" customFormat="false" ht="12" hidden="false" customHeight="true" outlineLevel="0" collapsed="false">
      <c r="A1006" s="35" t="s">
        <v>1592</v>
      </c>
      <c r="B1006" s="35" t="s">
        <v>1593</v>
      </c>
      <c r="C1006" s="44" t="s">
        <v>1547</v>
      </c>
      <c r="D1006" s="35" t="n">
        <v>4</v>
      </c>
      <c r="E1006" s="41"/>
      <c r="F1006" s="41"/>
      <c r="G1006" s="41"/>
      <c r="H1006" s="41"/>
      <c r="I1006" s="41"/>
      <c r="J1006" s="41"/>
      <c r="K1006" s="41"/>
      <c r="L1006" s="41"/>
      <c r="M1006" s="41"/>
      <c r="N1006" s="41"/>
      <c r="O1006" s="41"/>
      <c r="P1006" s="41"/>
      <c r="Q1006" s="41"/>
      <c r="R1006" s="41"/>
      <c r="S1006" s="41"/>
      <c r="T1006" s="41"/>
      <c r="U1006" s="41"/>
      <c r="V1006" s="41"/>
      <c r="W1006" s="41"/>
      <c r="X1006" s="41"/>
      <c r="Y1006" s="41"/>
      <c r="Z1006" s="41"/>
      <c r="AA1006" s="41"/>
      <c r="AB1006" s="41"/>
      <c r="AC1006" s="41"/>
      <c r="AD1006" s="41"/>
      <c r="AE1006" s="41"/>
      <c r="AF1006" s="41"/>
      <c r="AG1006" s="41"/>
      <c r="AH1006" s="41"/>
      <c r="AI1006" s="41"/>
      <c r="AJ1006" s="41"/>
      <c r="AK1006" s="41"/>
      <c r="AL1006" s="41"/>
      <c r="AM1006" s="41"/>
      <c r="AN1006" s="41"/>
      <c r="AO1006" s="41"/>
      <c r="AP1006" s="41"/>
      <c r="AQ1006" s="41"/>
      <c r="AR1006" s="41"/>
      <c r="AS1006" s="41"/>
      <c r="AT1006" s="41"/>
      <c r="AU1006" s="41"/>
      <c r="AV1006" s="41"/>
    </row>
    <row r="1007" customFormat="false" ht="12" hidden="false" customHeight="true" outlineLevel="0" collapsed="false">
      <c r="A1007" s="35" t="s">
        <v>1594</v>
      </c>
      <c r="B1007" s="35" t="s">
        <v>1595</v>
      </c>
      <c r="C1007" s="44" t="s">
        <v>1547</v>
      </c>
      <c r="D1007" s="35" t="n">
        <v>6</v>
      </c>
      <c r="E1007" s="41"/>
      <c r="F1007" s="41"/>
      <c r="G1007" s="41"/>
      <c r="H1007" s="41"/>
      <c r="I1007" s="41"/>
      <c r="J1007" s="41"/>
      <c r="K1007" s="41"/>
      <c r="L1007" s="41"/>
      <c r="M1007" s="41"/>
      <c r="N1007" s="41"/>
      <c r="O1007" s="41"/>
      <c r="P1007" s="41"/>
      <c r="Q1007" s="41"/>
      <c r="R1007" s="41"/>
      <c r="S1007" s="41"/>
      <c r="T1007" s="41"/>
      <c r="U1007" s="41"/>
      <c r="V1007" s="41"/>
      <c r="W1007" s="41"/>
      <c r="X1007" s="41"/>
      <c r="Y1007" s="41"/>
      <c r="Z1007" s="41"/>
      <c r="AA1007" s="41"/>
      <c r="AB1007" s="41"/>
      <c r="AC1007" s="41"/>
      <c r="AD1007" s="41"/>
      <c r="AE1007" s="41"/>
      <c r="AF1007" s="41"/>
      <c r="AG1007" s="41"/>
      <c r="AH1007" s="41"/>
      <c r="AI1007" s="41"/>
      <c r="AJ1007" s="41"/>
      <c r="AK1007" s="41"/>
      <c r="AL1007" s="41"/>
      <c r="AM1007" s="41"/>
      <c r="AN1007" s="41"/>
      <c r="AO1007" s="41"/>
      <c r="AP1007" s="41"/>
      <c r="AQ1007" s="41"/>
      <c r="AR1007" s="41"/>
      <c r="AS1007" s="41"/>
      <c r="AT1007" s="41"/>
      <c r="AU1007" s="41"/>
      <c r="AV1007" s="41"/>
    </row>
    <row r="1008" customFormat="false" ht="12" hidden="false" customHeight="true" outlineLevel="0" collapsed="false">
      <c r="A1008" s="35" t="s">
        <v>1596</v>
      </c>
      <c r="B1008" s="35" t="s">
        <v>1597</v>
      </c>
      <c r="C1008" s="44" t="s">
        <v>1547</v>
      </c>
      <c r="D1008" s="35" t="n">
        <v>6</v>
      </c>
      <c r="E1008" s="41"/>
      <c r="F1008" s="41"/>
      <c r="G1008" s="41"/>
      <c r="H1008" s="41"/>
      <c r="I1008" s="41"/>
      <c r="J1008" s="41"/>
      <c r="K1008" s="41"/>
      <c r="L1008" s="41"/>
      <c r="M1008" s="41"/>
      <c r="N1008" s="41"/>
      <c r="O1008" s="41"/>
      <c r="P1008" s="41"/>
      <c r="Q1008" s="41"/>
      <c r="R1008" s="41"/>
      <c r="S1008" s="41"/>
      <c r="T1008" s="41"/>
      <c r="U1008" s="41"/>
      <c r="V1008" s="41"/>
      <c r="W1008" s="41"/>
      <c r="X1008" s="41"/>
      <c r="Y1008" s="41"/>
      <c r="Z1008" s="41"/>
      <c r="AA1008" s="41"/>
      <c r="AB1008" s="41"/>
      <c r="AC1008" s="41"/>
      <c r="AD1008" s="41"/>
      <c r="AE1008" s="41"/>
      <c r="AF1008" s="41"/>
      <c r="AG1008" s="41"/>
      <c r="AH1008" s="41"/>
      <c r="AI1008" s="41"/>
      <c r="AJ1008" s="41"/>
      <c r="AK1008" s="41"/>
      <c r="AL1008" s="41"/>
      <c r="AM1008" s="41"/>
      <c r="AN1008" s="41"/>
      <c r="AO1008" s="41"/>
      <c r="AP1008" s="41"/>
      <c r="AQ1008" s="41"/>
      <c r="AR1008" s="41"/>
      <c r="AS1008" s="41"/>
      <c r="AT1008" s="41"/>
      <c r="AU1008" s="41"/>
      <c r="AV1008" s="41"/>
    </row>
    <row r="1009" customFormat="false" ht="12" hidden="false" customHeight="true" outlineLevel="0" collapsed="false">
      <c r="A1009" s="35" t="s">
        <v>1598</v>
      </c>
      <c r="B1009" s="35" t="s">
        <v>246</v>
      </c>
      <c r="C1009" s="44" t="s">
        <v>1547</v>
      </c>
      <c r="D1009" s="35" t="n">
        <v>6</v>
      </c>
      <c r="E1009" s="41"/>
      <c r="F1009" s="41"/>
      <c r="G1009" s="41"/>
      <c r="H1009" s="41"/>
      <c r="I1009" s="41"/>
      <c r="J1009" s="41"/>
      <c r="K1009" s="41"/>
      <c r="L1009" s="41"/>
      <c r="M1009" s="41"/>
      <c r="N1009" s="41"/>
      <c r="O1009" s="41"/>
      <c r="P1009" s="41"/>
      <c r="Q1009" s="41"/>
      <c r="R1009" s="41"/>
      <c r="S1009" s="41"/>
      <c r="T1009" s="41"/>
      <c r="U1009" s="41"/>
      <c r="V1009" s="41"/>
      <c r="W1009" s="41"/>
      <c r="X1009" s="41"/>
      <c r="Y1009" s="41"/>
      <c r="Z1009" s="41"/>
      <c r="AA1009" s="41"/>
      <c r="AB1009" s="41"/>
      <c r="AC1009" s="41"/>
      <c r="AD1009" s="41"/>
      <c r="AE1009" s="41"/>
      <c r="AF1009" s="41"/>
      <c r="AG1009" s="41"/>
      <c r="AH1009" s="41"/>
      <c r="AI1009" s="41"/>
      <c r="AJ1009" s="41"/>
      <c r="AK1009" s="41"/>
      <c r="AL1009" s="41"/>
      <c r="AM1009" s="41"/>
      <c r="AN1009" s="41"/>
      <c r="AO1009" s="41"/>
      <c r="AP1009" s="41"/>
      <c r="AQ1009" s="41"/>
      <c r="AR1009" s="41"/>
      <c r="AS1009" s="41"/>
      <c r="AT1009" s="41"/>
      <c r="AU1009" s="41"/>
      <c r="AV1009" s="41"/>
    </row>
    <row r="1010" customFormat="false" ht="12" hidden="false" customHeight="true" outlineLevel="0" collapsed="false">
      <c r="A1010" s="35" t="s">
        <v>1599</v>
      </c>
      <c r="B1010" s="35" t="s">
        <v>1600</v>
      </c>
      <c r="C1010" s="44" t="s">
        <v>1547</v>
      </c>
      <c r="D1010" s="35" t="n">
        <v>4</v>
      </c>
      <c r="E1010" s="41" t="n">
        <v>0</v>
      </c>
      <c r="F1010" s="41" t="n">
        <v>0</v>
      </c>
      <c r="G1010" s="41" t="n">
        <v>0</v>
      </c>
      <c r="H1010" s="41" t="n">
        <v>0</v>
      </c>
      <c r="I1010" s="41" t="n">
        <v>0</v>
      </c>
      <c r="J1010" s="41" t="n">
        <v>0</v>
      </c>
      <c r="K1010" s="41" t="n">
        <v>0</v>
      </c>
      <c r="L1010" s="41" t="n">
        <v>0</v>
      </c>
      <c r="M1010" s="41" t="n">
        <v>0</v>
      </c>
      <c r="N1010" s="41" t="n">
        <v>0</v>
      </c>
      <c r="O1010" s="41" t="n">
        <v>0</v>
      </c>
      <c r="P1010" s="41" t="n">
        <v>0</v>
      </c>
      <c r="Q1010" s="41" t="n">
        <v>0</v>
      </c>
      <c r="R1010" s="41" t="n">
        <v>0</v>
      </c>
      <c r="S1010" s="41" t="n">
        <v>0</v>
      </c>
      <c r="T1010" s="41" t="n">
        <v>0</v>
      </c>
      <c r="U1010" s="41" t="n">
        <v>0</v>
      </c>
      <c r="V1010" s="41" t="n">
        <v>0</v>
      </c>
      <c r="W1010" s="41" t="n">
        <v>0</v>
      </c>
      <c r="X1010" s="41" t="n">
        <v>0</v>
      </c>
      <c r="Y1010" s="41" t="n">
        <v>25000</v>
      </c>
      <c r="Z1010" s="41" t="n">
        <v>0</v>
      </c>
      <c r="AA1010" s="41" t="n">
        <v>0</v>
      </c>
      <c r="AB1010" s="41" t="n">
        <v>0</v>
      </c>
      <c r="AC1010" s="41" t="n">
        <v>0</v>
      </c>
      <c r="AD1010" s="41" t="n">
        <v>0</v>
      </c>
      <c r="AE1010" s="41" t="n">
        <v>0</v>
      </c>
      <c r="AF1010" s="41" t="n">
        <v>0</v>
      </c>
      <c r="AG1010" s="41" t="n">
        <v>0</v>
      </c>
      <c r="AH1010" s="41" t="n">
        <v>0</v>
      </c>
      <c r="AI1010" s="41" t="n">
        <v>0</v>
      </c>
      <c r="AJ1010" s="41" t="n">
        <v>0</v>
      </c>
      <c r="AK1010" s="41" t="n">
        <v>0</v>
      </c>
      <c r="AL1010" s="41" t="n">
        <v>0</v>
      </c>
      <c r="AM1010" s="41" t="n">
        <v>0</v>
      </c>
      <c r="AN1010" s="41" t="n">
        <v>0</v>
      </c>
      <c r="AO1010" s="41" t="n">
        <v>0</v>
      </c>
      <c r="AP1010" s="41" t="n">
        <v>0</v>
      </c>
      <c r="AQ1010" s="41" t="n">
        <v>0</v>
      </c>
      <c r="AR1010" s="41" t="n">
        <v>0</v>
      </c>
      <c r="AS1010" s="41" t="n">
        <v>0</v>
      </c>
      <c r="AT1010" s="41" t="n">
        <v>0</v>
      </c>
      <c r="AU1010" s="41" t="n">
        <v>0</v>
      </c>
      <c r="AV1010" s="41" t="n">
        <v>25000</v>
      </c>
    </row>
    <row r="1011" customFormat="false" ht="12" hidden="false" customHeight="true" outlineLevel="0" collapsed="false">
      <c r="A1011" s="35" t="s">
        <v>1601</v>
      </c>
      <c r="B1011" s="35" t="s">
        <v>1602</v>
      </c>
      <c r="C1011" s="35" t="s">
        <v>1601</v>
      </c>
      <c r="D1011" s="35" t="n">
        <v>1</v>
      </c>
      <c r="E1011" s="41" t="n">
        <v>420205169.16</v>
      </c>
      <c r="F1011" s="41" t="n">
        <v>1006463194.43</v>
      </c>
      <c r="G1011" s="41" t="n">
        <v>2513387464.68</v>
      </c>
      <c r="H1011" s="41" t="n">
        <v>322496134.64</v>
      </c>
      <c r="I1011" s="41" t="n">
        <v>174523073.78</v>
      </c>
      <c r="J1011" s="41" t="n">
        <v>2264229416.8</v>
      </c>
      <c r="K1011" s="41" t="n">
        <v>1184473489.84</v>
      </c>
      <c r="L1011" s="41" t="n">
        <v>1069133774.68</v>
      </c>
      <c r="M1011" s="41" t="n">
        <v>1715485520.57</v>
      </c>
      <c r="N1011" s="41" t="n">
        <v>338303773.97</v>
      </c>
      <c r="O1011" s="41" t="n">
        <v>1167827805.53</v>
      </c>
      <c r="P1011" s="41" t="n">
        <v>675218533.75</v>
      </c>
      <c r="Q1011" s="41" t="n">
        <v>308693678.3</v>
      </c>
      <c r="R1011" s="41" t="n">
        <v>1765572530.78</v>
      </c>
      <c r="S1011" s="41" t="n">
        <v>1928505127.14</v>
      </c>
      <c r="T1011" s="41" t="n">
        <v>211606688.08</v>
      </c>
      <c r="U1011" s="41" t="n">
        <v>1871984450.58</v>
      </c>
      <c r="V1011" s="41" t="n">
        <v>836176954.29</v>
      </c>
      <c r="W1011" s="41" t="n">
        <v>313535100.33</v>
      </c>
      <c r="X1011" s="41" t="n">
        <v>450853571.45</v>
      </c>
      <c r="Y1011" s="41" t="n">
        <v>844126212.34</v>
      </c>
      <c r="Z1011" s="41" t="n">
        <v>507922981.89</v>
      </c>
      <c r="AA1011" s="41" t="n">
        <v>3305379932.85</v>
      </c>
      <c r="AB1011" s="41" t="n">
        <v>265975636.98</v>
      </c>
      <c r="AC1011" s="41" t="n">
        <v>3775373339.67</v>
      </c>
      <c r="AD1011" s="41" t="n">
        <v>10920620102.11</v>
      </c>
      <c r="AE1011" s="41" t="n">
        <v>427658691.86</v>
      </c>
      <c r="AF1011" s="41" t="n">
        <v>523330393.56</v>
      </c>
      <c r="AG1011" s="41" t="n">
        <v>162840675.4</v>
      </c>
      <c r="AH1011" s="41" t="n">
        <v>1555920695.16</v>
      </c>
      <c r="AI1011" s="41" t="n">
        <v>356054158.61</v>
      </c>
      <c r="AJ1011" s="41" t="n">
        <v>1296184136</v>
      </c>
      <c r="AK1011" s="41" t="n">
        <v>801057385.39</v>
      </c>
      <c r="AL1011" s="41" t="n">
        <v>421841636.04</v>
      </c>
      <c r="AM1011" s="41" t="n">
        <v>736707345.05</v>
      </c>
      <c r="AN1011" s="41" t="n">
        <v>2489105860.77</v>
      </c>
      <c r="AO1011" s="41" t="n">
        <v>1042807888.79</v>
      </c>
      <c r="AP1011" s="41" t="n">
        <v>1017763738.31</v>
      </c>
      <c r="AQ1011" s="41" t="n">
        <v>622962990.28</v>
      </c>
      <c r="AR1011" s="41" t="n">
        <v>395521785.86</v>
      </c>
      <c r="AS1011" s="41" t="n">
        <v>1127915916.5</v>
      </c>
      <c r="AT1011" s="41" t="n">
        <v>1498496472.35</v>
      </c>
      <c r="AU1011" s="41" t="n">
        <v>196884116.49</v>
      </c>
      <c r="AV1011" s="41" t="n">
        <v>54831127545.04</v>
      </c>
    </row>
    <row r="1012" customFormat="false" ht="12" hidden="false" customHeight="true" outlineLevel="0" collapsed="false">
      <c r="A1012" s="35" t="s">
        <v>1603</v>
      </c>
      <c r="B1012" s="35" t="s">
        <v>1604</v>
      </c>
      <c r="C1012" s="44" t="s">
        <v>1601</v>
      </c>
      <c r="D1012" s="35" t="n">
        <v>2</v>
      </c>
      <c r="E1012" s="41" t="n">
        <v>207220351.89</v>
      </c>
      <c r="F1012" s="41" t="n">
        <v>183136565.03</v>
      </c>
      <c r="G1012" s="41" t="n">
        <v>529868568.04</v>
      </c>
      <c r="H1012" s="41" t="n">
        <v>53474913.95</v>
      </c>
      <c r="I1012" s="41" t="n">
        <v>22201329.57</v>
      </c>
      <c r="J1012" s="41" t="n">
        <v>395654664.46</v>
      </c>
      <c r="K1012" s="41" t="n">
        <v>509428171.29</v>
      </c>
      <c r="L1012" s="41" t="n">
        <v>137833798.38</v>
      </c>
      <c r="M1012" s="41" t="n">
        <v>514408949.26</v>
      </c>
      <c r="N1012" s="41" t="n">
        <v>164950786.63</v>
      </c>
      <c r="O1012" s="41" t="n">
        <v>104265024.44</v>
      </c>
      <c r="P1012" s="41" t="n">
        <v>426532262.72</v>
      </c>
      <c r="Q1012" s="41" t="n">
        <v>45415286.58</v>
      </c>
      <c r="R1012" s="41" t="n">
        <v>502011633.42</v>
      </c>
      <c r="S1012" s="41" t="n">
        <v>182780093.4</v>
      </c>
      <c r="T1012" s="41" t="n">
        <v>13511775.79</v>
      </c>
      <c r="U1012" s="41" t="n">
        <v>78454369.12</v>
      </c>
      <c r="V1012" s="41" t="n">
        <v>265057851.37</v>
      </c>
      <c r="W1012" s="41" t="n">
        <v>37298107.27</v>
      </c>
      <c r="X1012" s="41" t="n">
        <v>34461692.97</v>
      </c>
      <c r="Y1012" s="41" t="n">
        <v>154103031.78</v>
      </c>
      <c r="Z1012" s="41" t="n">
        <v>60927701.6</v>
      </c>
      <c r="AA1012" s="41" t="n">
        <v>822473074.99</v>
      </c>
      <c r="AB1012" s="41" t="n">
        <v>32328881.27</v>
      </c>
      <c r="AC1012" s="41" t="n">
        <v>337051266.46</v>
      </c>
      <c r="AD1012" s="41" t="n">
        <v>952199227.05</v>
      </c>
      <c r="AE1012" s="41" t="n">
        <v>34958518.13</v>
      </c>
      <c r="AF1012" s="41" t="n">
        <v>133793758.63</v>
      </c>
      <c r="AG1012" s="41" t="n">
        <v>38224316.75</v>
      </c>
      <c r="AH1012" s="41" t="n">
        <v>175929267.93</v>
      </c>
      <c r="AI1012" s="41" t="n">
        <v>48569729.73</v>
      </c>
      <c r="AJ1012" s="41" t="n">
        <v>329620347.49</v>
      </c>
      <c r="AK1012" s="41" t="n">
        <v>283350647.43</v>
      </c>
      <c r="AL1012" s="41" t="n">
        <v>54495835.75</v>
      </c>
      <c r="AM1012" s="41" t="n">
        <v>9105525.51</v>
      </c>
      <c r="AN1012" s="41" t="n">
        <v>395728922.57</v>
      </c>
      <c r="AO1012" s="41" t="n">
        <v>39008184.62</v>
      </c>
      <c r="AP1012" s="41" t="n">
        <v>87457731.03</v>
      </c>
      <c r="AQ1012" s="41" t="n">
        <v>283982145.75</v>
      </c>
      <c r="AR1012" s="41" t="n">
        <v>42884642.13</v>
      </c>
      <c r="AS1012" s="41" t="n">
        <v>81302892.32</v>
      </c>
      <c r="AT1012" s="41" t="n">
        <v>496570794.17</v>
      </c>
      <c r="AU1012" s="41" t="n">
        <v>21526201.7</v>
      </c>
      <c r="AV1012" s="41" t="n">
        <v>9323558840.37</v>
      </c>
    </row>
    <row r="1013" customFormat="false" ht="12" hidden="false" customHeight="true" outlineLevel="0" collapsed="false">
      <c r="A1013" s="35" t="s">
        <v>1605</v>
      </c>
      <c r="B1013" s="35" t="s">
        <v>1606</v>
      </c>
      <c r="C1013" s="44" t="s">
        <v>1601</v>
      </c>
      <c r="D1013" s="35" t="n">
        <v>4</v>
      </c>
      <c r="E1013" s="41" t="n">
        <v>0</v>
      </c>
      <c r="F1013" s="41" t="n">
        <v>0</v>
      </c>
      <c r="G1013" s="41" t="n">
        <v>0</v>
      </c>
      <c r="H1013" s="41" t="n">
        <v>0</v>
      </c>
      <c r="I1013" s="41" t="n">
        <v>1149314.02</v>
      </c>
      <c r="J1013" s="41" t="n">
        <v>0</v>
      </c>
      <c r="K1013" s="41" t="n">
        <v>27517700</v>
      </c>
      <c r="L1013" s="41" t="n">
        <v>72880</v>
      </c>
      <c r="M1013" s="41" t="n">
        <v>25660363.68</v>
      </c>
      <c r="N1013" s="41" t="n">
        <v>0</v>
      </c>
      <c r="O1013" s="41" t="n">
        <v>0</v>
      </c>
      <c r="P1013" s="41" t="n">
        <v>0</v>
      </c>
      <c r="Q1013" s="41" t="n">
        <v>0</v>
      </c>
      <c r="R1013" s="41" t="n">
        <v>0</v>
      </c>
      <c r="S1013" s="41" t="n">
        <v>0</v>
      </c>
      <c r="T1013" s="41" t="n">
        <v>0</v>
      </c>
      <c r="U1013" s="41" t="n">
        <v>0</v>
      </c>
      <c r="V1013" s="41" t="n">
        <v>0</v>
      </c>
      <c r="W1013" s="41" t="n">
        <v>0</v>
      </c>
      <c r="X1013" s="41" t="n">
        <v>0</v>
      </c>
      <c r="Y1013" s="41" t="n">
        <v>39262</v>
      </c>
      <c r="Z1013" s="41" t="n">
        <v>0</v>
      </c>
      <c r="AA1013" s="41" t="n">
        <v>0</v>
      </c>
      <c r="AB1013" s="41" t="n">
        <v>0</v>
      </c>
      <c r="AC1013" s="41" t="n">
        <v>0</v>
      </c>
      <c r="AD1013" s="41" t="n">
        <v>0</v>
      </c>
      <c r="AE1013" s="41" t="n">
        <v>0</v>
      </c>
      <c r="AF1013" s="41" t="n">
        <v>0</v>
      </c>
      <c r="AG1013" s="41" t="n">
        <v>8774382.55</v>
      </c>
      <c r="AH1013" s="41" t="n">
        <v>376163.36</v>
      </c>
      <c r="AI1013" s="41" t="n">
        <v>0</v>
      </c>
      <c r="AJ1013" s="41" t="n">
        <v>0</v>
      </c>
      <c r="AK1013" s="41" t="n">
        <v>0</v>
      </c>
      <c r="AL1013" s="41" t="n">
        <v>5132022</v>
      </c>
      <c r="AM1013" s="41" t="n">
        <v>0</v>
      </c>
      <c r="AN1013" s="41" t="n">
        <v>0</v>
      </c>
      <c r="AO1013" s="41" t="n">
        <v>0</v>
      </c>
      <c r="AP1013" s="41" t="n">
        <v>4634477.29</v>
      </c>
      <c r="AQ1013" s="41" t="n">
        <v>0</v>
      </c>
      <c r="AR1013" s="41" t="n">
        <v>148</v>
      </c>
      <c r="AS1013" s="41" t="n">
        <v>0</v>
      </c>
      <c r="AT1013" s="41" t="n">
        <v>0</v>
      </c>
      <c r="AU1013" s="41" t="n">
        <v>0</v>
      </c>
      <c r="AV1013" s="41" t="n">
        <v>73356712.9</v>
      </c>
    </row>
    <row r="1014" customFormat="false" ht="12" hidden="false" customHeight="true" outlineLevel="0" collapsed="false">
      <c r="A1014" s="35" t="s">
        <v>1607</v>
      </c>
      <c r="B1014" s="35" t="s">
        <v>1608</v>
      </c>
      <c r="C1014" s="44" t="s">
        <v>1601</v>
      </c>
      <c r="D1014" s="35" t="n">
        <v>6</v>
      </c>
      <c r="E1014" s="41" t="n">
        <v>0</v>
      </c>
      <c r="F1014" s="41" t="n">
        <v>0</v>
      </c>
      <c r="G1014" s="41" t="n">
        <v>0</v>
      </c>
      <c r="H1014" s="41" t="n">
        <v>0</v>
      </c>
      <c r="I1014" s="41" t="n">
        <v>1149314.02</v>
      </c>
      <c r="J1014" s="41" t="n">
        <v>0</v>
      </c>
      <c r="K1014" s="41" t="n">
        <v>0</v>
      </c>
      <c r="L1014" s="41" t="n">
        <v>71020</v>
      </c>
      <c r="M1014" s="41" t="n">
        <v>25660363.68</v>
      </c>
      <c r="N1014" s="41" t="n">
        <v>0</v>
      </c>
      <c r="O1014" s="41" t="n">
        <v>0</v>
      </c>
      <c r="P1014" s="41" t="n">
        <v>0</v>
      </c>
      <c r="Q1014" s="41" t="n">
        <v>0</v>
      </c>
      <c r="R1014" s="41" t="n">
        <v>0</v>
      </c>
      <c r="S1014" s="41" t="n">
        <v>0</v>
      </c>
      <c r="T1014" s="41" t="n">
        <v>0</v>
      </c>
      <c r="U1014" s="41" t="n">
        <v>0</v>
      </c>
      <c r="V1014" s="41" t="n">
        <v>0</v>
      </c>
      <c r="W1014" s="41" t="n">
        <v>0</v>
      </c>
      <c r="X1014" s="41" t="n">
        <v>0</v>
      </c>
      <c r="Y1014" s="41" t="n">
        <v>0</v>
      </c>
      <c r="Z1014" s="41" t="n">
        <v>0</v>
      </c>
      <c r="AA1014" s="41" t="n">
        <v>0</v>
      </c>
      <c r="AB1014" s="41" t="n">
        <v>0</v>
      </c>
      <c r="AC1014" s="41" t="n">
        <v>0</v>
      </c>
      <c r="AD1014" s="41" t="n">
        <v>0</v>
      </c>
      <c r="AE1014" s="41" t="n">
        <v>0</v>
      </c>
      <c r="AF1014" s="41" t="n">
        <v>0</v>
      </c>
      <c r="AG1014" s="41" t="n">
        <v>0</v>
      </c>
      <c r="AH1014" s="41" t="n">
        <v>337632.9</v>
      </c>
      <c r="AI1014" s="41" t="n">
        <v>0</v>
      </c>
      <c r="AJ1014" s="41" t="n">
        <v>0</v>
      </c>
      <c r="AK1014" s="41" t="n">
        <v>0</v>
      </c>
      <c r="AL1014" s="41" t="n">
        <v>0</v>
      </c>
      <c r="AM1014" s="41" t="n">
        <v>0</v>
      </c>
      <c r="AN1014" s="41" t="n">
        <v>0</v>
      </c>
      <c r="AO1014" s="41" t="n">
        <v>0</v>
      </c>
      <c r="AP1014" s="41" t="n">
        <v>4634477.29</v>
      </c>
      <c r="AQ1014" s="41" t="n">
        <v>0</v>
      </c>
      <c r="AR1014" s="41" t="n">
        <v>0</v>
      </c>
      <c r="AS1014" s="41" t="n">
        <v>0</v>
      </c>
      <c r="AT1014" s="41" t="n">
        <v>0</v>
      </c>
      <c r="AU1014" s="41" t="n">
        <v>0</v>
      </c>
      <c r="AV1014" s="41" t="n">
        <v>31852807.89</v>
      </c>
    </row>
    <row r="1015" customFormat="false" ht="12" hidden="false" customHeight="true" outlineLevel="0" collapsed="false">
      <c r="A1015" s="35" t="s">
        <v>1609</v>
      </c>
      <c r="B1015" s="35" t="s">
        <v>1610</v>
      </c>
      <c r="C1015" s="44" t="s">
        <v>1601</v>
      </c>
      <c r="D1015" s="35" t="n">
        <v>6</v>
      </c>
      <c r="E1015" s="41" t="n">
        <v>0</v>
      </c>
      <c r="F1015" s="41" t="n">
        <v>0</v>
      </c>
      <c r="G1015" s="41" t="n">
        <v>0</v>
      </c>
      <c r="H1015" s="41" t="n">
        <v>0</v>
      </c>
      <c r="I1015" s="41" t="n">
        <v>0</v>
      </c>
      <c r="J1015" s="41" t="n">
        <v>0</v>
      </c>
      <c r="K1015" s="41" t="n">
        <v>0</v>
      </c>
      <c r="L1015" s="41" t="n">
        <v>1860</v>
      </c>
      <c r="M1015" s="41" t="n">
        <v>0</v>
      </c>
      <c r="N1015" s="41" t="n">
        <v>0</v>
      </c>
      <c r="O1015" s="41" t="n">
        <v>0</v>
      </c>
      <c r="P1015" s="41" t="n">
        <v>0</v>
      </c>
      <c r="Q1015" s="41" t="n">
        <v>0</v>
      </c>
      <c r="R1015" s="41" t="n">
        <v>0</v>
      </c>
      <c r="S1015" s="41" t="n">
        <v>0</v>
      </c>
      <c r="T1015" s="41" t="n">
        <v>0</v>
      </c>
      <c r="U1015" s="41" t="n">
        <v>0</v>
      </c>
      <c r="V1015" s="41" t="n">
        <v>0</v>
      </c>
      <c r="W1015" s="41" t="n">
        <v>0</v>
      </c>
      <c r="X1015" s="41" t="n">
        <v>0</v>
      </c>
      <c r="Y1015" s="41" t="n">
        <v>30517</v>
      </c>
      <c r="Z1015" s="41" t="n">
        <v>0</v>
      </c>
      <c r="AA1015" s="41" t="n">
        <v>0</v>
      </c>
      <c r="AB1015" s="41" t="n">
        <v>0</v>
      </c>
      <c r="AC1015" s="41" t="n">
        <v>0</v>
      </c>
      <c r="AD1015" s="41" t="n">
        <v>0</v>
      </c>
      <c r="AE1015" s="41" t="n">
        <v>0</v>
      </c>
      <c r="AF1015" s="41" t="n">
        <v>0</v>
      </c>
      <c r="AG1015" s="41" t="n">
        <v>0</v>
      </c>
      <c r="AH1015" s="41" t="n">
        <v>0</v>
      </c>
      <c r="AI1015" s="41" t="n">
        <v>0</v>
      </c>
      <c r="AJ1015" s="41" t="n">
        <v>0</v>
      </c>
      <c r="AK1015" s="41" t="n">
        <v>0</v>
      </c>
      <c r="AL1015" s="41" t="n">
        <v>5132022</v>
      </c>
      <c r="AM1015" s="41" t="n">
        <v>0</v>
      </c>
      <c r="AN1015" s="41" t="n">
        <v>0</v>
      </c>
      <c r="AO1015" s="41" t="n">
        <v>0</v>
      </c>
      <c r="AP1015" s="41" t="n">
        <v>0</v>
      </c>
      <c r="AQ1015" s="41" t="n">
        <v>0</v>
      </c>
      <c r="AR1015" s="41" t="n">
        <v>148</v>
      </c>
      <c r="AS1015" s="41" t="n">
        <v>0</v>
      </c>
      <c r="AT1015" s="41" t="n">
        <v>0</v>
      </c>
      <c r="AU1015" s="41" t="n">
        <v>0</v>
      </c>
      <c r="AV1015" s="41" t="n">
        <v>5164547</v>
      </c>
    </row>
    <row r="1016" customFormat="false" ht="12" hidden="false" customHeight="true" outlineLevel="0" collapsed="false">
      <c r="A1016" s="35" t="s">
        <v>1611</v>
      </c>
      <c r="B1016" s="35" t="s">
        <v>1612</v>
      </c>
      <c r="C1016" s="44" t="s">
        <v>1601</v>
      </c>
      <c r="D1016" s="35" t="n">
        <v>6</v>
      </c>
      <c r="E1016" s="41" t="n">
        <v>0</v>
      </c>
      <c r="F1016" s="41" t="n">
        <v>0</v>
      </c>
      <c r="G1016" s="41" t="n">
        <v>0</v>
      </c>
      <c r="H1016" s="41" t="n">
        <v>0</v>
      </c>
      <c r="I1016" s="41" t="n">
        <v>0</v>
      </c>
      <c r="J1016" s="41" t="n">
        <v>0</v>
      </c>
      <c r="K1016" s="41" t="n">
        <v>0</v>
      </c>
      <c r="L1016" s="41" t="n">
        <v>0</v>
      </c>
      <c r="M1016" s="41" t="n">
        <v>0</v>
      </c>
      <c r="N1016" s="41" t="n">
        <v>0</v>
      </c>
      <c r="O1016" s="41" t="n">
        <v>0</v>
      </c>
      <c r="P1016" s="41" t="n">
        <v>0</v>
      </c>
      <c r="Q1016" s="41" t="n">
        <v>0</v>
      </c>
      <c r="R1016" s="41" t="n">
        <v>0</v>
      </c>
      <c r="S1016" s="41" t="n">
        <v>0</v>
      </c>
      <c r="T1016" s="41" t="n">
        <v>0</v>
      </c>
      <c r="U1016" s="41" t="n">
        <v>0</v>
      </c>
      <c r="V1016" s="41" t="n">
        <v>0</v>
      </c>
      <c r="W1016" s="41" t="n">
        <v>0</v>
      </c>
      <c r="X1016" s="41" t="n">
        <v>0</v>
      </c>
      <c r="Y1016" s="41" t="n">
        <v>0</v>
      </c>
      <c r="Z1016" s="41" t="n">
        <v>0</v>
      </c>
      <c r="AA1016" s="41" t="n">
        <v>0</v>
      </c>
      <c r="AB1016" s="41" t="n">
        <v>0</v>
      </c>
      <c r="AC1016" s="41" t="n">
        <v>0</v>
      </c>
      <c r="AD1016" s="41" t="n">
        <v>0</v>
      </c>
      <c r="AE1016" s="41" t="n">
        <v>0</v>
      </c>
      <c r="AF1016" s="41" t="n">
        <v>0</v>
      </c>
      <c r="AG1016" s="41" t="n">
        <v>0</v>
      </c>
      <c r="AH1016" s="41" t="n">
        <v>0</v>
      </c>
      <c r="AI1016" s="41" t="n">
        <v>0</v>
      </c>
      <c r="AJ1016" s="41" t="n">
        <v>0</v>
      </c>
      <c r="AK1016" s="41" t="n">
        <v>0</v>
      </c>
      <c r="AL1016" s="41" t="n">
        <v>0</v>
      </c>
      <c r="AM1016" s="41" t="n">
        <v>0</v>
      </c>
      <c r="AN1016" s="41" t="n">
        <v>0</v>
      </c>
      <c r="AO1016" s="41" t="n">
        <v>0</v>
      </c>
      <c r="AP1016" s="41" t="n">
        <v>0</v>
      </c>
      <c r="AQ1016" s="41" t="n">
        <v>0</v>
      </c>
      <c r="AR1016" s="41" t="n">
        <v>0</v>
      </c>
      <c r="AS1016" s="41" t="n">
        <v>0</v>
      </c>
      <c r="AT1016" s="41" t="n">
        <v>0</v>
      </c>
      <c r="AU1016" s="41" t="n">
        <v>0</v>
      </c>
      <c r="AV1016" s="41" t="n">
        <v>0</v>
      </c>
    </row>
    <row r="1017" customFormat="false" ht="12" hidden="false" customHeight="true" outlineLevel="0" collapsed="false">
      <c r="A1017" s="35" t="s">
        <v>1613</v>
      </c>
      <c r="B1017" s="35" t="s">
        <v>246</v>
      </c>
      <c r="C1017" s="44" t="s">
        <v>1601</v>
      </c>
      <c r="D1017" s="35" t="n">
        <v>6</v>
      </c>
      <c r="E1017" s="41" t="n">
        <v>0</v>
      </c>
      <c r="F1017" s="41" t="n">
        <v>0</v>
      </c>
      <c r="G1017" s="41" t="n">
        <v>0</v>
      </c>
      <c r="H1017" s="41" t="n">
        <v>0</v>
      </c>
      <c r="I1017" s="41" t="n">
        <v>0</v>
      </c>
      <c r="J1017" s="41" t="n">
        <v>0</v>
      </c>
      <c r="K1017" s="41" t="n">
        <v>27517700</v>
      </c>
      <c r="L1017" s="41" t="n">
        <v>0</v>
      </c>
      <c r="M1017" s="41" t="n">
        <v>0</v>
      </c>
      <c r="N1017" s="41" t="n">
        <v>0</v>
      </c>
      <c r="O1017" s="41" t="n">
        <v>0</v>
      </c>
      <c r="P1017" s="41" t="n">
        <v>0</v>
      </c>
      <c r="Q1017" s="41" t="n">
        <v>0</v>
      </c>
      <c r="R1017" s="41" t="n">
        <v>0</v>
      </c>
      <c r="S1017" s="41" t="n">
        <v>0</v>
      </c>
      <c r="T1017" s="41" t="n">
        <v>0</v>
      </c>
      <c r="U1017" s="41" t="n">
        <v>0</v>
      </c>
      <c r="V1017" s="41" t="n">
        <v>0</v>
      </c>
      <c r="W1017" s="41" t="n">
        <v>0</v>
      </c>
      <c r="X1017" s="41" t="n">
        <v>0</v>
      </c>
      <c r="Y1017" s="41" t="n">
        <v>8745</v>
      </c>
      <c r="Z1017" s="41" t="n">
        <v>0</v>
      </c>
      <c r="AA1017" s="41" t="n">
        <v>0</v>
      </c>
      <c r="AB1017" s="41" t="n">
        <v>0</v>
      </c>
      <c r="AC1017" s="41" t="n">
        <v>0</v>
      </c>
      <c r="AD1017" s="41" t="n">
        <v>0</v>
      </c>
      <c r="AE1017" s="41" t="n">
        <v>0</v>
      </c>
      <c r="AF1017" s="41" t="n">
        <v>0</v>
      </c>
      <c r="AG1017" s="41" t="n">
        <v>8774382.55</v>
      </c>
      <c r="AH1017" s="41" t="n">
        <v>38530.46</v>
      </c>
      <c r="AI1017" s="41" t="n">
        <v>0</v>
      </c>
      <c r="AJ1017" s="41" t="n">
        <v>0</v>
      </c>
      <c r="AK1017" s="41" t="n">
        <v>0</v>
      </c>
      <c r="AL1017" s="41" t="n">
        <v>0</v>
      </c>
      <c r="AM1017" s="41" t="n">
        <v>0</v>
      </c>
      <c r="AN1017" s="41" t="n">
        <v>0</v>
      </c>
      <c r="AO1017" s="41" t="n">
        <v>0</v>
      </c>
      <c r="AP1017" s="41" t="n">
        <v>0</v>
      </c>
      <c r="AQ1017" s="41" t="n">
        <v>0</v>
      </c>
      <c r="AR1017" s="41" t="n">
        <v>0</v>
      </c>
      <c r="AS1017" s="41" t="n">
        <v>0</v>
      </c>
      <c r="AT1017" s="41" t="n">
        <v>0</v>
      </c>
      <c r="AU1017" s="41" t="n">
        <v>0</v>
      </c>
      <c r="AV1017" s="41" t="n">
        <v>36339358.01</v>
      </c>
    </row>
    <row r="1018" customFormat="false" ht="12" hidden="false" customHeight="true" outlineLevel="0" collapsed="false">
      <c r="A1018" s="35" t="s">
        <v>1614</v>
      </c>
      <c r="B1018" s="35" t="s">
        <v>1615</v>
      </c>
      <c r="C1018" s="44" t="s">
        <v>1601</v>
      </c>
      <c r="D1018" s="35" t="n">
        <v>4</v>
      </c>
      <c r="E1018" s="41" t="n">
        <v>15800</v>
      </c>
      <c r="F1018" s="41" t="n">
        <v>27499321.38</v>
      </c>
      <c r="G1018" s="41" t="n">
        <v>3227708.42</v>
      </c>
      <c r="H1018" s="41" t="n">
        <v>26122776.98</v>
      </c>
      <c r="I1018" s="41" t="n">
        <v>5964366.19</v>
      </c>
      <c r="J1018" s="41" t="n">
        <v>203582.56</v>
      </c>
      <c r="K1018" s="41" t="n">
        <v>19671200</v>
      </c>
      <c r="L1018" s="41" t="n">
        <v>48248850.09</v>
      </c>
      <c r="M1018" s="41" t="n">
        <v>44834490.88</v>
      </c>
      <c r="N1018" s="41" t="n">
        <v>2192250</v>
      </c>
      <c r="O1018" s="41" t="n">
        <v>19141.05</v>
      </c>
      <c r="P1018" s="41" t="n">
        <v>2291125.1</v>
      </c>
      <c r="Q1018" s="41" t="n">
        <v>3487500</v>
      </c>
      <c r="R1018" s="41" t="n">
        <v>143129703.03</v>
      </c>
      <c r="S1018" s="41" t="n">
        <v>25000</v>
      </c>
      <c r="T1018" s="41" t="n">
        <v>0</v>
      </c>
      <c r="U1018" s="41" t="n">
        <v>80000</v>
      </c>
      <c r="V1018" s="41" t="n">
        <v>46107.47</v>
      </c>
      <c r="W1018" s="41" t="n">
        <v>2476885.64</v>
      </c>
      <c r="X1018" s="41" t="n">
        <v>37866.07</v>
      </c>
      <c r="Y1018" s="41" t="n">
        <v>15401.03</v>
      </c>
      <c r="Z1018" s="41" t="n">
        <v>18088070.86</v>
      </c>
      <c r="AA1018" s="41" t="n">
        <v>33930757.18</v>
      </c>
      <c r="AB1018" s="41" t="n">
        <v>2615398.16</v>
      </c>
      <c r="AC1018" s="41" t="n">
        <v>48969820.75</v>
      </c>
      <c r="AD1018" s="41" t="n">
        <v>23028122.91</v>
      </c>
      <c r="AE1018" s="41" t="n">
        <v>6858000.98</v>
      </c>
      <c r="AF1018" s="41" t="n">
        <v>5288450</v>
      </c>
      <c r="AG1018" s="41" t="n">
        <v>348910.34</v>
      </c>
      <c r="AH1018" s="41" t="n">
        <v>22244467</v>
      </c>
      <c r="AI1018" s="41" t="n">
        <v>40370.8</v>
      </c>
      <c r="AJ1018" s="41" t="n">
        <v>166366412.07</v>
      </c>
      <c r="AK1018" s="41" t="n">
        <v>5345445.35</v>
      </c>
      <c r="AL1018" s="41" t="n">
        <v>9841238.52</v>
      </c>
      <c r="AM1018" s="41" t="n">
        <v>15000</v>
      </c>
      <c r="AN1018" s="41" t="n">
        <v>71680024.64</v>
      </c>
      <c r="AO1018" s="41" t="n">
        <v>60000</v>
      </c>
      <c r="AP1018" s="41" t="n">
        <v>4264425.92</v>
      </c>
      <c r="AQ1018" s="41" t="n">
        <v>17409908.86</v>
      </c>
      <c r="AR1018" s="41" t="n">
        <v>20000</v>
      </c>
      <c r="AS1018" s="41" t="n">
        <v>15795411.42</v>
      </c>
      <c r="AT1018" s="41" t="n">
        <v>16000</v>
      </c>
      <c r="AU1018" s="41" t="n">
        <v>35972.23</v>
      </c>
      <c r="AV1018" s="41" t="n">
        <v>781851283.88</v>
      </c>
    </row>
    <row r="1019" customFormat="false" ht="12" hidden="false" customHeight="true" outlineLevel="0" collapsed="false">
      <c r="A1019" s="35" t="s">
        <v>1616</v>
      </c>
      <c r="B1019" s="35" t="s">
        <v>1470</v>
      </c>
      <c r="C1019" s="44" t="s">
        <v>1601</v>
      </c>
      <c r="D1019" s="35" t="n">
        <v>6</v>
      </c>
      <c r="E1019" s="41" t="n">
        <v>0</v>
      </c>
      <c r="F1019" s="41" t="n">
        <v>0</v>
      </c>
      <c r="G1019" s="41" t="n">
        <v>0</v>
      </c>
      <c r="H1019" s="41" t="n">
        <v>0</v>
      </c>
      <c r="I1019" s="41" t="n">
        <v>0</v>
      </c>
      <c r="J1019" s="41" t="n">
        <v>0</v>
      </c>
      <c r="K1019" s="41" t="n">
        <v>0</v>
      </c>
      <c r="L1019" s="41" t="n">
        <v>0</v>
      </c>
      <c r="M1019" s="41" t="n">
        <v>0</v>
      </c>
      <c r="N1019" s="41" t="n">
        <v>0</v>
      </c>
      <c r="O1019" s="41" t="n">
        <v>0</v>
      </c>
      <c r="P1019" s="41" t="n">
        <v>0</v>
      </c>
      <c r="Q1019" s="41" t="n">
        <v>0</v>
      </c>
      <c r="R1019" s="41" t="n">
        <v>0</v>
      </c>
      <c r="S1019" s="41" t="n">
        <v>0</v>
      </c>
      <c r="T1019" s="41" t="n">
        <v>0</v>
      </c>
      <c r="U1019" s="41" t="n">
        <v>0</v>
      </c>
      <c r="V1019" s="41" t="n">
        <v>0</v>
      </c>
      <c r="W1019" s="41" t="n">
        <v>0</v>
      </c>
      <c r="X1019" s="41" t="n">
        <v>0</v>
      </c>
      <c r="Y1019" s="41" t="n">
        <v>0</v>
      </c>
      <c r="Z1019" s="41" t="n">
        <v>0</v>
      </c>
      <c r="AA1019" s="41" t="n">
        <v>0</v>
      </c>
      <c r="AB1019" s="41" t="n">
        <v>0</v>
      </c>
      <c r="AC1019" s="41" t="n">
        <v>0</v>
      </c>
      <c r="AD1019" s="41" t="n">
        <v>0</v>
      </c>
      <c r="AE1019" s="41" t="n">
        <v>15000</v>
      </c>
      <c r="AF1019" s="41" t="n">
        <v>0</v>
      </c>
      <c r="AG1019" s="41" t="n">
        <v>0</v>
      </c>
      <c r="AH1019" s="41" t="n">
        <v>0</v>
      </c>
      <c r="AI1019" s="41" t="n">
        <v>0</v>
      </c>
      <c r="AJ1019" s="41" t="n">
        <v>0</v>
      </c>
      <c r="AK1019" s="41" t="n">
        <v>0</v>
      </c>
      <c r="AL1019" s="41" t="n">
        <v>0</v>
      </c>
      <c r="AM1019" s="41" t="n">
        <v>0</v>
      </c>
      <c r="AN1019" s="41" t="n">
        <v>0</v>
      </c>
      <c r="AO1019" s="41" t="n">
        <v>0</v>
      </c>
      <c r="AP1019" s="41" t="n">
        <v>0</v>
      </c>
      <c r="AQ1019" s="41" t="n">
        <v>0</v>
      </c>
      <c r="AR1019" s="41" t="n">
        <v>0</v>
      </c>
      <c r="AS1019" s="41" t="n">
        <v>0</v>
      </c>
      <c r="AT1019" s="41" t="n">
        <v>0</v>
      </c>
      <c r="AU1019" s="41" t="n">
        <v>0</v>
      </c>
      <c r="AV1019" s="41" t="n">
        <v>15000</v>
      </c>
    </row>
    <row r="1020" customFormat="false" ht="12" hidden="false" customHeight="true" outlineLevel="0" collapsed="false">
      <c r="A1020" s="35" t="s">
        <v>1617</v>
      </c>
      <c r="B1020" s="35" t="s">
        <v>1618</v>
      </c>
      <c r="C1020" s="44" t="s">
        <v>1601</v>
      </c>
      <c r="D1020" s="35" t="n">
        <v>6</v>
      </c>
      <c r="E1020" s="41" t="n">
        <v>0</v>
      </c>
      <c r="F1020" s="41" t="n">
        <v>0</v>
      </c>
      <c r="G1020" s="41" t="n">
        <v>2368600</v>
      </c>
      <c r="H1020" s="41" t="n">
        <v>0</v>
      </c>
      <c r="I1020" s="41" t="n">
        <v>0</v>
      </c>
      <c r="J1020" s="41" t="n">
        <v>0</v>
      </c>
      <c r="K1020" s="41" t="n">
        <v>0</v>
      </c>
      <c r="L1020" s="41" t="n">
        <v>0</v>
      </c>
      <c r="M1020" s="41" t="n">
        <v>31805.03</v>
      </c>
      <c r="N1020" s="41" t="n">
        <v>0</v>
      </c>
      <c r="O1020" s="41" t="n">
        <v>0</v>
      </c>
      <c r="P1020" s="41" t="n">
        <v>0</v>
      </c>
      <c r="Q1020" s="41" t="n">
        <v>0</v>
      </c>
      <c r="R1020" s="41" t="n">
        <v>15823.96</v>
      </c>
      <c r="S1020" s="41" t="n">
        <v>0</v>
      </c>
      <c r="T1020" s="41" t="n">
        <v>0</v>
      </c>
      <c r="U1020" s="41" t="n">
        <v>0</v>
      </c>
      <c r="V1020" s="41" t="n">
        <v>0</v>
      </c>
      <c r="W1020" s="41" t="n">
        <v>0</v>
      </c>
      <c r="X1020" s="41" t="n">
        <v>0</v>
      </c>
      <c r="Y1020" s="41" t="n">
        <v>0</v>
      </c>
      <c r="Z1020" s="41" t="n">
        <v>0</v>
      </c>
      <c r="AA1020" s="41" t="n">
        <v>0</v>
      </c>
      <c r="AB1020" s="41" t="n">
        <v>0</v>
      </c>
      <c r="AC1020" s="41" t="n">
        <v>0</v>
      </c>
      <c r="AD1020" s="41" t="n">
        <v>0</v>
      </c>
      <c r="AE1020" s="41" t="n">
        <v>0</v>
      </c>
      <c r="AF1020" s="41" t="n">
        <v>0</v>
      </c>
      <c r="AG1020" s="41" t="n">
        <v>0</v>
      </c>
      <c r="AH1020" s="41" t="n">
        <v>0</v>
      </c>
      <c r="AI1020" s="41" t="n">
        <v>0</v>
      </c>
      <c r="AJ1020" s="41" t="n">
        <v>96998604.92</v>
      </c>
      <c r="AK1020" s="41" t="n">
        <v>0</v>
      </c>
      <c r="AL1020" s="41" t="n">
        <v>0</v>
      </c>
      <c r="AM1020" s="41" t="n">
        <v>0</v>
      </c>
      <c r="AN1020" s="41" t="n">
        <v>0</v>
      </c>
      <c r="AO1020" s="41" t="n">
        <v>0</v>
      </c>
      <c r="AP1020" s="41" t="n">
        <v>0</v>
      </c>
      <c r="AQ1020" s="41" t="n">
        <v>0</v>
      </c>
      <c r="AR1020" s="41" t="n">
        <v>0</v>
      </c>
      <c r="AS1020" s="41" t="n">
        <v>29590.42</v>
      </c>
      <c r="AT1020" s="41" t="n">
        <v>0</v>
      </c>
      <c r="AU1020" s="41" t="n">
        <v>0</v>
      </c>
      <c r="AV1020" s="41" t="n">
        <v>99444424.33</v>
      </c>
    </row>
    <row r="1021" customFormat="false" ht="12" hidden="false" customHeight="true" outlineLevel="0" collapsed="false">
      <c r="A1021" s="35" t="s">
        <v>1619</v>
      </c>
      <c r="B1021" s="35" t="s">
        <v>1620</v>
      </c>
      <c r="C1021" s="44" t="s">
        <v>1601</v>
      </c>
      <c r="D1021" s="35" t="n">
        <v>6</v>
      </c>
      <c r="E1021" s="41" t="n">
        <v>0</v>
      </c>
      <c r="F1021" s="41" t="n">
        <v>0</v>
      </c>
      <c r="G1021" s="41" t="n">
        <v>0</v>
      </c>
      <c r="H1021" s="41" t="n">
        <v>0</v>
      </c>
      <c r="I1021" s="41" t="n">
        <v>0</v>
      </c>
      <c r="J1021" s="41" t="n">
        <v>0</v>
      </c>
      <c r="K1021" s="41" t="n">
        <v>5116000</v>
      </c>
      <c r="L1021" s="41" t="n">
        <v>0</v>
      </c>
      <c r="M1021" s="41" t="n">
        <v>0</v>
      </c>
      <c r="N1021" s="41" t="n">
        <v>0</v>
      </c>
      <c r="O1021" s="41" t="n">
        <v>19141.05</v>
      </c>
      <c r="P1021" s="41" t="n">
        <v>26500</v>
      </c>
      <c r="Q1021" s="41" t="n">
        <v>0</v>
      </c>
      <c r="R1021" s="41" t="n">
        <v>0</v>
      </c>
      <c r="S1021" s="41" t="n">
        <v>0</v>
      </c>
      <c r="T1021" s="41" t="n">
        <v>0</v>
      </c>
      <c r="U1021" s="41" t="n">
        <v>0</v>
      </c>
      <c r="V1021" s="41" t="n">
        <v>15000</v>
      </c>
      <c r="W1021" s="41" t="n">
        <v>0</v>
      </c>
      <c r="X1021" s="41" t="n">
        <v>37866.07</v>
      </c>
      <c r="Y1021" s="41" t="n">
        <v>0</v>
      </c>
      <c r="Z1021" s="41" t="n">
        <v>0</v>
      </c>
      <c r="AA1021" s="41" t="n">
        <v>0</v>
      </c>
      <c r="AB1021" s="41" t="n">
        <v>0</v>
      </c>
      <c r="AC1021" s="41" t="n">
        <v>0</v>
      </c>
      <c r="AD1021" s="41" t="n">
        <v>0</v>
      </c>
      <c r="AE1021" s="41" t="n">
        <v>0</v>
      </c>
      <c r="AF1021" s="41" t="n">
        <v>0</v>
      </c>
      <c r="AG1021" s="41" t="n">
        <v>0</v>
      </c>
      <c r="AH1021" s="41" t="n">
        <v>0</v>
      </c>
      <c r="AI1021" s="41" t="n">
        <v>0</v>
      </c>
      <c r="AJ1021" s="41" t="n">
        <v>2000000</v>
      </c>
      <c r="AK1021" s="41" t="n">
        <v>20775.35</v>
      </c>
      <c r="AL1021" s="41" t="n">
        <v>0</v>
      </c>
      <c r="AM1021" s="41" t="n">
        <v>15000</v>
      </c>
      <c r="AN1021" s="41" t="n">
        <v>9090712.14</v>
      </c>
      <c r="AO1021" s="41" t="n">
        <v>0</v>
      </c>
      <c r="AP1021" s="41" t="n">
        <v>0</v>
      </c>
      <c r="AQ1021" s="41" t="n">
        <v>0</v>
      </c>
      <c r="AR1021" s="41" t="n">
        <v>0</v>
      </c>
      <c r="AS1021" s="41" t="n">
        <v>0</v>
      </c>
      <c r="AT1021" s="41" t="n">
        <v>0</v>
      </c>
      <c r="AU1021" s="41" t="n">
        <v>0</v>
      </c>
      <c r="AV1021" s="41" t="n">
        <v>16340994.61</v>
      </c>
    </row>
    <row r="1022" customFormat="false" ht="12" hidden="false" customHeight="true" outlineLevel="0" collapsed="false">
      <c r="A1022" s="35" t="s">
        <v>1621</v>
      </c>
      <c r="B1022" s="35" t="s">
        <v>1622</v>
      </c>
      <c r="C1022" s="44" t="s">
        <v>1601</v>
      </c>
      <c r="D1022" s="35" t="n">
        <v>6</v>
      </c>
      <c r="E1022" s="41" t="n">
        <v>0</v>
      </c>
      <c r="F1022" s="41" t="n">
        <v>25880.1</v>
      </c>
      <c r="G1022" s="41" t="n">
        <v>16000</v>
      </c>
      <c r="H1022" s="41" t="n">
        <v>0</v>
      </c>
      <c r="I1022" s="41" t="n">
        <v>70000</v>
      </c>
      <c r="J1022" s="41" t="n">
        <v>0</v>
      </c>
      <c r="K1022" s="41" t="n">
        <v>0</v>
      </c>
      <c r="L1022" s="41" t="n">
        <v>0</v>
      </c>
      <c r="M1022" s="41" t="n">
        <v>0</v>
      </c>
      <c r="N1022" s="41" t="n">
        <v>0</v>
      </c>
      <c r="O1022" s="41" t="n">
        <v>0</v>
      </c>
      <c r="P1022" s="41" t="n">
        <v>0</v>
      </c>
      <c r="Q1022" s="41" t="n">
        <v>0</v>
      </c>
      <c r="R1022" s="41" t="n">
        <v>0</v>
      </c>
      <c r="S1022" s="41" t="n">
        <v>25000</v>
      </c>
      <c r="T1022" s="41" t="n">
        <v>0</v>
      </c>
      <c r="U1022" s="41" t="n">
        <v>0</v>
      </c>
      <c r="V1022" s="41" t="n">
        <v>0</v>
      </c>
      <c r="W1022" s="41" t="n">
        <v>0</v>
      </c>
      <c r="X1022" s="41" t="n">
        <v>0</v>
      </c>
      <c r="Y1022" s="41" t="n">
        <v>15401.03</v>
      </c>
      <c r="Z1022" s="41" t="n">
        <v>0</v>
      </c>
      <c r="AA1022" s="41" t="n">
        <v>0</v>
      </c>
      <c r="AB1022" s="41" t="n">
        <v>0</v>
      </c>
      <c r="AC1022" s="41" t="n">
        <v>12076583.81</v>
      </c>
      <c r="AD1022" s="41" t="n">
        <v>23028122.91</v>
      </c>
      <c r="AE1022" s="41" t="n">
        <v>0</v>
      </c>
      <c r="AF1022" s="41" t="n">
        <v>0</v>
      </c>
      <c r="AG1022" s="41" t="n">
        <v>0</v>
      </c>
      <c r="AH1022" s="41" t="n">
        <v>0</v>
      </c>
      <c r="AI1022" s="41" t="n">
        <v>0</v>
      </c>
      <c r="AJ1022" s="41" t="n">
        <v>500000</v>
      </c>
      <c r="AK1022" s="41" t="n">
        <v>0</v>
      </c>
      <c r="AL1022" s="41" t="n">
        <v>0</v>
      </c>
      <c r="AM1022" s="41" t="n">
        <v>0</v>
      </c>
      <c r="AN1022" s="41" t="n">
        <v>15407.45</v>
      </c>
      <c r="AO1022" s="41" t="n">
        <v>0</v>
      </c>
      <c r="AP1022" s="41" t="n">
        <v>0</v>
      </c>
      <c r="AQ1022" s="41" t="n">
        <v>0</v>
      </c>
      <c r="AR1022" s="41" t="n">
        <v>0</v>
      </c>
      <c r="AS1022" s="41" t="n">
        <v>250000</v>
      </c>
      <c r="AT1022" s="41" t="n">
        <v>0</v>
      </c>
      <c r="AU1022" s="41" t="n">
        <v>0</v>
      </c>
      <c r="AV1022" s="41" t="n">
        <v>36022395.3</v>
      </c>
    </row>
    <row r="1023" customFormat="false" ht="12" hidden="false" customHeight="true" outlineLevel="0" collapsed="false">
      <c r="A1023" s="35" t="s">
        <v>1623</v>
      </c>
      <c r="B1023" s="35" t="s">
        <v>690</v>
      </c>
      <c r="C1023" s="44" t="s">
        <v>1601</v>
      </c>
      <c r="D1023" s="35" t="n">
        <v>6</v>
      </c>
      <c r="E1023" s="41" t="n">
        <v>0</v>
      </c>
      <c r="F1023" s="41" t="n">
        <v>0</v>
      </c>
      <c r="G1023" s="41" t="n">
        <v>0</v>
      </c>
      <c r="H1023" s="41" t="n">
        <v>0</v>
      </c>
      <c r="I1023" s="41" t="n">
        <v>445000</v>
      </c>
      <c r="J1023" s="41" t="n">
        <v>0</v>
      </c>
      <c r="K1023" s="41" t="n">
        <v>0</v>
      </c>
      <c r="L1023" s="41" t="n">
        <v>0</v>
      </c>
      <c r="M1023" s="41" t="n">
        <v>0</v>
      </c>
      <c r="N1023" s="41" t="n">
        <v>0</v>
      </c>
      <c r="O1023" s="41" t="n">
        <v>0</v>
      </c>
      <c r="P1023" s="41" t="n">
        <v>0</v>
      </c>
      <c r="Q1023" s="41" t="n">
        <v>110000</v>
      </c>
      <c r="R1023" s="41" t="n">
        <v>0</v>
      </c>
      <c r="S1023" s="41" t="n">
        <v>0</v>
      </c>
      <c r="T1023" s="41" t="n">
        <v>0</v>
      </c>
      <c r="U1023" s="41" t="n">
        <v>0</v>
      </c>
      <c r="V1023" s="41" t="n">
        <v>0</v>
      </c>
      <c r="W1023" s="41" t="n">
        <v>0</v>
      </c>
      <c r="X1023" s="41" t="n">
        <v>0</v>
      </c>
      <c r="Y1023" s="41" t="n">
        <v>0</v>
      </c>
      <c r="Z1023" s="41" t="n">
        <v>0</v>
      </c>
      <c r="AA1023" s="41" t="n">
        <v>3317555.59</v>
      </c>
      <c r="AB1023" s="41" t="n">
        <v>0</v>
      </c>
      <c r="AC1023" s="41" t="n">
        <v>120000</v>
      </c>
      <c r="AD1023" s="41" t="n">
        <v>0</v>
      </c>
      <c r="AE1023" s="41" t="n">
        <v>0</v>
      </c>
      <c r="AF1023" s="41" t="n">
        <v>150000</v>
      </c>
      <c r="AG1023" s="41" t="n">
        <v>0</v>
      </c>
      <c r="AH1023" s="41" t="n">
        <v>0</v>
      </c>
      <c r="AI1023" s="41" t="n">
        <v>0</v>
      </c>
      <c r="AJ1023" s="41" t="n">
        <v>1310788.64</v>
      </c>
      <c r="AK1023" s="41" t="n">
        <v>0</v>
      </c>
      <c r="AL1023" s="41" t="n">
        <v>0</v>
      </c>
      <c r="AM1023" s="41" t="n">
        <v>0</v>
      </c>
      <c r="AN1023" s="41" t="n">
        <v>5745870.32</v>
      </c>
      <c r="AO1023" s="41" t="n">
        <v>0</v>
      </c>
      <c r="AP1023" s="41" t="n">
        <v>0</v>
      </c>
      <c r="AQ1023" s="41" t="n">
        <v>0</v>
      </c>
      <c r="AR1023" s="41" t="n">
        <v>0</v>
      </c>
      <c r="AS1023" s="41" t="n">
        <v>0</v>
      </c>
      <c r="AT1023" s="41" t="n">
        <v>0</v>
      </c>
      <c r="AU1023" s="41" t="n">
        <v>0</v>
      </c>
      <c r="AV1023" s="41" t="n">
        <v>11199214.55</v>
      </c>
    </row>
    <row r="1024" customFormat="false" ht="12" hidden="false" customHeight="true" outlineLevel="0" collapsed="false">
      <c r="A1024" s="35" t="s">
        <v>1624</v>
      </c>
      <c r="B1024" s="35" t="s">
        <v>692</v>
      </c>
      <c r="C1024" s="44" t="s">
        <v>1601</v>
      </c>
      <c r="D1024" s="35" t="n">
        <v>6</v>
      </c>
      <c r="E1024" s="41" t="n">
        <v>0</v>
      </c>
      <c r="F1024" s="41" t="n">
        <v>0</v>
      </c>
      <c r="G1024" s="41" t="n">
        <v>0</v>
      </c>
      <c r="H1024" s="41" t="n">
        <v>9088485</v>
      </c>
      <c r="I1024" s="41" t="n">
        <v>4714109.72</v>
      </c>
      <c r="J1024" s="41" t="n">
        <v>0</v>
      </c>
      <c r="K1024" s="41" t="n">
        <v>4147000</v>
      </c>
      <c r="L1024" s="41" t="n">
        <v>34247160.09</v>
      </c>
      <c r="M1024" s="41" t="n">
        <v>11990883.53</v>
      </c>
      <c r="N1024" s="41" t="n">
        <v>525500</v>
      </c>
      <c r="O1024" s="41" t="n">
        <v>0</v>
      </c>
      <c r="P1024" s="41" t="n">
        <v>18525.16</v>
      </c>
      <c r="Q1024" s="41" t="n">
        <v>2481500</v>
      </c>
      <c r="R1024" s="41" t="n">
        <v>42611964.16</v>
      </c>
      <c r="S1024" s="41" t="n">
        <v>0</v>
      </c>
      <c r="T1024" s="41" t="n">
        <v>0</v>
      </c>
      <c r="U1024" s="41" t="n">
        <v>80000</v>
      </c>
      <c r="V1024" s="41" t="n">
        <v>0</v>
      </c>
      <c r="W1024" s="41" t="n">
        <v>300000</v>
      </c>
      <c r="X1024" s="41" t="n">
        <v>0</v>
      </c>
      <c r="Y1024" s="41" t="n">
        <v>0</v>
      </c>
      <c r="Z1024" s="41" t="n">
        <v>9790450</v>
      </c>
      <c r="AA1024" s="41" t="n">
        <v>10506010.83</v>
      </c>
      <c r="AB1024" s="41" t="n">
        <v>0</v>
      </c>
      <c r="AC1024" s="41" t="n">
        <v>30359938.94</v>
      </c>
      <c r="AD1024" s="41" t="n">
        <v>0</v>
      </c>
      <c r="AE1024" s="41" t="n">
        <v>1628127</v>
      </c>
      <c r="AF1024" s="41" t="n">
        <v>3034100</v>
      </c>
      <c r="AG1024" s="41" t="n">
        <v>126500</v>
      </c>
      <c r="AH1024" s="41" t="n">
        <v>11345067</v>
      </c>
      <c r="AI1024" s="41" t="n">
        <v>0</v>
      </c>
      <c r="AJ1024" s="41" t="n">
        <v>1005263.75</v>
      </c>
      <c r="AK1024" s="41" t="n">
        <v>490750</v>
      </c>
      <c r="AL1024" s="41" t="n">
        <v>0</v>
      </c>
      <c r="AM1024" s="41" t="n">
        <v>0</v>
      </c>
      <c r="AN1024" s="41" t="n">
        <v>46851043.18</v>
      </c>
      <c r="AO1024" s="41" t="n">
        <v>0</v>
      </c>
      <c r="AP1024" s="41" t="n">
        <v>0</v>
      </c>
      <c r="AQ1024" s="41" t="n">
        <v>6552051.51</v>
      </c>
      <c r="AR1024" s="41" t="n">
        <v>0</v>
      </c>
      <c r="AS1024" s="41" t="n">
        <v>1275852</v>
      </c>
      <c r="AT1024" s="41" t="n">
        <v>0</v>
      </c>
      <c r="AU1024" s="41" t="n">
        <v>0</v>
      </c>
      <c r="AV1024" s="41" t="n">
        <v>233170281.87</v>
      </c>
    </row>
    <row r="1025" customFormat="false" ht="12" hidden="false" customHeight="true" outlineLevel="0" collapsed="false">
      <c r="A1025" s="35" t="s">
        <v>1625</v>
      </c>
      <c r="B1025" s="35" t="s">
        <v>694</v>
      </c>
      <c r="C1025" s="44" t="s">
        <v>1601</v>
      </c>
      <c r="D1025" s="35" t="n">
        <v>6</v>
      </c>
      <c r="E1025" s="41" t="n">
        <v>0</v>
      </c>
      <c r="F1025" s="41" t="n">
        <v>0</v>
      </c>
      <c r="G1025" s="41" t="n">
        <v>150802.84</v>
      </c>
      <c r="H1025" s="41" t="n">
        <v>1287002.98</v>
      </c>
      <c r="I1025" s="41" t="n">
        <v>0</v>
      </c>
      <c r="J1025" s="41" t="n">
        <v>0</v>
      </c>
      <c r="K1025" s="41" t="n">
        <v>0</v>
      </c>
      <c r="L1025" s="41" t="n">
        <v>130100</v>
      </c>
      <c r="M1025" s="41" t="n">
        <v>26979363.56</v>
      </c>
      <c r="N1025" s="41" t="n">
        <v>305000</v>
      </c>
      <c r="O1025" s="41" t="n">
        <v>0</v>
      </c>
      <c r="P1025" s="41" t="n">
        <v>36722.66</v>
      </c>
      <c r="Q1025" s="41" t="n">
        <v>473000</v>
      </c>
      <c r="R1025" s="41" t="n">
        <v>0</v>
      </c>
      <c r="S1025" s="41" t="n">
        <v>0</v>
      </c>
      <c r="T1025" s="41" t="n">
        <v>0</v>
      </c>
      <c r="U1025" s="41" t="n">
        <v>0</v>
      </c>
      <c r="V1025" s="41" t="n">
        <v>0</v>
      </c>
      <c r="W1025" s="41" t="n">
        <v>1147284.64</v>
      </c>
      <c r="X1025" s="41" t="n">
        <v>0</v>
      </c>
      <c r="Y1025" s="41" t="n">
        <v>0</v>
      </c>
      <c r="Z1025" s="41" t="n">
        <v>3096750</v>
      </c>
      <c r="AA1025" s="41" t="n">
        <v>914620.12</v>
      </c>
      <c r="AB1025" s="41" t="n">
        <v>0</v>
      </c>
      <c r="AC1025" s="41" t="n">
        <v>142748</v>
      </c>
      <c r="AD1025" s="41" t="n">
        <v>0</v>
      </c>
      <c r="AE1025" s="41" t="n">
        <v>0</v>
      </c>
      <c r="AF1025" s="41" t="n">
        <v>1005750</v>
      </c>
      <c r="AG1025" s="41" t="n">
        <v>0</v>
      </c>
      <c r="AH1025" s="41" t="n">
        <v>3456000</v>
      </c>
      <c r="AI1025" s="41" t="n">
        <v>0</v>
      </c>
      <c r="AJ1025" s="41" t="n">
        <v>4133231.23</v>
      </c>
      <c r="AK1025" s="41" t="n">
        <v>2419310</v>
      </c>
      <c r="AL1025" s="41" t="n">
        <v>0</v>
      </c>
      <c r="AM1025" s="41" t="n">
        <v>0</v>
      </c>
      <c r="AN1025" s="41" t="n">
        <v>3724291.55</v>
      </c>
      <c r="AO1025" s="41" t="n">
        <v>60000</v>
      </c>
      <c r="AP1025" s="41" t="n">
        <v>62108.59</v>
      </c>
      <c r="AQ1025" s="41" t="n">
        <v>3960793.71</v>
      </c>
      <c r="AR1025" s="41" t="n">
        <v>0</v>
      </c>
      <c r="AS1025" s="41" t="n">
        <v>12476183</v>
      </c>
      <c r="AT1025" s="41" t="n">
        <v>0</v>
      </c>
      <c r="AU1025" s="41" t="n">
        <v>0</v>
      </c>
      <c r="AV1025" s="41" t="n">
        <v>65961062.88</v>
      </c>
    </row>
    <row r="1026" customFormat="false" ht="12" hidden="false" customHeight="true" outlineLevel="0" collapsed="false">
      <c r="A1026" s="35" t="s">
        <v>1626</v>
      </c>
      <c r="B1026" s="35" t="s">
        <v>696</v>
      </c>
      <c r="C1026" s="44" t="s">
        <v>1601</v>
      </c>
      <c r="D1026" s="35" t="n">
        <v>6</v>
      </c>
      <c r="E1026" s="41" t="n">
        <v>0</v>
      </c>
      <c r="F1026" s="41" t="n">
        <v>0</v>
      </c>
      <c r="G1026" s="41" t="n">
        <v>692305.58</v>
      </c>
      <c r="H1026" s="41" t="n">
        <v>15747289</v>
      </c>
      <c r="I1026" s="41" t="n">
        <v>530000</v>
      </c>
      <c r="J1026" s="41" t="n">
        <v>0</v>
      </c>
      <c r="K1026" s="41" t="n">
        <v>9108200</v>
      </c>
      <c r="L1026" s="41" t="n">
        <v>13854590</v>
      </c>
      <c r="M1026" s="41" t="n">
        <v>5832438.76</v>
      </c>
      <c r="N1026" s="41" t="n">
        <v>1361750</v>
      </c>
      <c r="O1026" s="41" t="n">
        <v>0</v>
      </c>
      <c r="P1026" s="41" t="n">
        <v>141752.31</v>
      </c>
      <c r="Q1026" s="41" t="n">
        <v>423000</v>
      </c>
      <c r="R1026" s="41" t="n">
        <v>67837950.73</v>
      </c>
      <c r="S1026" s="41" t="n">
        <v>0</v>
      </c>
      <c r="T1026" s="41" t="n">
        <v>0</v>
      </c>
      <c r="U1026" s="41" t="n">
        <v>0</v>
      </c>
      <c r="V1026" s="41" t="n">
        <v>31107.47</v>
      </c>
      <c r="W1026" s="41" t="n">
        <v>1029601</v>
      </c>
      <c r="X1026" s="41" t="n">
        <v>0</v>
      </c>
      <c r="Y1026" s="41" t="n">
        <v>0</v>
      </c>
      <c r="Z1026" s="41" t="n">
        <v>5178000</v>
      </c>
      <c r="AA1026" s="41" t="n">
        <v>16967321.84</v>
      </c>
      <c r="AB1026" s="41" t="n">
        <v>2615398.16</v>
      </c>
      <c r="AC1026" s="41" t="n">
        <v>6270550</v>
      </c>
      <c r="AD1026" s="41" t="n">
        <v>0</v>
      </c>
      <c r="AE1026" s="41" t="n">
        <v>5214873.98</v>
      </c>
      <c r="AF1026" s="41" t="n">
        <v>1098600</v>
      </c>
      <c r="AG1026" s="41" t="n">
        <v>191500</v>
      </c>
      <c r="AH1026" s="41" t="n">
        <v>7443400</v>
      </c>
      <c r="AI1026" s="41" t="n">
        <v>0</v>
      </c>
      <c r="AJ1026" s="41" t="n">
        <v>16118523.53</v>
      </c>
      <c r="AK1026" s="41" t="n">
        <v>2414610</v>
      </c>
      <c r="AL1026" s="41" t="n">
        <v>9841238.52</v>
      </c>
      <c r="AM1026" s="41" t="n">
        <v>0</v>
      </c>
      <c r="AN1026" s="41" t="n">
        <v>6252700</v>
      </c>
      <c r="AO1026" s="41" t="n">
        <v>0</v>
      </c>
      <c r="AP1026" s="41" t="n">
        <v>4202317.33</v>
      </c>
      <c r="AQ1026" s="41" t="n">
        <v>6894563.64</v>
      </c>
      <c r="AR1026" s="41" t="n">
        <v>0</v>
      </c>
      <c r="AS1026" s="41" t="n">
        <v>1763786</v>
      </c>
      <c r="AT1026" s="41" t="n">
        <v>0</v>
      </c>
      <c r="AU1026" s="41" t="n">
        <v>35972.23</v>
      </c>
      <c r="AV1026" s="41" t="n">
        <v>209093340.08</v>
      </c>
    </row>
    <row r="1027" customFormat="false" ht="12" hidden="false" customHeight="true" outlineLevel="0" collapsed="false">
      <c r="A1027" s="35" t="s">
        <v>1627</v>
      </c>
      <c r="B1027" s="35" t="s">
        <v>698</v>
      </c>
      <c r="C1027" s="44" t="s">
        <v>1601</v>
      </c>
      <c r="D1027" s="35" t="n">
        <v>6</v>
      </c>
      <c r="E1027" s="41" t="n">
        <v>0</v>
      </c>
      <c r="F1027" s="41" t="n">
        <v>0</v>
      </c>
      <c r="G1027" s="41" t="n">
        <v>0</v>
      </c>
      <c r="H1027" s="41" t="n">
        <v>0</v>
      </c>
      <c r="I1027" s="41" t="n">
        <v>0</v>
      </c>
      <c r="J1027" s="41" t="n">
        <v>0</v>
      </c>
      <c r="K1027" s="41" t="n">
        <v>0</v>
      </c>
      <c r="L1027" s="41" t="n">
        <v>0</v>
      </c>
      <c r="M1027" s="41" t="n">
        <v>0</v>
      </c>
      <c r="N1027" s="41" t="n">
        <v>0</v>
      </c>
      <c r="O1027" s="41" t="n">
        <v>0</v>
      </c>
      <c r="P1027" s="41" t="n">
        <v>0</v>
      </c>
      <c r="Q1027" s="41" t="n">
        <v>0</v>
      </c>
      <c r="R1027" s="41" t="n">
        <v>0</v>
      </c>
      <c r="S1027" s="41" t="n">
        <v>0</v>
      </c>
      <c r="T1027" s="41" t="n">
        <v>0</v>
      </c>
      <c r="U1027" s="41" t="n">
        <v>0</v>
      </c>
      <c r="V1027" s="41" t="n">
        <v>0</v>
      </c>
      <c r="W1027" s="41" t="n">
        <v>0</v>
      </c>
      <c r="X1027" s="41" t="n">
        <v>0</v>
      </c>
      <c r="Y1027" s="41" t="n">
        <v>0</v>
      </c>
      <c r="Z1027" s="41" t="n">
        <v>0</v>
      </c>
      <c r="AA1027" s="41" t="n">
        <v>0</v>
      </c>
      <c r="AB1027" s="41" t="n">
        <v>0</v>
      </c>
      <c r="AC1027" s="41" t="n">
        <v>0</v>
      </c>
      <c r="AD1027" s="41" t="n">
        <v>0</v>
      </c>
      <c r="AE1027" s="41" t="n">
        <v>0</v>
      </c>
      <c r="AF1027" s="41" t="n">
        <v>0</v>
      </c>
      <c r="AG1027" s="41" t="n">
        <v>0</v>
      </c>
      <c r="AH1027" s="41" t="n">
        <v>0</v>
      </c>
      <c r="AI1027" s="41" t="n">
        <v>0</v>
      </c>
      <c r="AJ1027" s="41" t="n">
        <v>0</v>
      </c>
      <c r="AK1027" s="41" t="n">
        <v>0</v>
      </c>
      <c r="AL1027" s="41" t="n">
        <v>0</v>
      </c>
      <c r="AM1027" s="41" t="n">
        <v>0</v>
      </c>
      <c r="AN1027" s="41" t="n">
        <v>0</v>
      </c>
      <c r="AO1027" s="41" t="n">
        <v>0</v>
      </c>
      <c r="AP1027" s="41" t="n">
        <v>0</v>
      </c>
      <c r="AQ1027" s="41" t="n">
        <v>0</v>
      </c>
      <c r="AR1027" s="41" t="n">
        <v>0</v>
      </c>
      <c r="AS1027" s="41" t="n">
        <v>0</v>
      </c>
      <c r="AT1027" s="41" t="n">
        <v>0</v>
      </c>
      <c r="AU1027" s="41" t="n">
        <v>0</v>
      </c>
      <c r="AV1027" s="41" t="n">
        <v>0</v>
      </c>
    </row>
    <row r="1028" customFormat="false" ht="12" hidden="false" customHeight="true" outlineLevel="0" collapsed="false">
      <c r="A1028" s="35" t="s">
        <v>1628</v>
      </c>
      <c r="B1028" s="35" t="s">
        <v>700</v>
      </c>
      <c r="C1028" s="44" t="s">
        <v>1601</v>
      </c>
      <c r="D1028" s="35" t="n">
        <v>6</v>
      </c>
      <c r="E1028" s="41" t="n">
        <v>0</v>
      </c>
      <c r="F1028" s="41" t="n">
        <v>0</v>
      </c>
      <c r="G1028" s="41" t="n">
        <v>0</v>
      </c>
      <c r="H1028" s="41" t="n">
        <v>0</v>
      </c>
      <c r="I1028" s="41" t="n">
        <v>0</v>
      </c>
      <c r="J1028" s="41" t="n">
        <v>0</v>
      </c>
      <c r="K1028" s="41" t="n">
        <v>0</v>
      </c>
      <c r="L1028" s="41" t="n">
        <v>17000</v>
      </c>
      <c r="M1028" s="41" t="n">
        <v>0</v>
      </c>
      <c r="N1028" s="41" t="n">
        <v>0</v>
      </c>
      <c r="O1028" s="41" t="n">
        <v>0</v>
      </c>
      <c r="P1028" s="41" t="n">
        <v>0</v>
      </c>
      <c r="Q1028" s="41" t="n">
        <v>0</v>
      </c>
      <c r="R1028" s="41" t="n">
        <v>0</v>
      </c>
      <c r="S1028" s="41" t="n">
        <v>0</v>
      </c>
      <c r="T1028" s="41" t="n">
        <v>0</v>
      </c>
      <c r="U1028" s="41" t="n">
        <v>0</v>
      </c>
      <c r="V1028" s="41" t="n">
        <v>0</v>
      </c>
      <c r="W1028" s="41" t="n">
        <v>0</v>
      </c>
      <c r="X1028" s="41" t="n">
        <v>0</v>
      </c>
      <c r="Y1028" s="41" t="n">
        <v>0</v>
      </c>
      <c r="Z1028" s="41" t="n">
        <v>0</v>
      </c>
      <c r="AA1028" s="41" t="n">
        <v>0</v>
      </c>
      <c r="AB1028" s="41" t="n">
        <v>0</v>
      </c>
      <c r="AC1028" s="41" t="n">
        <v>0</v>
      </c>
      <c r="AD1028" s="41" t="n">
        <v>0</v>
      </c>
      <c r="AE1028" s="41" t="n">
        <v>0</v>
      </c>
      <c r="AF1028" s="41" t="n">
        <v>0</v>
      </c>
      <c r="AG1028" s="41" t="n">
        <v>0</v>
      </c>
      <c r="AH1028" s="41" t="n">
        <v>0</v>
      </c>
      <c r="AI1028" s="41" t="n">
        <v>0</v>
      </c>
      <c r="AJ1028" s="41" t="n">
        <v>0</v>
      </c>
      <c r="AK1028" s="41" t="n">
        <v>0</v>
      </c>
      <c r="AL1028" s="41" t="n">
        <v>0</v>
      </c>
      <c r="AM1028" s="41" t="n">
        <v>0</v>
      </c>
      <c r="AN1028" s="41" t="n">
        <v>0</v>
      </c>
      <c r="AO1028" s="41" t="n">
        <v>0</v>
      </c>
      <c r="AP1028" s="41" t="n">
        <v>0</v>
      </c>
      <c r="AQ1028" s="41" t="n">
        <v>0</v>
      </c>
      <c r="AR1028" s="41" t="n">
        <v>0</v>
      </c>
      <c r="AS1028" s="41" t="n">
        <v>0</v>
      </c>
      <c r="AT1028" s="41" t="n">
        <v>0</v>
      </c>
      <c r="AU1028" s="41" t="n">
        <v>0</v>
      </c>
      <c r="AV1028" s="41" t="n">
        <v>17000</v>
      </c>
    </row>
    <row r="1029" customFormat="false" ht="12" hidden="false" customHeight="true" outlineLevel="0" collapsed="false">
      <c r="A1029" s="35" t="s">
        <v>1629</v>
      </c>
      <c r="B1029" s="35" t="s">
        <v>702</v>
      </c>
      <c r="C1029" s="44" t="s">
        <v>1601</v>
      </c>
      <c r="D1029" s="35" t="n">
        <v>6</v>
      </c>
      <c r="E1029" s="41" t="n">
        <v>0</v>
      </c>
      <c r="F1029" s="41" t="n">
        <v>0</v>
      </c>
      <c r="G1029" s="41" t="n">
        <v>0</v>
      </c>
      <c r="H1029" s="41" t="n">
        <v>0</v>
      </c>
      <c r="I1029" s="41" t="n">
        <v>0</v>
      </c>
      <c r="J1029" s="41" t="n">
        <v>0</v>
      </c>
      <c r="K1029" s="41" t="n">
        <v>0</v>
      </c>
      <c r="L1029" s="41" t="n">
        <v>0</v>
      </c>
      <c r="M1029" s="41" t="n">
        <v>0</v>
      </c>
      <c r="N1029" s="41" t="n">
        <v>0</v>
      </c>
      <c r="O1029" s="41" t="n">
        <v>0</v>
      </c>
      <c r="P1029" s="41" t="n">
        <v>0</v>
      </c>
      <c r="Q1029" s="41" t="n">
        <v>0</v>
      </c>
      <c r="R1029" s="41" t="n">
        <v>32647657.49</v>
      </c>
      <c r="S1029" s="41" t="n">
        <v>0</v>
      </c>
      <c r="T1029" s="41" t="n">
        <v>0</v>
      </c>
      <c r="U1029" s="41" t="n">
        <v>0</v>
      </c>
      <c r="V1029" s="41" t="n">
        <v>0</v>
      </c>
      <c r="W1029" s="41" t="n">
        <v>0</v>
      </c>
      <c r="X1029" s="41" t="n">
        <v>0</v>
      </c>
      <c r="Y1029" s="41" t="n">
        <v>0</v>
      </c>
      <c r="Z1029" s="41" t="n">
        <v>22870.86</v>
      </c>
      <c r="AA1029" s="41" t="n">
        <v>0</v>
      </c>
      <c r="AB1029" s="41" t="n">
        <v>0</v>
      </c>
      <c r="AC1029" s="41" t="n">
        <v>0</v>
      </c>
      <c r="AD1029" s="41" t="n">
        <v>0</v>
      </c>
      <c r="AE1029" s="41" t="n">
        <v>0</v>
      </c>
      <c r="AF1029" s="41" t="n">
        <v>0</v>
      </c>
      <c r="AG1029" s="41" t="n">
        <v>0</v>
      </c>
      <c r="AH1029" s="41" t="n">
        <v>0</v>
      </c>
      <c r="AI1029" s="41" t="n">
        <v>0</v>
      </c>
      <c r="AJ1029" s="41" t="n">
        <v>0</v>
      </c>
      <c r="AK1029" s="41" t="n">
        <v>0</v>
      </c>
      <c r="AL1029" s="41" t="n">
        <v>0</v>
      </c>
      <c r="AM1029" s="41" t="n">
        <v>0</v>
      </c>
      <c r="AN1029" s="41" t="n">
        <v>0</v>
      </c>
      <c r="AO1029" s="41" t="n">
        <v>0</v>
      </c>
      <c r="AP1029" s="41" t="n">
        <v>0</v>
      </c>
      <c r="AQ1029" s="41" t="n">
        <v>0</v>
      </c>
      <c r="AR1029" s="41" t="n">
        <v>0</v>
      </c>
      <c r="AS1029" s="41" t="n">
        <v>0</v>
      </c>
      <c r="AT1029" s="41" t="n">
        <v>0</v>
      </c>
      <c r="AU1029" s="41" t="n">
        <v>0</v>
      </c>
      <c r="AV1029" s="41" t="n">
        <v>32670528.35</v>
      </c>
    </row>
    <row r="1030" customFormat="false" ht="12" hidden="false" customHeight="true" outlineLevel="0" collapsed="false">
      <c r="A1030" s="35" t="s">
        <v>1630</v>
      </c>
      <c r="B1030" s="35" t="s">
        <v>704</v>
      </c>
      <c r="C1030" s="44" t="s">
        <v>1601</v>
      </c>
      <c r="D1030" s="35" t="n">
        <v>6</v>
      </c>
      <c r="E1030" s="41" t="n">
        <v>0</v>
      </c>
      <c r="F1030" s="41" t="n">
        <v>0</v>
      </c>
      <c r="G1030" s="41" t="n">
        <v>0</v>
      </c>
      <c r="H1030" s="41" t="n">
        <v>0</v>
      </c>
      <c r="I1030" s="41" t="n">
        <v>0</v>
      </c>
      <c r="J1030" s="41" t="n">
        <v>0</v>
      </c>
      <c r="K1030" s="41" t="n">
        <v>0</v>
      </c>
      <c r="L1030" s="41" t="n">
        <v>0</v>
      </c>
      <c r="M1030" s="41" t="n">
        <v>0</v>
      </c>
      <c r="N1030" s="41" t="n">
        <v>0</v>
      </c>
      <c r="O1030" s="41" t="n">
        <v>0</v>
      </c>
      <c r="P1030" s="41" t="n">
        <v>0</v>
      </c>
      <c r="Q1030" s="41" t="n">
        <v>0</v>
      </c>
      <c r="R1030" s="41" t="n">
        <v>16306.69</v>
      </c>
      <c r="S1030" s="41" t="n">
        <v>0</v>
      </c>
      <c r="T1030" s="41" t="n">
        <v>0</v>
      </c>
      <c r="U1030" s="41" t="n">
        <v>0</v>
      </c>
      <c r="V1030" s="41" t="n">
        <v>0</v>
      </c>
      <c r="W1030" s="41" t="n">
        <v>0</v>
      </c>
      <c r="X1030" s="41" t="n">
        <v>0</v>
      </c>
      <c r="Y1030" s="41" t="n">
        <v>0</v>
      </c>
      <c r="Z1030" s="41" t="n">
        <v>0</v>
      </c>
      <c r="AA1030" s="41" t="n">
        <v>0</v>
      </c>
      <c r="AB1030" s="41" t="n">
        <v>0</v>
      </c>
      <c r="AC1030" s="41" t="n">
        <v>0</v>
      </c>
      <c r="AD1030" s="41" t="n">
        <v>0</v>
      </c>
      <c r="AE1030" s="41" t="n">
        <v>0</v>
      </c>
      <c r="AF1030" s="41" t="n">
        <v>0</v>
      </c>
      <c r="AG1030" s="41" t="n">
        <v>0</v>
      </c>
      <c r="AH1030" s="41" t="n">
        <v>0</v>
      </c>
      <c r="AI1030" s="41" t="n">
        <v>0</v>
      </c>
      <c r="AJ1030" s="41" t="n">
        <v>0</v>
      </c>
      <c r="AK1030" s="41" t="n">
        <v>0</v>
      </c>
      <c r="AL1030" s="41" t="n">
        <v>0</v>
      </c>
      <c r="AM1030" s="41" t="n">
        <v>0</v>
      </c>
      <c r="AN1030" s="41" t="n">
        <v>0</v>
      </c>
      <c r="AO1030" s="41" t="n">
        <v>0</v>
      </c>
      <c r="AP1030" s="41" t="n">
        <v>0</v>
      </c>
      <c r="AQ1030" s="41" t="n">
        <v>0</v>
      </c>
      <c r="AR1030" s="41" t="n">
        <v>0</v>
      </c>
      <c r="AS1030" s="41" t="n">
        <v>0</v>
      </c>
      <c r="AT1030" s="41" t="n">
        <v>0</v>
      </c>
      <c r="AU1030" s="41" t="n">
        <v>0</v>
      </c>
      <c r="AV1030" s="41" t="n">
        <v>16306.69</v>
      </c>
    </row>
    <row r="1031" customFormat="false" ht="12" hidden="false" customHeight="true" outlineLevel="0" collapsed="false">
      <c r="A1031" s="35" t="s">
        <v>1631</v>
      </c>
      <c r="B1031" s="35" t="s">
        <v>1632</v>
      </c>
      <c r="C1031" s="44" t="s">
        <v>1601</v>
      </c>
      <c r="D1031" s="35" t="n">
        <v>6</v>
      </c>
      <c r="E1031" s="41" t="n">
        <v>0</v>
      </c>
      <c r="F1031" s="41" t="n">
        <v>0</v>
      </c>
      <c r="G1031" s="41" t="n">
        <v>0</v>
      </c>
      <c r="H1031" s="41" t="n">
        <v>0</v>
      </c>
      <c r="I1031" s="41" t="n">
        <v>0</v>
      </c>
      <c r="J1031" s="41" t="n">
        <v>119689.5</v>
      </c>
      <c r="K1031" s="41" t="n">
        <v>0</v>
      </c>
      <c r="L1031" s="41" t="n">
        <v>0</v>
      </c>
      <c r="M1031" s="41" t="n">
        <v>0</v>
      </c>
      <c r="N1031" s="41" t="n">
        <v>0</v>
      </c>
      <c r="O1031" s="41" t="n">
        <v>0</v>
      </c>
      <c r="P1031" s="41" t="n">
        <v>0</v>
      </c>
      <c r="Q1031" s="41" t="n">
        <v>0</v>
      </c>
      <c r="R1031" s="41" t="n">
        <v>0</v>
      </c>
      <c r="S1031" s="41" t="n">
        <v>0</v>
      </c>
      <c r="T1031" s="41" t="n">
        <v>0</v>
      </c>
      <c r="U1031" s="41" t="n">
        <v>0</v>
      </c>
      <c r="V1031" s="41" t="n">
        <v>0</v>
      </c>
      <c r="W1031" s="41" t="n">
        <v>0</v>
      </c>
      <c r="X1031" s="41" t="n">
        <v>0</v>
      </c>
      <c r="Y1031" s="41" t="n">
        <v>0</v>
      </c>
      <c r="Z1031" s="41" t="n">
        <v>0</v>
      </c>
      <c r="AA1031" s="41" t="n">
        <v>0</v>
      </c>
      <c r="AB1031" s="41" t="n">
        <v>0</v>
      </c>
      <c r="AC1031" s="41" t="n">
        <v>0</v>
      </c>
      <c r="AD1031" s="41" t="n">
        <v>0</v>
      </c>
      <c r="AE1031" s="41" t="n">
        <v>0</v>
      </c>
      <c r="AF1031" s="41" t="n">
        <v>0</v>
      </c>
      <c r="AG1031" s="41" t="n">
        <v>0</v>
      </c>
      <c r="AH1031" s="41" t="n">
        <v>0</v>
      </c>
      <c r="AI1031" s="41" t="n">
        <v>0</v>
      </c>
      <c r="AJ1031" s="41" t="n">
        <v>0</v>
      </c>
      <c r="AK1031" s="41" t="n">
        <v>0</v>
      </c>
      <c r="AL1031" s="41" t="n">
        <v>0</v>
      </c>
      <c r="AM1031" s="41" t="n">
        <v>0</v>
      </c>
      <c r="AN1031" s="41" t="n">
        <v>0</v>
      </c>
      <c r="AO1031" s="41" t="n">
        <v>0</v>
      </c>
      <c r="AP1031" s="41" t="n">
        <v>0</v>
      </c>
      <c r="AQ1031" s="41" t="n">
        <v>0</v>
      </c>
      <c r="AR1031" s="41" t="n">
        <v>0</v>
      </c>
      <c r="AS1031" s="41" t="n">
        <v>0</v>
      </c>
      <c r="AT1031" s="41" t="n">
        <v>0</v>
      </c>
      <c r="AU1031" s="41" t="n">
        <v>0</v>
      </c>
      <c r="AV1031" s="41" t="n">
        <v>119689.5</v>
      </c>
    </row>
    <row r="1032" customFormat="false" ht="12" hidden="false" customHeight="true" outlineLevel="0" collapsed="false">
      <c r="A1032" s="35" t="s">
        <v>1633</v>
      </c>
      <c r="B1032" s="35" t="s">
        <v>1634</v>
      </c>
      <c r="C1032" s="44" t="s">
        <v>1601</v>
      </c>
      <c r="D1032" s="35" t="n">
        <v>6</v>
      </c>
      <c r="E1032" s="41" t="n">
        <v>0</v>
      </c>
      <c r="F1032" s="41" t="n">
        <v>0</v>
      </c>
      <c r="G1032" s="41" t="n">
        <v>0</v>
      </c>
      <c r="H1032" s="41" t="n">
        <v>0</v>
      </c>
      <c r="I1032" s="41" t="n">
        <v>205256.47</v>
      </c>
      <c r="J1032" s="41" t="n">
        <v>52807.5</v>
      </c>
      <c r="K1032" s="41" t="n">
        <v>1300000</v>
      </c>
      <c r="L1032" s="41" t="n">
        <v>0</v>
      </c>
      <c r="M1032" s="41" t="n">
        <v>0</v>
      </c>
      <c r="N1032" s="41" t="n">
        <v>0</v>
      </c>
      <c r="O1032" s="41" t="n">
        <v>0</v>
      </c>
      <c r="P1032" s="41" t="n">
        <v>0</v>
      </c>
      <c r="Q1032" s="41" t="n">
        <v>0</v>
      </c>
      <c r="R1032" s="41" t="n">
        <v>0</v>
      </c>
      <c r="S1032" s="41" t="n">
        <v>0</v>
      </c>
      <c r="T1032" s="41" t="n">
        <v>0</v>
      </c>
      <c r="U1032" s="41" t="n">
        <v>0</v>
      </c>
      <c r="V1032" s="41" t="n">
        <v>0</v>
      </c>
      <c r="W1032" s="41" t="n">
        <v>0</v>
      </c>
      <c r="X1032" s="41" t="n">
        <v>0</v>
      </c>
      <c r="Y1032" s="41" t="n">
        <v>0</v>
      </c>
      <c r="Z1032" s="41" t="n">
        <v>0</v>
      </c>
      <c r="AA1032" s="41" t="n">
        <v>2225248.8</v>
      </c>
      <c r="AB1032" s="41" t="n">
        <v>0</v>
      </c>
      <c r="AC1032" s="41" t="n">
        <v>0</v>
      </c>
      <c r="AD1032" s="41" t="n">
        <v>0</v>
      </c>
      <c r="AE1032" s="41" t="n">
        <v>0</v>
      </c>
      <c r="AF1032" s="41" t="n">
        <v>0</v>
      </c>
      <c r="AG1032" s="41" t="n">
        <v>0</v>
      </c>
      <c r="AH1032" s="41" t="n">
        <v>0</v>
      </c>
      <c r="AI1032" s="41" t="n">
        <v>0</v>
      </c>
      <c r="AJ1032" s="41" t="n">
        <v>0</v>
      </c>
      <c r="AK1032" s="41" t="n">
        <v>0</v>
      </c>
      <c r="AL1032" s="41" t="n">
        <v>0</v>
      </c>
      <c r="AM1032" s="41" t="n">
        <v>0</v>
      </c>
      <c r="AN1032" s="41" t="n">
        <v>0</v>
      </c>
      <c r="AO1032" s="41" t="n">
        <v>0</v>
      </c>
      <c r="AP1032" s="41" t="n">
        <v>0</v>
      </c>
      <c r="AQ1032" s="41" t="n">
        <v>0</v>
      </c>
      <c r="AR1032" s="41" t="n">
        <v>0</v>
      </c>
      <c r="AS1032" s="41" t="n">
        <v>0</v>
      </c>
      <c r="AT1032" s="41" t="n">
        <v>0</v>
      </c>
      <c r="AU1032" s="41" t="n">
        <v>0</v>
      </c>
      <c r="AV1032" s="41" t="n">
        <v>3783312.77</v>
      </c>
    </row>
    <row r="1033" customFormat="false" ht="12" hidden="false" customHeight="true" outlineLevel="0" collapsed="false">
      <c r="A1033" s="35" t="s">
        <v>1635</v>
      </c>
      <c r="B1033" s="35" t="s">
        <v>868</v>
      </c>
      <c r="C1033" s="44" t="s">
        <v>1601</v>
      </c>
      <c r="D1033" s="35" t="n">
        <v>6</v>
      </c>
      <c r="E1033" s="41" t="n">
        <v>15800</v>
      </c>
      <c r="F1033" s="41" t="n">
        <v>27473441.28</v>
      </c>
      <c r="G1033" s="41" t="n">
        <v>0</v>
      </c>
      <c r="H1033" s="41" t="n">
        <v>0</v>
      </c>
      <c r="I1033" s="41" t="n">
        <v>0</v>
      </c>
      <c r="J1033" s="41" t="n">
        <v>31085.56</v>
      </c>
      <c r="K1033" s="41" t="n">
        <v>0</v>
      </c>
      <c r="L1033" s="41" t="n">
        <v>0</v>
      </c>
      <c r="M1033" s="41" t="n">
        <v>0</v>
      </c>
      <c r="N1033" s="41" t="n">
        <v>0</v>
      </c>
      <c r="O1033" s="41" t="n">
        <v>0</v>
      </c>
      <c r="P1033" s="41" t="n">
        <v>2067624.97</v>
      </c>
      <c r="Q1033" s="41" t="n">
        <v>0</v>
      </c>
      <c r="R1033" s="41" t="n">
        <v>0</v>
      </c>
      <c r="S1033" s="41" t="n">
        <v>0</v>
      </c>
      <c r="T1033" s="41" t="n">
        <v>0</v>
      </c>
      <c r="U1033" s="41" t="n">
        <v>0</v>
      </c>
      <c r="V1033" s="41" t="n">
        <v>0</v>
      </c>
      <c r="W1033" s="41" t="n">
        <v>0</v>
      </c>
      <c r="X1033" s="41" t="n">
        <v>0</v>
      </c>
      <c r="Y1033" s="41" t="n">
        <v>0</v>
      </c>
      <c r="Z1033" s="41" t="n">
        <v>0</v>
      </c>
      <c r="AA1033" s="41" t="n">
        <v>0</v>
      </c>
      <c r="AB1033" s="41" t="n">
        <v>0</v>
      </c>
      <c r="AC1033" s="41" t="n">
        <v>0</v>
      </c>
      <c r="AD1033" s="41" t="n">
        <v>0</v>
      </c>
      <c r="AE1033" s="41" t="n">
        <v>0</v>
      </c>
      <c r="AF1033" s="41" t="n">
        <v>0</v>
      </c>
      <c r="AG1033" s="41" t="n">
        <v>30910.34</v>
      </c>
      <c r="AH1033" s="41" t="n">
        <v>0</v>
      </c>
      <c r="AI1033" s="41" t="n">
        <v>40370.8</v>
      </c>
      <c r="AJ1033" s="41" t="n">
        <v>44300000</v>
      </c>
      <c r="AK1033" s="41" t="n">
        <v>0</v>
      </c>
      <c r="AL1033" s="41" t="n">
        <v>0</v>
      </c>
      <c r="AM1033" s="41" t="n">
        <v>0</v>
      </c>
      <c r="AN1033" s="41" t="n">
        <v>0</v>
      </c>
      <c r="AO1033" s="41" t="n">
        <v>0</v>
      </c>
      <c r="AP1033" s="41" t="n">
        <v>0</v>
      </c>
      <c r="AQ1033" s="41" t="n">
        <v>2500</v>
      </c>
      <c r="AR1033" s="41" t="n">
        <v>20000</v>
      </c>
      <c r="AS1033" s="41" t="n">
        <v>0</v>
      </c>
      <c r="AT1033" s="41" t="n">
        <v>16000</v>
      </c>
      <c r="AU1033" s="41" t="n">
        <v>0</v>
      </c>
      <c r="AV1033" s="41" t="n">
        <v>73997732.95</v>
      </c>
    </row>
    <row r="1034" customFormat="false" ht="12" hidden="false" customHeight="true" outlineLevel="0" collapsed="false">
      <c r="A1034" s="35" t="s">
        <v>1636</v>
      </c>
      <c r="B1034" s="35" t="s">
        <v>1637</v>
      </c>
      <c r="C1034" s="44" t="s">
        <v>1601</v>
      </c>
      <c r="D1034" s="35" t="n">
        <v>4</v>
      </c>
      <c r="E1034" s="41" t="n">
        <v>18241158.19</v>
      </c>
      <c r="F1034" s="41" t="n">
        <v>34557588.81</v>
      </c>
      <c r="G1034" s="41" t="n">
        <v>117780533.91</v>
      </c>
      <c r="H1034" s="41" t="n">
        <v>5812246.4</v>
      </c>
      <c r="I1034" s="41" t="n">
        <v>3655919.92</v>
      </c>
      <c r="J1034" s="41" t="n">
        <v>206852885.72</v>
      </c>
      <c r="K1034" s="41" t="n">
        <v>7281242.72</v>
      </c>
      <c r="L1034" s="41" t="n">
        <v>18164257.31</v>
      </c>
      <c r="M1034" s="41" t="n">
        <v>20265651.43</v>
      </c>
      <c r="N1034" s="41" t="n">
        <v>18748560.82</v>
      </c>
      <c r="O1034" s="41" t="n">
        <v>19499134.84</v>
      </c>
      <c r="P1034" s="41" t="n">
        <v>3264243.74</v>
      </c>
      <c r="Q1034" s="41" t="n">
        <v>5553911.65</v>
      </c>
      <c r="R1034" s="41" t="n">
        <v>102932439.51</v>
      </c>
      <c r="S1034" s="41" t="n">
        <v>22300779.05</v>
      </c>
      <c r="T1034" s="41" t="n">
        <v>3016680.72</v>
      </c>
      <c r="U1034" s="41" t="n">
        <v>19080937.53</v>
      </c>
      <c r="V1034" s="41" t="n">
        <v>5499155.39</v>
      </c>
      <c r="W1034" s="41" t="n">
        <v>2340248.01</v>
      </c>
      <c r="X1034" s="41" t="n">
        <v>1666042.41</v>
      </c>
      <c r="Y1034" s="41" t="n">
        <v>15422998.32</v>
      </c>
      <c r="Z1034" s="41" t="n">
        <v>8731783.92</v>
      </c>
      <c r="AA1034" s="41" t="n">
        <v>11970685.53</v>
      </c>
      <c r="AB1034" s="41" t="n">
        <v>7213658.14</v>
      </c>
      <c r="AC1034" s="41" t="n">
        <v>42488476.85</v>
      </c>
      <c r="AD1034" s="41" t="n">
        <v>231211654.83</v>
      </c>
      <c r="AE1034" s="41" t="n">
        <v>9598776.04</v>
      </c>
      <c r="AF1034" s="41" t="n">
        <v>5821385.83</v>
      </c>
      <c r="AG1034" s="41" t="n">
        <v>1004561.92</v>
      </c>
      <c r="AH1034" s="41" t="n">
        <v>34440398.13</v>
      </c>
      <c r="AI1034" s="41" t="n">
        <v>11299354.38</v>
      </c>
      <c r="AJ1034" s="41" t="n">
        <v>37701517.37</v>
      </c>
      <c r="AK1034" s="41" t="n">
        <v>11444726.8</v>
      </c>
      <c r="AL1034" s="41" t="n">
        <v>6063105.69</v>
      </c>
      <c r="AM1034" s="41" t="n">
        <v>2855432.58</v>
      </c>
      <c r="AN1034" s="41" t="n">
        <v>68374184.92</v>
      </c>
      <c r="AO1034" s="41" t="n">
        <v>4973864.72</v>
      </c>
      <c r="AP1034" s="41" t="n">
        <v>28303014.67</v>
      </c>
      <c r="AQ1034" s="41" t="n">
        <v>8863874.66</v>
      </c>
      <c r="AR1034" s="41" t="n">
        <v>10832526.14</v>
      </c>
      <c r="AS1034" s="41" t="n">
        <v>31249485.97</v>
      </c>
      <c r="AT1034" s="41" t="n">
        <v>13693158.68</v>
      </c>
      <c r="AU1034" s="41" t="n">
        <v>5238654.16</v>
      </c>
      <c r="AV1034" s="41" t="n">
        <v>1245310898.33</v>
      </c>
    </row>
    <row r="1035" customFormat="false" ht="12" hidden="false" customHeight="true" outlineLevel="0" collapsed="false">
      <c r="A1035" s="35" t="s">
        <v>1638</v>
      </c>
      <c r="B1035" s="35" t="s">
        <v>140</v>
      </c>
      <c r="C1035" s="44" t="s">
        <v>1601</v>
      </c>
      <c r="D1035" s="35" t="n">
        <v>6</v>
      </c>
      <c r="E1035" s="41" t="n">
        <v>0</v>
      </c>
      <c r="F1035" s="41" t="n">
        <v>0</v>
      </c>
      <c r="G1035" s="41" t="n">
        <v>0</v>
      </c>
      <c r="H1035" s="41" t="n">
        <v>0</v>
      </c>
      <c r="I1035" s="41" t="n">
        <v>0</v>
      </c>
      <c r="J1035" s="41" t="n">
        <v>2715.13</v>
      </c>
      <c r="K1035" s="41" t="n">
        <v>0</v>
      </c>
      <c r="L1035" s="41" t="n">
        <v>0</v>
      </c>
      <c r="M1035" s="41" t="n">
        <v>0</v>
      </c>
      <c r="N1035" s="41" t="n">
        <v>0</v>
      </c>
      <c r="O1035" s="41" t="n">
        <v>0</v>
      </c>
      <c r="P1035" s="41" t="n">
        <v>0</v>
      </c>
      <c r="Q1035" s="41" t="n">
        <v>0</v>
      </c>
      <c r="R1035" s="41" t="n">
        <v>29710.29</v>
      </c>
      <c r="S1035" s="41" t="n">
        <v>0</v>
      </c>
      <c r="T1035" s="41" t="n">
        <v>0</v>
      </c>
      <c r="U1035" s="41" t="n">
        <v>0</v>
      </c>
      <c r="V1035" s="41" t="n">
        <v>0</v>
      </c>
      <c r="W1035" s="41" t="n">
        <v>0</v>
      </c>
      <c r="X1035" s="41" t="n">
        <v>0</v>
      </c>
      <c r="Y1035" s="41" t="n">
        <v>0</v>
      </c>
      <c r="Z1035" s="41" t="n">
        <v>0</v>
      </c>
      <c r="AA1035" s="41" t="n">
        <v>0</v>
      </c>
      <c r="AB1035" s="41" t="n">
        <v>0</v>
      </c>
      <c r="AC1035" s="41" t="n">
        <v>0</v>
      </c>
      <c r="AD1035" s="41" t="n">
        <v>0</v>
      </c>
      <c r="AE1035" s="41" t="n">
        <v>0</v>
      </c>
      <c r="AF1035" s="41" t="n">
        <v>0</v>
      </c>
      <c r="AG1035" s="41" t="n">
        <v>30000</v>
      </c>
      <c r="AH1035" s="41" t="n">
        <v>0</v>
      </c>
      <c r="AI1035" s="41" t="n">
        <v>0</v>
      </c>
      <c r="AJ1035" s="41" t="n">
        <v>0</v>
      </c>
      <c r="AK1035" s="41" t="n">
        <v>0</v>
      </c>
      <c r="AL1035" s="41" t="n">
        <v>0</v>
      </c>
      <c r="AM1035" s="41" t="n">
        <v>0</v>
      </c>
      <c r="AN1035" s="41" t="n">
        <v>0</v>
      </c>
      <c r="AO1035" s="41" t="n">
        <v>0</v>
      </c>
      <c r="AP1035" s="41" t="n">
        <v>0</v>
      </c>
      <c r="AQ1035" s="41" t="n">
        <v>0</v>
      </c>
      <c r="AR1035" s="41" t="n">
        <v>0</v>
      </c>
      <c r="AS1035" s="41" t="n">
        <v>81.65</v>
      </c>
      <c r="AT1035" s="41" t="n">
        <v>41293.64</v>
      </c>
      <c r="AU1035" s="41" t="n">
        <v>0</v>
      </c>
      <c r="AV1035" s="41" t="n">
        <v>103800.71</v>
      </c>
    </row>
    <row r="1036" customFormat="false" ht="12" hidden="false" customHeight="true" outlineLevel="0" collapsed="false">
      <c r="A1036" s="35" t="s">
        <v>1639</v>
      </c>
      <c r="B1036" s="35" t="s">
        <v>254</v>
      </c>
      <c r="C1036" s="44" t="s">
        <v>1601</v>
      </c>
      <c r="D1036" s="35" t="n">
        <v>6</v>
      </c>
      <c r="E1036" s="41" t="n">
        <v>16342015.74</v>
      </c>
      <c r="F1036" s="41" t="n">
        <v>31541204.19</v>
      </c>
      <c r="G1036" s="41" t="n">
        <v>110014572.79</v>
      </c>
      <c r="H1036" s="41" t="n">
        <v>5708757.36</v>
      </c>
      <c r="I1036" s="41" t="n">
        <v>2329913.86</v>
      </c>
      <c r="J1036" s="41" t="n">
        <v>205242746.84</v>
      </c>
      <c r="K1036" s="41" t="n">
        <v>7197656.13</v>
      </c>
      <c r="L1036" s="41" t="n">
        <v>17677361.64</v>
      </c>
      <c r="M1036" s="41" t="n">
        <v>18609678.28</v>
      </c>
      <c r="N1036" s="41" t="n">
        <v>18302214.54</v>
      </c>
      <c r="O1036" s="41" t="n">
        <v>19347869.17</v>
      </c>
      <c r="P1036" s="41" t="n">
        <v>3050095.38</v>
      </c>
      <c r="Q1036" s="41" t="n">
        <v>5466840.9</v>
      </c>
      <c r="R1036" s="41" t="n">
        <v>96144703.85</v>
      </c>
      <c r="S1036" s="41" t="n">
        <v>21958368.22</v>
      </c>
      <c r="T1036" s="41" t="n">
        <v>2878317.93</v>
      </c>
      <c r="U1036" s="41" t="n">
        <v>18043126.91</v>
      </c>
      <c r="V1036" s="41" t="n">
        <v>5212755.32</v>
      </c>
      <c r="W1036" s="41" t="n">
        <v>2234126.53</v>
      </c>
      <c r="X1036" s="41" t="n">
        <v>1602147.43</v>
      </c>
      <c r="Y1036" s="41" t="n">
        <v>14667016.86</v>
      </c>
      <c r="Z1036" s="41" t="n">
        <v>8720470.61</v>
      </c>
      <c r="AA1036" s="41" t="n">
        <v>11751966.99</v>
      </c>
      <c r="AB1036" s="41" t="n">
        <v>6703363.97</v>
      </c>
      <c r="AC1036" s="41" t="n">
        <v>38932624.15</v>
      </c>
      <c r="AD1036" s="41" t="n">
        <v>214934837.88</v>
      </c>
      <c r="AE1036" s="41" t="n">
        <v>9290867.44</v>
      </c>
      <c r="AF1036" s="41" t="n">
        <v>5237768.53</v>
      </c>
      <c r="AG1036" s="41" t="n">
        <v>924584.01</v>
      </c>
      <c r="AH1036" s="41" t="n">
        <v>31764935.96</v>
      </c>
      <c r="AI1036" s="41" t="n">
        <v>11253643.68</v>
      </c>
      <c r="AJ1036" s="41" t="n">
        <v>33851300.71</v>
      </c>
      <c r="AK1036" s="41" t="n">
        <v>8601528.37</v>
      </c>
      <c r="AL1036" s="41" t="n">
        <v>3678142.96</v>
      </c>
      <c r="AM1036" s="41" t="n">
        <v>1998300.79</v>
      </c>
      <c r="AN1036" s="41" t="n">
        <v>67278060.91</v>
      </c>
      <c r="AO1036" s="41" t="n">
        <v>4973864.72</v>
      </c>
      <c r="AP1036" s="41" t="n">
        <v>27371477.26</v>
      </c>
      <c r="AQ1036" s="41" t="n">
        <v>7672501.22</v>
      </c>
      <c r="AR1036" s="41" t="n">
        <v>10824625.2</v>
      </c>
      <c r="AS1036" s="41" t="n">
        <v>25977039.14</v>
      </c>
      <c r="AT1036" s="41" t="n">
        <v>12882402.23</v>
      </c>
      <c r="AU1036" s="41" t="n">
        <v>5238654.16</v>
      </c>
      <c r="AV1036" s="41" t="n">
        <v>1173434450.76</v>
      </c>
    </row>
    <row r="1037" customFormat="false" ht="12" hidden="false" customHeight="true" outlineLevel="0" collapsed="false">
      <c r="A1037" s="35" t="s">
        <v>1640</v>
      </c>
      <c r="B1037" s="35" t="s">
        <v>672</v>
      </c>
      <c r="C1037" s="44" t="s">
        <v>1601</v>
      </c>
      <c r="D1037" s="35" t="n">
        <v>6</v>
      </c>
      <c r="E1037" s="41" t="n">
        <v>1898376</v>
      </c>
      <c r="F1037" s="41" t="n">
        <v>1808228.4</v>
      </c>
      <c r="G1037" s="41" t="n">
        <v>7765961.12</v>
      </c>
      <c r="H1037" s="41" t="n">
        <v>103489.04</v>
      </c>
      <c r="I1037" s="41" t="n">
        <v>1326006.06</v>
      </c>
      <c r="J1037" s="41" t="n">
        <v>1602978.16</v>
      </c>
      <c r="K1037" s="41" t="n">
        <v>83586.59</v>
      </c>
      <c r="L1037" s="41" t="n">
        <v>485644.89</v>
      </c>
      <c r="M1037" s="41" t="n">
        <v>1654732.15</v>
      </c>
      <c r="N1037" s="41" t="n">
        <v>440713.41</v>
      </c>
      <c r="O1037" s="41" t="n">
        <v>151265.67</v>
      </c>
      <c r="P1037" s="41" t="n">
        <v>214148.36</v>
      </c>
      <c r="Q1037" s="41" t="n">
        <v>73558.73</v>
      </c>
      <c r="R1037" s="41" t="n">
        <v>5165746.43</v>
      </c>
      <c r="S1037" s="41" t="n">
        <v>342410.83</v>
      </c>
      <c r="T1037" s="41" t="n">
        <v>138362.79</v>
      </c>
      <c r="U1037" s="41" t="n">
        <v>325797.01</v>
      </c>
      <c r="V1037" s="41" t="n">
        <v>284543.45</v>
      </c>
      <c r="W1037" s="41" t="n">
        <v>106121.48</v>
      </c>
      <c r="X1037" s="41" t="n">
        <v>63894.98</v>
      </c>
      <c r="Y1037" s="41" t="n">
        <v>755981.46</v>
      </c>
      <c r="Z1037" s="41" t="n">
        <v>11313.31</v>
      </c>
      <c r="AA1037" s="41" t="n">
        <v>218718.54</v>
      </c>
      <c r="AB1037" s="41" t="n">
        <v>510294.17</v>
      </c>
      <c r="AC1037" s="41" t="n">
        <v>3547164.82</v>
      </c>
      <c r="AD1037" s="41" t="n">
        <v>16182606.95</v>
      </c>
      <c r="AE1037" s="41" t="n">
        <v>307908.6</v>
      </c>
      <c r="AF1037" s="41" t="n">
        <v>583617.3</v>
      </c>
      <c r="AG1037" s="41" t="n">
        <v>49977.91</v>
      </c>
      <c r="AH1037" s="41" t="n">
        <v>227749.24</v>
      </c>
      <c r="AI1037" s="41" t="n">
        <v>41979.8</v>
      </c>
      <c r="AJ1037" s="41" t="n">
        <v>3849435.89</v>
      </c>
      <c r="AK1037" s="41" t="n">
        <v>2843198.43</v>
      </c>
      <c r="AL1037" s="41" t="n">
        <v>2365170.23</v>
      </c>
      <c r="AM1037" s="41" t="n">
        <v>857131.79</v>
      </c>
      <c r="AN1037" s="41" t="n">
        <v>1096124.01</v>
      </c>
      <c r="AO1037" s="41" t="n">
        <v>0</v>
      </c>
      <c r="AP1037" s="41" t="n">
        <v>921284.41</v>
      </c>
      <c r="AQ1037" s="41" t="n">
        <v>1191373.44</v>
      </c>
      <c r="AR1037" s="41" t="n">
        <v>7900.94</v>
      </c>
      <c r="AS1037" s="41" t="n">
        <v>520</v>
      </c>
      <c r="AT1037" s="41" t="n">
        <v>675587.81</v>
      </c>
      <c r="AU1037" s="41" t="n">
        <v>0</v>
      </c>
      <c r="AV1037" s="41" t="n">
        <v>60280604.6</v>
      </c>
    </row>
    <row r="1038" customFormat="false" ht="12" hidden="false" customHeight="true" outlineLevel="0" collapsed="false">
      <c r="A1038" s="35" t="s">
        <v>1641</v>
      </c>
      <c r="B1038" s="35" t="s">
        <v>1642</v>
      </c>
      <c r="C1038" s="44" t="s">
        <v>1601</v>
      </c>
      <c r="D1038" s="35" t="n">
        <v>6</v>
      </c>
      <c r="E1038" s="41" t="n">
        <v>0</v>
      </c>
      <c r="F1038" s="41" t="n">
        <v>0</v>
      </c>
      <c r="G1038" s="41" t="n">
        <v>0</v>
      </c>
      <c r="H1038" s="41" t="n">
        <v>0</v>
      </c>
      <c r="I1038" s="41" t="n">
        <v>0</v>
      </c>
      <c r="J1038" s="41" t="n">
        <v>0</v>
      </c>
      <c r="K1038" s="41" t="n">
        <v>0</v>
      </c>
      <c r="L1038" s="41" t="n">
        <v>0</v>
      </c>
      <c r="M1038" s="41" t="n">
        <v>0</v>
      </c>
      <c r="N1038" s="41" t="n">
        <v>0</v>
      </c>
      <c r="O1038" s="41" t="n">
        <v>0</v>
      </c>
      <c r="P1038" s="41" t="n">
        <v>0</v>
      </c>
      <c r="Q1038" s="41" t="n">
        <v>0</v>
      </c>
      <c r="R1038" s="41" t="n">
        <v>0</v>
      </c>
      <c r="S1038" s="41" t="n">
        <v>0</v>
      </c>
      <c r="T1038" s="41" t="n">
        <v>0</v>
      </c>
      <c r="U1038" s="41" t="n">
        <v>0</v>
      </c>
      <c r="V1038" s="41" t="n">
        <v>0</v>
      </c>
      <c r="W1038" s="41" t="n">
        <v>0</v>
      </c>
      <c r="X1038" s="41" t="n">
        <v>0</v>
      </c>
      <c r="Y1038" s="41" t="n">
        <v>0</v>
      </c>
      <c r="Z1038" s="41" t="n">
        <v>0</v>
      </c>
      <c r="AA1038" s="41" t="n">
        <v>0</v>
      </c>
      <c r="AB1038" s="41" t="n">
        <v>0</v>
      </c>
      <c r="AC1038" s="41" t="n">
        <v>0</v>
      </c>
      <c r="AD1038" s="41" t="n">
        <v>0</v>
      </c>
      <c r="AE1038" s="41" t="n">
        <v>0</v>
      </c>
      <c r="AF1038" s="41" t="n">
        <v>0</v>
      </c>
      <c r="AG1038" s="41" t="n">
        <v>0</v>
      </c>
      <c r="AH1038" s="41" t="n">
        <v>0</v>
      </c>
      <c r="AI1038" s="41" t="n">
        <v>0</v>
      </c>
      <c r="AJ1038" s="41" t="n">
        <v>780.77</v>
      </c>
      <c r="AK1038" s="41" t="n">
        <v>0</v>
      </c>
      <c r="AL1038" s="41" t="n">
        <v>0</v>
      </c>
      <c r="AM1038" s="41" t="n">
        <v>0</v>
      </c>
      <c r="AN1038" s="41" t="n">
        <v>0</v>
      </c>
      <c r="AO1038" s="41" t="n">
        <v>0</v>
      </c>
      <c r="AP1038" s="41" t="n">
        <v>0</v>
      </c>
      <c r="AQ1038" s="41" t="n">
        <v>0</v>
      </c>
      <c r="AR1038" s="41" t="n">
        <v>0</v>
      </c>
      <c r="AS1038" s="41" t="n">
        <v>0</v>
      </c>
      <c r="AT1038" s="41" t="n">
        <v>0</v>
      </c>
      <c r="AU1038" s="41" t="n">
        <v>0</v>
      </c>
      <c r="AV1038" s="41" t="n">
        <v>780.77</v>
      </c>
    </row>
    <row r="1039" customFormat="false" ht="12" hidden="false" customHeight="true" outlineLevel="0" collapsed="false">
      <c r="A1039" s="35" t="s">
        <v>1643</v>
      </c>
      <c r="B1039" s="35" t="s">
        <v>868</v>
      </c>
      <c r="C1039" s="44" t="s">
        <v>1601</v>
      </c>
      <c r="D1039" s="35" t="n">
        <v>6</v>
      </c>
      <c r="E1039" s="41" t="n">
        <v>766.45</v>
      </c>
      <c r="F1039" s="41" t="n">
        <v>1208156.22</v>
      </c>
      <c r="G1039" s="41" t="n">
        <v>0</v>
      </c>
      <c r="H1039" s="41" t="n">
        <v>0</v>
      </c>
      <c r="I1039" s="41" t="n">
        <v>0</v>
      </c>
      <c r="J1039" s="41" t="n">
        <v>4445.59</v>
      </c>
      <c r="K1039" s="41" t="n">
        <v>0</v>
      </c>
      <c r="L1039" s="41" t="n">
        <v>1250.78</v>
      </c>
      <c r="M1039" s="41" t="n">
        <v>1241</v>
      </c>
      <c r="N1039" s="41" t="n">
        <v>5632.87</v>
      </c>
      <c r="O1039" s="41" t="n">
        <v>0</v>
      </c>
      <c r="P1039" s="41" t="n">
        <v>0</v>
      </c>
      <c r="Q1039" s="41" t="n">
        <v>13512.02</v>
      </c>
      <c r="R1039" s="41" t="n">
        <v>1592278.94</v>
      </c>
      <c r="S1039" s="41" t="n">
        <v>0</v>
      </c>
      <c r="T1039" s="41" t="n">
        <v>0</v>
      </c>
      <c r="U1039" s="41" t="n">
        <v>712013.61</v>
      </c>
      <c r="V1039" s="41" t="n">
        <v>1856.62</v>
      </c>
      <c r="W1039" s="41" t="n">
        <v>0</v>
      </c>
      <c r="X1039" s="41" t="n">
        <v>0</v>
      </c>
      <c r="Y1039" s="41" t="n">
        <v>0</v>
      </c>
      <c r="Z1039" s="41" t="n">
        <v>0</v>
      </c>
      <c r="AA1039" s="41" t="n">
        <v>0</v>
      </c>
      <c r="AB1039" s="41" t="n">
        <v>0</v>
      </c>
      <c r="AC1039" s="41" t="n">
        <v>8687.88</v>
      </c>
      <c r="AD1039" s="41" t="n">
        <v>94210</v>
      </c>
      <c r="AE1039" s="41" t="n">
        <v>0</v>
      </c>
      <c r="AF1039" s="41" t="n">
        <v>0</v>
      </c>
      <c r="AG1039" s="41" t="n">
        <v>0</v>
      </c>
      <c r="AH1039" s="41" t="n">
        <v>2447712.93</v>
      </c>
      <c r="AI1039" s="41" t="n">
        <v>3730.9</v>
      </c>
      <c r="AJ1039" s="41" t="n">
        <v>0</v>
      </c>
      <c r="AK1039" s="41" t="n">
        <v>0</v>
      </c>
      <c r="AL1039" s="41" t="n">
        <v>19792.5</v>
      </c>
      <c r="AM1039" s="41" t="n">
        <v>0</v>
      </c>
      <c r="AN1039" s="41" t="n">
        <v>0</v>
      </c>
      <c r="AO1039" s="41" t="n">
        <v>0</v>
      </c>
      <c r="AP1039" s="41" t="n">
        <v>10253</v>
      </c>
      <c r="AQ1039" s="41" t="n">
        <v>0</v>
      </c>
      <c r="AR1039" s="41" t="n">
        <v>0</v>
      </c>
      <c r="AS1039" s="41" t="n">
        <v>5271845.18</v>
      </c>
      <c r="AT1039" s="41" t="n">
        <v>93875</v>
      </c>
      <c r="AU1039" s="41" t="n">
        <v>0</v>
      </c>
      <c r="AV1039" s="41" t="n">
        <v>11491261.49</v>
      </c>
    </row>
    <row r="1040" customFormat="false" ht="12" hidden="false" customHeight="true" outlineLevel="0" collapsed="false">
      <c r="A1040" s="35" t="s">
        <v>1644</v>
      </c>
      <c r="B1040" s="35" t="s">
        <v>1645</v>
      </c>
      <c r="C1040" s="44" t="s">
        <v>1601</v>
      </c>
      <c r="D1040" s="35" t="n">
        <v>4</v>
      </c>
      <c r="E1040" s="41" t="n">
        <v>0</v>
      </c>
      <c r="F1040" s="41" t="n">
        <v>0</v>
      </c>
      <c r="G1040" s="41" t="n">
        <v>144791488.21</v>
      </c>
      <c r="H1040" s="41" t="n">
        <v>0</v>
      </c>
      <c r="I1040" s="41" t="n">
        <v>0</v>
      </c>
      <c r="J1040" s="41" t="n">
        <v>0</v>
      </c>
      <c r="K1040" s="41" t="n">
        <v>0</v>
      </c>
      <c r="L1040" s="41" t="n">
        <v>0</v>
      </c>
      <c r="M1040" s="41" t="n">
        <v>14398719.23</v>
      </c>
      <c r="N1040" s="41" t="n">
        <v>4687722.89</v>
      </c>
      <c r="O1040" s="41" t="n">
        <v>0</v>
      </c>
      <c r="P1040" s="41" t="n">
        <v>0</v>
      </c>
      <c r="Q1040" s="41" t="n">
        <v>13576193.51</v>
      </c>
      <c r="R1040" s="41" t="n">
        <v>23047839.53</v>
      </c>
      <c r="S1040" s="41" t="n">
        <v>0</v>
      </c>
      <c r="T1040" s="41" t="n">
        <v>0</v>
      </c>
      <c r="U1040" s="41" t="n">
        <v>0</v>
      </c>
      <c r="V1040" s="41" t="n">
        <v>0</v>
      </c>
      <c r="W1040" s="41" t="n">
        <v>15900000</v>
      </c>
      <c r="X1040" s="41" t="n">
        <v>22971068.63</v>
      </c>
      <c r="Y1040" s="41" t="n">
        <v>11454230.45</v>
      </c>
      <c r="Z1040" s="41" t="n">
        <v>0</v>
      </c>
      <c r="AA1040" s="41" t="n">
        <v>0</v>
      </c>
      <c r="AB1040" s="41" t="n">
        <v>0</v>
      </c>
      <c r="AC1040" s="41" t="n">
        <v>66738373.62</v>
      </c>
      <c r="AD1040" s="41" t="n">
        <v>20000000</v>
      </c>
      <c r="AE1040" s="41" t="n">
        <v>0</v>
      </c>
      <c r="AF1040" s="41" t="n">
        <v>0</v>
      </c>
      <c r="AG1040" s="41" t="n">
        <v>18043437.82</v>
      </c>
      <c r="AH1040" s="41" t="n">
        <v>0</v>
      </c>
      <c r="AI1040" s="41" t="n">
        <v>0</v>
      </c>
      <c r="AJ1040" s="41" t="n">
        <v>0</v>
      </c>
      <c r="AK1040" s="41" t="n">
        <v>0</v>
      </c>
      <c r="AL1040" s="41" t="n">
        <v>0</v>
      </c>
      <c r="AM1040" s="41" t="n">
        <v>0</v>
      </c>
      <c r="AN1040" s="41" t="n">
        <v>0</v>
      </c>
      <c r="AO1040" s="41" t="n">
        <v>0</v>
      </c>
      <c r="AP1040" s="41" t="n">
        <v>0</v>
      </c>
      <c r="AQ1040" s="41" t="n">
        <v>0</v>
      </c>
      <c r="AR1040" s="41" t="n">
        <v>0</v>
      </c>
      <c r="AS1040" s="41" t="n">
        <v>0</v>
      </c>
      <c r="AT1040" s="41" t="n">
        <v>9000000</v>
      </c>
      <c r="AU1040" s="41" t="n">
        <v>0</v>
      </c>
      <c r="AV1040" s="41" t="n">
        <v>364609073.89</v>
      </c>
    </row>
    <row r="1041" customFormat="false" ht="12" hidden="false" customHeight="true" outlineLevel="0" collapsed="false">
      <c r="A1041" s="35" t="s">
        <v>1646</v>
      </c>
      <c r="B1041" s="35" t="s">
        <v>121</v>
      </c>
      <c r="C1041" s="44" t="s">
        <v>1601</v>
      </c>
      <c r="D1041" s="35" t="n">
        <v>6</v>
      </c>
      <c r="E1041" s="41" t="n">
        <v>0</v>
      </c>
      <c r="F1041" s="41" t="n">
        <v>0</v>
      </c>
      <c r="G1041" s="41" t="n">
        <v>144791488.21</v>
      </c>
      <c r="H1041" s="41" t="n">
        <v>0</v>
      </c>
      <c r="I1041" s="41" t="n">
        <v>0</v>
      </c>
      <c r="J1041" s="41" t="n">
        <v>0</v>
      </c>
      <c r="K1041" s="41" t="n">
        <v>0</v>
      </c>
      <c r="L1041" s="41" t="n">
        <v>0</v>
      </c>
      <c r="M1041" s="41" t="n">
        <v>14398719.23</v>
      </c>
      <c r="N1041" s="41" t="n">
        <v>4687722.89</v>
      </c>
      <c r="O1041" s="41" t="n">
        <v>0</v>
      </c>
      <c r="P1041" s="41" t="n">
        <v>0</v>
      </c>
      <c r="Q1041" s="41" t="n">
        <v>13576193.51</v>
      </c>
      <c r="R1041" s="41" t="n">
        <v>23047839.53</v>
      </c>
      <c r="S1041" s="41" t="n">
        <v>0</v>
      </c>
      <c r="T1041" s="41" t="n">
        <v>0</v>
      </c>
      <c r="U1041" s="41" t="n">
        <v>0</v>
      </c>
      <c r="V1041" s="41" t="n">
        <v>0</v>
      </c>
      <c r="W1041" s="41" t="n">
        <v>15900000</v>
      </c>
      <c r="X1041" s="41" t="n">
        <v>22971068.63</v>
      </c>
      <c r="Y1041" s="41" t="n">
        <v>11454230.45</v>
      </c>
      <c r="Z1041" s="41" t="n">
        <v>0</v>
      </c>
      <c r="AA1041" s="41" t="n">
        <v>0</v>
      </c>
      <c r="AB1041" s="41" t="n">
        <v>0</v>
      </c>
      <c r="AC1041" s="41" t="n">
        <v>64238373.62</v>
      </c>
      <c r="AD1041" s="41" t="n">
        <v>20000000</v>
      </c>
      <c r="AE1041" s="41" t="n">
        <v>0</v>
      </c>
      <c r="AF1041" s="41" t="n">
        <v>0</v>
      </c>
      <c r="AG1041" s="41" t="n">
        <v>18043437.82</v>
      </c>
      <c r="AH1041" s="41" t="n">
        <v>0</v>
      </c>
      <c r="AI1041" s="41" t="n">
        <v>0</v>
      </c>
      <c r="AJ1041" s="41" t="n">
        <v>0</v>
      </c>
      <c r="AK1041" s="41" t="n">
        <v>0</v>
      </c>
      <c r="AL1041" s="41" t="n">
        <v>0</v>
      </c>
      <c r="AM1041" s="41" t="n">
        <v>0</v>
      </c>
      <c r="AN1041" s="41" t="n">
        <v>0</v>
      </c>
      <c r="AO1041" s="41" t="n">
        <v>0</v>
      </c>
      <c r="AP1041" s="41" t="n">
        <v>0</v>
      </c>
      <c r="AQ1041" s="41" t="n">
        <v>0</v>
      </c>
      <c r="AR1041" s="41" t="n">
        <v>0</v>
      </c>
      <c r="AS1041" s="41" t="n">
        <v>0</v>
      </c>
      <c r="AT1041" s="41" t="n">
        <v>9000000</v>
      </c>
      <c r="AU1041" s="41" t="n">
        <v>0</v>
      </c>
      <c r="AV1041" s="41" t="n">
        <v>362109073.89</v>
      </c>
    </row>
    <row r="1042" customFormat="false" ht="12" hidden="false" customHeight="true" outlineLevel="0" collapsed="false">
      <c r="A1042" s="35" t="s">
        <v>1647</v>
      </c>
      <c r="B1042" s="35" t="s">
        <v>123</v>
      </c>
      <c r="C1042" s="44" t="s">
        <v>1601</v>
      </c>
      <c r="D1042" s="35" t="n">
        <v>6</v>
      </c>
      <c r="E1042" s="41" t="n">
        <v>0</v>
      </c>
      <c r="F1042" s="41" t="n">
        <v>0</v>
      </c>
      <c r="G1042" s="41" t="n">
        <v>0</v>
      </c>
      <c r="H1042" s="41" t="n">
        <v>0</v>
      </c>
      <c r="I1042" s="41" t="n">
        <v>0</v>
      </c>
      <c r="J1042" s="41" t="n">
        <v>0</v>
      </c>
      <c r="K1042" s="41" t="n">
        <v>0</v>
      </c>
      <c r="L1042" s="41" t="n">
        <v>0</v>
      </c>
      <c r="M1042" s="41" t="n">
        <v>0</v>
      </c>
      <c r="N1042" s="41" t="n">
        <v>0</v>
      </c>
      <c r="O1042" s="41" t="n">
        <v>0</v>
      </c>
      <c r="P1042" s="41" t="n">
        <v>0</v>
      </c>
      <c r="Q1042" s="41" t="n">
        <v>0</v>
      </c>
      <c r="R1042" s="41" t="n">
        <v>0</v>
      </c>
      <c r="S1042" s="41" t="n">
        <v>0</v>
      </c>
      <c r="T1042" s="41" t="n">
        <v>0</v>
      </c>
      <c r="U1042" s="41" t="n">
        <v>0</v>
      </c>
      <c r="V1042" s="41" t="n">
        <v>0</v>
      </c>
      <c r="W1042" s="41" t="n">
        <v>0</v>
      </c>
      <c r="X1042" s="41" t="n">
        <v>0</v>
      </c>
      <c r="Y1042" s="41" t="n">
        <v>0</v>
      </c>
      <c r="Z1042" s="41" t="n">
        <v>0</v>
      </c>
      <c r="AA1042" s="41" t="n">
        <v>0</v>
      </c>
      <c r="AB1042" s="41" t="n">
        <v>0</v>
      </c>
      <c r="AC1042" s="41" t="n">
        <v>2500000</v>
      </c>
      <c r="AD1042" s="41" t="n">
        <v>0</v>
      </c>
      <c r="AE1042" s="41" t="n">
        <v>0</v>
      </c>
      <c r="AF1042" s="41" t="n">
        <v>0</v>
      </c>
      <c r="AG1042" s="41" t="n">
        <v>0</v>
      </c>
      <c r="AH1042" s="41" t="n">
        <v>0</v>
      </c>
      <c r="AI1042" s="41" t="n">
        <v>0</v>
      </c>
      <c r="AJ1042" s="41" t="n">
        <v>0</v>
      </c>
      <c r="AK1042" s="41" t="n">
        <v>0</v>
      </c>
      <c r="AL1042" s="41" t="n">
        <v>0</v>
      </c>
      <c r="AM1042" s="41" t="n">
        <v>0</v>
      </c>
      <c r="AN1042" s="41" t="n">
        <v>0</v>
      </c>
      <c r="AO1042" s="41" t="n">
        <v>0</v>
      </c>
      <c r="AP1042" s="41" t="n">
        <v>0</v>
      </c>
      <c r="AQ1042" s="41" t="n">
        <v>0</v>
      </c>
      <c r="AR1042" s="41" t="n">
        <v>0</v>
      </c>
      <c r="AS1042" s="41" t="n">
        <v>0</v>
      </c>
      <c r="AT1042" s="41" t="n">
        <v>0</v>
      </c>
      <c r="AU1042" s="41" t="n">
        <v>0</v>
      </c>
      <c r="AV1042" s="41" t="n">
        <v>2500000</v>
      </c>
    </row>
    <row r="1043" customFormat="false" ht="12" hidden="false" customHeight="true" outlineLevel="0" collapsed="false">
      <c r="A1043" s="35" t="s">
        <v>1648</v>
      </c>
      <c r="B1043" s="35" t="s">
        <v>1649</v>
      </c>
      <c r="C1043" s="44" t="s">
        <v>1601</v>
      </c>
      <c r="D1043" s="35" t="n">
        <v>4</v>
      </c>
      <c r="E1043" s="41" t="n">
        <v>1101801.96</v>
      </c>
      <c r="F1043" s="41" t="n">
        <v>3166076.44</v>
      </c>
      <c r="G1043" s="41" t="n">
        <v>3625882.22</v>
      </c>
      <c r="H1043" s="41" t="n">
        <v>1019952.12</v>
      </c>
      <c r="I1043" s="41" t="n">
        <v>2619745.19</v>
      </c>
      <c r="J1043" s="41" t="n">
        <v>1789783.08</v>
      </c>
      <c r="K1043" s="41" t="n">
        <v>2980942.96</v>
      </c>
      <c r="L1043" s="41" t="n">
        <v>4256568.5</v>
      </c>
      <c r="M1043" s="41" t="n">
        <v>4087859.54</v>
      </c>
      <c r="N1043" s="41" t="n">
        <v>442718.05</v>
      </c>
      <c r="O1043" s="41" t="n">
        <v>2830232.58</v>
      </c>
      <c r="P1043" s="41" t="n">
        <v>2641324.51</v>
      </c>
      <c r="Q1043" s="41" t="n">
        <v>2108417.15</v>
      </c>
      <c r="R1043" s="41" t="n">
        <v>1381417.66</v>
      </c>
      <c r="S1043" s="41" t="n">
        <v>3752973.17</v>
      </c>
      <c r="T1043" s="41" t="n">
        <v>1761839.81</v>
      </c>
      <c r="U1043" s="41" t="n">
        <v>5413270.19</v>
      </c>
      <c r="V1043" s="41" t="n">
        <v>3028902.28</v>
      </c>
      <c r="W1043" s="41" t="n">
        <v>1251114.55</v>
      </c>
      <c r="X1043" s="41" t="n">
        <v>1134939.86</v>
      </c>
      <c r="Y1043" s="41" t="n">
        <v>2687876.32</v>
      </c>
      <c r="Z1043" s="41" t="n">
        <v>628529.12</v>
      </c>
      <c r="AA1043" s="41" t="n">
        <v>5427835.28</v>
      </c>
      <c r="AB1043" s="41" t="n">
        <v>1494672.47</v>
      </c>
      <c r="AC1043" s="41" t="n">
        <v>11706735.27</v>
      </c>
      <c r="AD1043" s="41" t="n">
        <v>13374444.71</v>
      </c>
      <c r="AE1043" s="41" t="n">
        <v>2271544.36</v>
      </c>
      <c r="AF1043" s="41" t="n">
        <v>670216.65</v>
      </c>
      <c r="AG1043" s="41" t="n">
        <v>986116.48</v>
      </c>
      <c r="AH1043" s="41" t="n">
        <v>6078099.76</v>
      </c>
      <c r="AI1043" s="41" t="n">
        <v>1441313.43</v>
      </c>
      <c r="AJ1043" s="41" t="n">
        <v>0</v>
      </c>
      <c r="AK1043" s="41" t="n">
        <v>1775162.48</v>
      </c>
      <c r="AL1043" s="41" t="n">
        <v>901890.62</v>
      </c>
      <c r="AM1043" s="41" t="n">
        <v>994394.29</v>
      </c>
      <c r="AN1043" s="41" t="n">
        <v>5507058.33</v>
      </c>
      <c r="AO1043" s="41" t="n">
        <v>2817455.69</v>
      </c>
      <c r="AP1043" s="41" t="n">
        <v>8287284.9</v>
      </c>
      <c r="AQ1043" s="41" t="n">
        <v>3723230.22</v>
      </c>
      <c r="AR1043" s="41" t="n">
        <v>2010813.9</v>
      </c>
      <c r="AS1043" s="41" t="n">
        <v>3947377.76</v>
      </c>
      <c r="AT1043" s="41" t="n">
        <v>5495147.44</v>
      </c>
      <c r="AU1043" s="41" t="n">
        <v>1395712.76</v>
      </c>
      <c r="AV1043" s="41" t="n">
        <v>134018674.06</v>
      </c>
    </row>
    <row r="1044" customFormat="false" ht="12" hidden="false" customHeight="true" outlineLevel="0" collapsed="false">
      <c r="A1044" s="35" t="s">
        <v>1650</v>
      </c>
      <c r="B1044" s="35" t="s">
        <v>254</v>
      </c>
      <c r="C1044" s="44" t="s">
        <v>1601</v>
      </c>
      <c r="D1044" s="35" t="n">
        <v>6</v>
      </c>
      <c r="E1044" s="41" t="n">
        <v>1101801.96</v>
      </c>
      <c r="F1044" s="41" t="n">
        <v>3166076.44</v>
      </c>
      <c r="G1044" s="41" t="n">
        <v>3625882.22</v>
      </c>
      <c r="H1044" s="41" t="n">
        <v>1019952.12</v>
      </c>
      <c r="I1044" s="41" t="n">
        <v>2619745.19</v>
      </c>
      <c r="J1044" s="41" t="n">
        <v>1789783.08</v>
      </c>
      <c r="K1044" s="41" t="n">
        <v>2980942.96</v>
      </c>
      <c r="L1044" s="41" t="n">
        <v>4256568.5</v>
      </c>
      <c r="M1044" s="41" t="n">
        <v>4087859.54</v>
      </c>
      <c r="N1044" s="41" t="n">
        <v>442718.05</v>
      </c>
      <c r="O1044" s="41" t="n">
        <v>2830232.58</v>
      </c>
      <c r="P1044" s="41" t="n">
        <v>2641324.51</v>
      </c>
      <c r="Q1044" s="41" t="n">
        <v>2108417.15</v>
      </c>
      <c r="R1044" s="41" t="n">
        <v>1381417.66</v>
      </c>
      <c r="S1044" s="41" t="n">
        <v>3752973.17</v>
      </c>
      <c r="T1044" s="41" t="n">
        <v>1761839.81</v>
      </c>
      <c r="U1044" s="41" t="n">
        <v>5413270.19</v>
      </c>
      <c r="V1044" s="41" t="n">
        <v>3028902.28</v>
      </c>
      <c r="W1044" s="41" t="n">
        <v>1251114.55</v>
      </c>
      <c r="X1044" s="41" t="n">
        <v>1134939.86</v>
      </c>
      <c r="Y1044" s="41" t="n">
        <v>2687876.32</v>
      </c>
      <c r="Z1044" s="41" t="n">
        <v>628529.12</v>
      </c>
      <c r="AA1044" s="41" t="n">
        <v>5427835.28</v>
      </c>
      <c r="AB1044" s="41" t="n">
        <v>1494672.47</v>
      </c>
      <c r="AC1044" s="41" t="n">
        <v>9570435.27</v>
      </c>
      <c r="AD1044" s="41" t="n">
        <v>13374444.71</v>
      </c>
      <c r="AE1044" s="41" t="n">
        <v>2271544.36</v>
      </c>
      <c r="AF1044" s="41" t="n">
        <v>670216.65</v>
      </c>
      <c r="AG1044" s="41" t="n">
        <v>986116.48</v>
      </c>
      <c r="AH1044" s="41" t="n">
        <v>6078099.76</v>
      </c>
      <c r="AI1044" s="41" t="n">
        <v>1441313.43</v>
      </c>
      <c r="AJ1044" s="41" t="n">
        <v>0</v>
      </c>
      <c r="AK1044" s="41" t="n">
        <v>1775162.48</v>
      </c>
      <c r="AL1044" s="41" t="n">
        <v>901890.62</v>
      </c>
      <c r="AM1044" s="41" t="n">
        <v>994394.29</v>
      </c>
      <c r="AN1044" s="41" t="n">
        <v>5507058.33</v>
      </c>
      <c r="AO1044" s="41" t="n">
        <v>2817455.69</v>
      </c>
      <c r="AP1044" s="41" t="n">
        <v>8287284.9</v>
      </c>
      <c r="AQ1044" s="41" t="n">
        <v>3723230.22</v>
      </c>
      <c r="AR1044" s="41" t="n">
        <v>2010813.9</v>
      </c>
      <c r="AS1044" s="41" t="n">
        <v>3947377.76</v>
      </c>
      <c r="AT1044" s="41" t="n">
        <v>5495147.44</v>
      </c>
      <c r="AU1044" s="41" t="n">
        <v>1395712.76</v>
      </c>
      <c r="AV1044" s="41" t="n">
        <v>131882374.06</v>
      </c>
    </row>
    <row r="1045" customFormat="false" ht="12" hidden="false" customHeight="true" outlineLevel="0" collapsed="false">
      <c r="A1045" s="35" t="s">
        <v>1651</v>
      </c>
      <c r="B1045" s="35" t="s">
        <v>1304</v>
      </c>
      <c r="C1045" s="44" t="s">
        <v>1601</v>
      </c>
      <c r="D1045" s="35" t="n">
        <v>6</v>
      </c>
      <c r="E1045" s="41" t="n">
        <v>0</v>
      </c>
      <c r="F1045" s="41" t="n">
        <v>0</v>
      </c>
      <c r="G1045" s="41" t="n">
        <v>0</v>
      </c>
      <c r="H1045" s="41" t="n">
        <v>0</v>
      </c>
      <c r="I1045" s="41" t="n">
        <v>0</v>
      </c>
      <c r="J1045" s="41" t="n">
        <v>0</v>
      </c>
      <c r="K1045" s="41" t="n">
        <v>0</v>
      </c>
      <c r="L1045" s="41" t="n">
        <v>0</v>
      </c>
      <c r="M1045" s="41" t="n">
        <v>0</v>
      </c>
      <c r="N1045" s="41" t="n">
        <v>0</v>
      </c>
      <c r="O1045" s="41" t="n">
        <v>0</v>
      </c>
      <c r="P1045" s="41" t="n">
        <v>0</v>
      </c>
      <c r="Q1045" s="41" t="n">
        <v>0</v>
      </c>
      <c r="R1045" s="41" t="n">
        <v>0</v>
      </c>
      <c r="S1045" s="41" t="n">
        <v>0</v>
      </c>
      <c r="T1045" s="41" t="n">
        <v>0</v>
      </c>
      <c r="U1045" s="41" t="n">
        <v>0</v>
      </c>
      <c r="V1045" s="41" t="n">
        <v>0</v>
      </c>
      <c r="W1045" s="41" t="n">
        <v>0</v>
      </c>
      <c r="X1045" s="41" t="n">
        <v>0</v>
      </c>
      <c r="Y1045" s="41" t="n">
        <v>0</v>
      </c>
      <c r="Z1045" s="41" t="n">
        <v>0</v>
      </c>
      <c r="AA1045" s="41" t="n">
        <v>0</v>
      </c>
      <c r="AB1045" s="41" t="n">
        <v>0</v>
      </c>
      <c r="AC1045" s="41" t="n">
        <v>2136300</v>
      </c>
      <c r="AD1045" s="41" t="n">
        <v>0</v>
      </c>
      <c r="AE1045" s="41" t="n">
        <v>0</v>
      </c>
      <c r="AF1045" s="41" t="n">
        <v>0</v>
      </c>
      <c r="AG1045" s="41" t="n">
        <v>0</v>
      </c>
      <c r="AH1045" s="41" t="n">
        <v>0</v>
      </c>
      <c r="AI1045" s="41" t="n">
        <v>0</v>
      </c>
      <c r="AJ1045" s="41" t="n">
        <v>0</v>
      </c>
      <c r="AK1045" s="41" t="n">
        <v>0</v>
      </c>
      <c r="AL1045" s="41" t="n">
        <v>0</v>
      </c>
      <c r="AM1045" s="41" t="n">
        <v>0</v>
      </c>
      <c r="AN1045" s="41" t="n">
        <v>0</v>
      </c>
      <c r="AO1045" s="41" t="n">
        <v>0</v>
      </c>
      <c r="AP1045" s="41" t="n">
        <v>0</v>
      </c>
      <c r="AQ1045" s="41" t="n">
        <v>0</v>
      </c>
      <c r="AR1045" s="41" t="n">
        <v>0</v>
      </c>
      <c r="AS1045" s="41" t="n">
        <v>0</v>
      </c>
      <c r="AT1045" s="41" t="n">
        <v>0</v>
      </c>
      <c r="AU1045" s="41" t="n">
        <v>0</v>
      </c>
      <c r="AV1045" s="41" t="n">
        <v>2136300</v>
      </c>
    </row>
    <row r="1046" customFormat="false" ht="12" hidden="false" customHeight="true" outlineLevel="0" collapsed="false">
      <c r="A1046" s="35" t="s">
        <v>1652</v>
      </c>
      <c r="B1046" s="35" t="s">
        <v>1653</v>
      </c>
      <c r="C1046" s="44" t="s">
        <v>1601</v>
      </c>
      <c r="D1046" s="35" t="n">
        <v>4</v>
      </c>
      <c r="E1046" s="41" t="n">
        <v>0</v>
      </c>
      <c r="F1046" s="41" t="n">
        <v>0</v>
      </c>
      <c r="G1046" s="41" t="n">
        <v>0</v>
      </c>
      <c r="H1046" s="41" t="n">
        <v>0</v>
      </c>
      <c r="I1046" s="41" t="n">
        <v>0</v>
      </c>
      <c r="J1046" s="41" t="n">
        <v>0</v>
      </c>
      <c r="K1046" s="41" t="n">
        <v>0</v>
      </c>
      <c r="L1046" s="41" t="n">
        <v>0</v>
      </c>
      <c r="M1046" s="41" t="n">
        <v>0</v>
      </c>
      <c r="N1046" s="41" t="n">
        <v>0</v>
      </c>
      <c r="O1046" s="41" t="n">
        <v>0</v>
      </c>
      <c r="P1046" s="41" t="n">
        <v>0</v>
      </c>
      <c r="Q1046" s="41" t="n">
        <v>0</v>
      </c>
      <c r="R1046" s="41" t="n">
        <v>0</v>
      </c>
      <c r="S1046" s="41" t="n">
        <v>0</v>
      </c>
      <c r="T1046" s="41" t="n">
        <v>0</v>
      </c>
      <c r="U1046" s="41" t="n">
        <v>0</v>
      </c>
      <c r="V1046" s="41" t="n">
        <v>0</v>
      </c>
      <c r="W1046" s="41" t="n">
        <v>0</v>
      </c>
      <c r="X1046" s="41" t="n">
        <v>0</v>
      </c>
      <c r="Y1046" s="41" t="n">
        <v>0</v>
      </c>
      <c r="Z1046" s="41" t="n">
        <v>0</v>
      </c>
      <c r="AA1046" s="41" t="n">
        <v>0</v>
      </c>
      <c r="AB1046" s="41" t="n">
        <v>0</v>
      </c>
      <c r="AC1046" s="41" t="n">
        <v>0</v>
      </c>
      <c r="AD1046" s="41" t="n">
        <v>0</v>
      </c>
      <c r="AE1046" s="41" t="n">
        <v>0</v>
      </c>
      <c r="AF1046" s="41" t="n">
        <v>0</v>
      </c>
      <c r="AG1046" s="41" t="n">
        <v>0</v>
      </c>
      <c r="AH1046" s="41" t="n">
        <v>0</v>
      </c>
      <c r="AI1046" s="41" t="n">
        <v>0</v>
      </c>
      <c r="AJ1046" s="41" t="n">
        <v>0</v>
      </c>
      <c r="AK1046" s="41" t="n">
        <v>0</v>
      </c>
      <c r="AL1046" s="41" t="n">
        <v>0</v>
      </c>
      <c r="AM1046" s="41" t="n">
        <v>0</v>
      </c>
      <c r="AN1046" s="41" t="n">
        <v>0</v>
      </c>
      <c r="AO1046" s="41" t="n">
        <v>0</v>
      </c>
      <c r="AP1046" s="41" t="n">
        <v>0</v>
      </c>
      <c r="AQ1046" s="41" t="n">
        <v>0</v>
      </c>
      <c r="AR1046" s="41" t="n">
        <v>0</v>
      </c>
      <c r="AS1046" s="41" t="n">
        <v>0</v>
      </c>
      <c r="AT1046" s="41" t="n">
        <v>0</v>
      </c>
      <c r="AU1046" s="41" t="n">
        <v>0</v>
      </c>
      <c r="AV1046" s="41" t="n">
        <v>0</v>
      </c>
    </row>
    <row r="1047" customFormat="false" ht="12" hidden="false" customHeight="true" outlineLevel="0" collapsed="false">
      <c r="A1047" s="35" t="s">
        <v>1654</v>
      </c>
      <c r="B1047" s="35" t="s">
        <v>140</v>
      </c>
      <c r="C1047" s="44" t="s">
        <v>1601</v>
      </c>
      <c r="D1047" s="35" t="n">
        <v>6</v>
      </c>
      <c r="E1047" s="41" t="n">
        <v>0</v>
      </c>
      <c r="F1047" s="41" t="n">
        <v>0</v>
      </c>
      <c r="G1047" s="41" t="n">
        <v>0</v>
      </c>
      <c r="H1047" s="41" t="n">
        <v>0</v>
      </c>
      <c r="I1047" s="41" t="n">
        <v>0</v>
      </c>
      <c r="J1047" s="41" t="n">
        <v>0</v>
      </c>
      <c r="K1047" s="41" t="n">
        <v>0</v>
      </c>
      <c r="L1047" s="41" t="n">
        <v>0</v>
      </c>
      <c r="M1047" s="41" t="n">
        <v>0</v>
      </c>
      <c r="N1047" s="41" t="n">
        <v>0</v>
      </c>
      <c r="O1047" s="41" t="n">
        <v>0</v>
      </c>
      <c r="P1047" s="41" t="n">
        <v>0</v>
      </c>
      <c r="Q1047" s="41" t="n">
        <v>0</v>
      </c>
      <c r="R1047" s="41" t="n">
        <v>0</v>
      </c>
      <c r="S1047" s="41" t="n">
        <v>0</v>
      </c>
      <c r="T1047" s="41" t="n">
        <v>0</v>
      </c>
      <c r="U1047" s="41" t="n">
        <v>0</v>
      </c>
      <c r="V1047" s="41" t="n">
        <v>0</v>
      </c>
      <c r="W1047" s="41" t="n">
        <v>0</v>
      </c>
      <c r="X1047" s="41" t="n">
        <v>0</v>
      </c>
      <c r="Y1047" s="41" t="n">
        <v>0</v>
      </c>
      <c r="Z1047" s="41" t="n">
        <v>0</v>
      </c>
      <c r="AA1047" s="41" t="n">
        <v>0</v>
      </c>
      <c r="AB1047" s="41" t="n">
        <v>0</v>
      </c>
      <c r="AC1047" s="41" t="n">
        <v>0</v>
      </c>
      <c r="AD1047" s="41" t="n">
        <v>0</v>
      </c>
      <c r="AE1047" s="41" t="n">
        <v>0</v>
      </c>
      <c r="AF1047" s="41" t="n">
        <v>0</v>
      </c>
      <c r="AG1047" s="41" t="n">
        <v>0</v>
      </c>
      <c r="AH1047" s="41" t="n">
        <v>0</v>
      </c>
      <c r="AI1047" s="41" t="n">
        <v>0</v>
      </c>
      <c r="AJ1047" s="41" t="n">
        <v>0</v>
      </c>
      <c r="AK1047" s="41" t="n">
        <v>0</v>
      </c>
      <c r="AL1047" s="41" t="n">
        <v>0</v>
      </c>
      <c r="AM1047" s="41" t="n">
        <v>0</v>
      </c>
      <c r="AN1047" s="41" t="n">
        <v>0</v>
      </c>
      <c r="AO1047" s="41" t="n">
        <v>0</v>
      </c>
      <c r="AP1047" s="41" t="n">
        <v>0</v>
      </c>
      <c r="AQ1047" s="41" t="n">
        <v>0</v>
      </c>
      <c r="AR1047" s="41" t="n">
        <v>0</v>
      </c>
      <c r="AS1047" s="41" t="n">
        <v>0</v>
      </c>
      <c r="AT1047" s="41" t="n">
        <v>0</v>
      </c>
      <c r="AU1047" s="41" t="n">
        <v>0</v>
      </c>
      <c r="AV1047" s="41" t="n">
        <v>0</v>
      </c>
    </row>
    <row r="1048" customFormat="false" ht="12" hidden="false" customHeight="true" outlineLevel="0" collapsed="false">
      <c r="A1048" s="35" t="s">
        <v>1655</v>
      </c>
      <c r="B1048" s="35" t="s">
        <v>254</v>
      </c>
      <c r="C1048" s="44" t="s">
        <v>1601</v>
      </c>
      <c r="D1048" s="35" t="n">
        <v>6</v>
      </c>
      <c r="E1048" s="41" t="n">
        <v>0</v>
      </c>
      <c r="F1048" s="41" t="n">
        <v>0</v>
      </c>
      <c r="G1048" s="41" t="n">
        <v>0</v>
      </c>
      <c r="H1048" s="41" t="n">
        <v>0</v>
      </c>
      <c r="I1048" s="41" t="n">
        <v>0</v>
      </c>
      <c r="J1048" s="41" t="n">
        <v>0</v>
      </c>
      <c r="K1048" s="41" t="n">
        <v>0</v>
      </c>
      <c r="L1048" s="41" t="n">
        <v>0</v>
      </c>
      <c r="M1048" s="41" t="n">
        <v>0</v>
      </c>
      <c r="N1048" s="41" t="n">
        <v>0</v>
      </c>
      <c r="O1048" s="41" t="n">
        <v>0</v>
      </c>
      <c r="P1048" s="41" t="n">
        <v>0</v>
      </c>
      <c r="Q1048" s="41" t="n">
        <v>0</v>
      </c>
      <c r="R1048" s="41" t="n">
        <v>0</v>
      </c>
      <c r="S1048" s="41" t="n">
        <v>0</v>
      </c>
      <c r="T1048" s="41" t="n">
        <v>0</v>
      </c>
      <c r="U1048" s="41" t="n">
        <v>0</v>
      </c>
      <c r="V1048" s="41" t="n">
        <v>0</v>
      </c>
      <c r="W1048" s="41" t="n">
        <v>0</v>
      </c>
      <c r="X1048" s="41" t="n">
        <v>0</v>
      </c>
      <c r="Y1048" s="41" t="n">
        <v>0</v>
      </c>
      <c r="Z1048" s="41" t="n">
        <v>0</v>
      </c>
      <c r="AA1048" s="41" t="n">
        <v>0</v>
      </c>
      <c r="AB1048" s="41" t="n">
        <v>0</v>
      </c>
      <c r="AC1048" s="41" t="n">
        <v>0</v>
      </c>
      <c r="AD1048" s="41" t="n">
        <v>0</v>
      </c>
      <c r="AE1048" s="41" t="n">
        <v>0</v>
      </c>
      <c r="AF1048" s="41" t="n">
        <v>0</v>
      </c>
      <c r="AG1048" s="41" t="n">
        <v>0</v>
      </c>
      <c r="AH1048" s="41" t="n">
        <v>0</v>
      </c>
      <c r="AI1048" s="41" t="n">
        <v>0</v>
      </c>
      <c r="AJ1048" s="41" t="n">
        <v>0</v>
      </c>
      <c r="AK1048" s="41" t="n">
        <v>0</v>
      </c>
      <c r="AL1048" s="41" t="n">
        <v>0</v>
      </c>
      <c r="AM1048" s="41" t="n">
        <v>0</v>
      </c>
      <c r="AN1048" s="41" t="n">
        <v>0</v>
      </c>
      <c r="AO1048" s="41" t="n">
        <v>0</v>
      </c>
      <c r="AP1048" s="41" t="n">
        <v>0</v>
      </c>
      <c r="AQ1048" s="41" t="n">
        <v>0</v>
      </c>
      <c r="AR1048" s="41" t="n">
        <v>0</v>
      </c>
      <c r="AS1048" s="41" t="n">
        <v>0</v>
      </c>
      <c r="AT1048" s="41" t="n">
        <v>0</v>
      </c>
      <c r="AU1048" s="41" t="n">
        <v>0</v>
      </c>
      <c r="AV1048" s="41" t="n">
        <v>0</v>
      </c>
    </row>
    <row r="1049" customFormat="false" ht="12" hidden="false" customHeight="true" outlineLevel="0" collapsed="false">
      <c r="A1049" s="35" t="s">
        <v>1656</v>
      </c>
      <c r="B1049" s="35" t="s">
        <v>672</v>
      </c>
      <c r="C1049" s="44" t="s">
        <v>1601</v>
      </c>
      <c r="D1049" s="35" t="n">
        <v>6</v>
      </c>
      <c r="E1049" s="41" t="n">
        <v>0</v>
      </c>
      <c r="F1049" s="41" t="n">
        <v>0</v>
      </c>
      <c r="G1049" s="41" t="n">
        <v>0</v>
      </c>
      <c r="H1049" s="41" t="n">
        <v>0</v>
      </c>
      <c r="I1049" s="41" t="n">
        <v>0</v>
      </c>
      <c r="J1049" s="41" t="n">
        <v>0</v>
      </c>
      <c r="K1049" s="41" t="n">
        <v>0</v>
      </c>
      <c r="L1049" s="41" t="n">
        <v>0</v>
      </c>
      <c r="M1049" s="41" t="n">
        <v>0</v>
      </c>
      <c r="N1049" s="41" t="n">
        <v>0</v>
      </c>
      <c r="O1049" s="41" t="n">
        <v>0</v>
      </c>
      <c r="P1049" s="41" t="n">
        <v>0</v>
      </c>
      <c r="Q1049" s="41" t="n">
        <v>0</v>
      </c>
      <c r="R1049" s="41" t="n">
        <v>0</v>
      </c>
      <c r="S1049" s="41" t="n">
        <v>0</v>
      </c>
      <c r="T1049" s="41" t="n">
        <v>0</v>
      </c>
      <c r="U1049" s="41" t="n">
        <v>0</v>
      </c>
      <c r="V1049" s="41" t="n">
        <v>0</v>
      </c>
      <c r="W1049" s="41" t="n">
        <v>0</v>
      </c>
      <c r="X1049" s="41" t="n">
        <v>0</v>
      </c>
      <c r="Y1049" s="41" t="n">
        <v>0</v>
      </c>
      <c r="Z1049" s="41" t="n">
        <v>0</v>
      </c>
      <c r="AA1049" s="41" t="n">
        <v>0</v>
      </c>
      <c r="AB1049" s="41" t="n">
        <v>0</v>
      </c>
      <c r="AC1049" s="41" t="n">
        <v>0</v>
      </c>
      <c r="AD1049" s="41" t="n">
        <v>0</v>
      </c>
      <c r="AE1049" s="41" t="n">
        <v>0</v>
      </c>
      <c r="AF1049" s="41" t="n">
        <v>0</v>
      </c>
      <c r="AG1049" s="41" t="n">
        <v>0</v>
      </c>
      <c r="AH1049" s="41" t="n">
        <v>0</v>
      </c>
      <c r="AI1049" s="41" t="n">
        <v>0</v>
      </c>
      <c r="AJ1049" s="41" t="n">
        <v>0</v>
      </c>
      <c r="AK1049" s="41" t="n">
        <v>0</v>
      </c>
      <c r="AL1049" s="41" t="n">
        <v>0</v>
      </c>
      <c r="AM1049" s="41" t="n">
        <v>0</v>
      </c>
      <c r="AN1049" s="41" t="n">
        <v>0</v>
      </c>
      <c r="AO1049" s="41" t="n">
        <v>0</v>
      </c>
      <c r="AP1049" s="41" t="n">
        <v>0</v>
      </c>
      <c r="AQ1049" s="41" t="n">
        <v>0</v>
      </c>
      <c r="AR1049" s="41" t="n">
        <v>0</v>
      </c>
      <c r="AS1049" s="41" t="n">
        <v>0</v>
      </c>
      <c r="AT1049" s="41" t="n">
        <v>0</v>
      </c>
      <c r="AU1049" s="41" t="n">
        <v>0</v>
      </c>
      <c r="AV1049" s="41" t="n">
        <v>0</v>
      </c>
    </row>
    <row r="1050" customFormat="false" ht="12" hidden="false" customHeight="true" outlineLevel="0" collapsed="false">
      <c r="A1050" s="35" t="s">
        <v>1657</v>
      </c>
      <c r="B1050" s="35" t="s">
        <v>1642</v>
      </c>
      <c r="C1050" s="44" t="s">
        <v>1601</v>
      </c>
      <c r="D1050" s="35" t="n">
        <v>6</v>
      </c>
      <c r="E1050" s="41" t="n">
        <v>0</v>
      </c>
      <c r="F1050" s="41" t="n">
        <v>0</v>
      </c>
      <c r="G1050" s="41" t="n">
        <v>0</v>
      </c>
      <c r="H1050" s="41" t="n">
        <v>0</v>
      </c>
      <c r="I1050" s="41" t="n">
        <v>0</v>
      </c>
      <c r="J1050" s="41" t="n">
        <v>0</v>
      </c>
      <c r="K1050" s="41" t="n">
        <v>0</v>
      </c>
      <c r="L1050" s="41" t="n">
        <v>0</v>
      </c>
      <c r="M1050" s="41" t="n">
        <v>0</v>
      </c>
      <c r="N1050" s="41" t="n">
        <v>0</v>
      </c>
      <c r="O1050" s="41" t="n">
        <v>0</v>
      </c>
      <c r="P1050" s="41" t="n">
        <v>0</v>
      </c>
      <c r="Q1050" s="41" t="n">
        <v>0</v>
      </c>
      <c r="R1050" s="41" t="n">
        <v>0</v>
      </c>
      <c r="S1050" s="41" t="n">
        <v>0</v>
      </c>
      <c r="T1050" s="41" t="n">
        <v>0</v>
      </c>
      <c r="U1050" s="41" t="n">
        <v>0</v>
      </c>
      <c r="V1050" s="41" t="n">
        <v>0</v>
      </c>
      <c r="W1050" s="41" t="n">
        <v>0</v>
      </c>
      <c r="X1050" s="41" t="n">
        <v>0</v>
      </c>
      <c r="Y1050" s="41" t="n">
        <v>0</v>
      </c>
      <c r="Z1050" s="41" t="n">
        <v>0</v>
      </c>
      <c r="AA1050" s="41" t="n">
        <v>0</v>
      </c>
      <c r="AB1050" s="41" t="n">
        <v>0</v>
      </c>
      <c r="AC1050" s="41" t="n">
        <v>0</v>
      </c>
      <c r="AD1050" s="41" t="n">
        <v>0</v>
      </c>
      <c r="AE1050" s="41" t="n">
        <v>0</v>
      </c>
      <c r="AF1050" s="41" t="n">
        <v>0</v>
      </c>
      <c r="AG1050" s="41" t="n">
        <v>0</v>
      </c>
      <c r="AH1050" s="41" t="n">
        <v>0</v>
      </c>
      <c r="AI1050" s="41" t="n">
        <v>0</v>
      </c>
      <c r="AJ1050" s="41" t="n">
        <v>0</v>
      </c>
      <c r="AK1050" s="41" t="n">
        <v>0</v>
      </c>
      <c r="AL1050" s="41" t="n">
        <v>0</v>
      </c>
      <c r="AM1050" s="41" t="n">
        <v>0</v>
      </c>
      <c r="AN1050" s="41" t="n">
        <v>0</v>
      </c>
      <c r="AO1050" s="41" t="n">
        <v>0</v>
      </c>
      <c r="AP1050" s="41" t="n">
        <v>0</v>
      </c>
      <c r="AQ1050" s="41" t="n">
        <v>0</v>
      </c>
      <c r="AR1050" s="41" t="n">
        <v>0</v>
      </c>
      <c r="AS1050" s="41" t="n">
        <v>0</v>
      </c>
      <c r="AT1050" s="41" t="n">
        <v>0</v>
      </c>
      <c r="AU1050" s="41" t="n">
        <v>0</v>
      </c>
      <c r="AV1050" s="41" t="n">
        <v>0</v>
      </c>
    </row>
    <row r="1051" customFormat="false" ht="12" hidden="false" customHeight="true" outlineLevel="0" collapsed="false">
      <c r="A1051" s="35" t="s">
        <v>1658</v>
      </c>
      <c r="B1051" s="35" t="s">
        <v>868</v>
      </c>
      <c r="C1051" s="44" t="s">
        <v>1601</v>
      </c>
      <c r="D1051" s="35" t="n">
        <v>6</v>
      </c>
      <c r="E1051" s="41" t="n">
        <v>0</v>
      </c>
      <c r="F1051" s="41" t="n">
        <v>0</v>
      </c>
      <c r="G1051" s="41" t="n">
        <v>0</v>
      </c>
      <c r="H1051" s="41" t="n">
        <v>0</v>
      </c>
      <c r="I1051" s="41" t="n">
        <v>0</v>
      </c>
      <c r="J1051" s="41" t="n">
        <v>0</v>
      </c>
      <c r="K1051" s="41" t="n">
        <v>0</v>
      </c>
      <c r="L1051" s="41" t="n">
        <v>0</v>
      </c>
      <c r="M1051" s="41" t="n">
        <v>0</v>
      </c>
      <c r="N1051" s="41" t="n">
        <v>0</v>
      </c>
      <c r="O1051" s="41" t="n">
        <v>0</v>
      </c>
      <c r="P1051" s="41" t="n">
        <v>0</v>
      </c>
      <c r="Q1051" s="41" t="n">
        <v>0</v>
      </c>
      <c r="R1051" s="41" t="n">
        <v>0</v>
      </c>
      <c r="S1051" s="41" t="n">
        <v>0</v>
      </c>
      <c r="T1051" s="41" t="n">
        <v>0</v>
      </c>
      <c r="U1051" s="41" t="n">
        <v>0</v>
      </c>
      <c r="V1051" s="41" t="n">
        <v>0</v>
      </c>
      <c r="W1051" s="41" t="n">
        <v>0</v>
      </c>
      <c r="X1051" s="41" t="n">
        <v>0</v>
      </c>
      <c r="Y1051" s="41" t="n">
        <v>0</v>
      </c>
      <c r="Z1051" s="41" t="n">
        <v>0</v>
      </c>
      <c r="AA1051" s="41" t="n">
        <v>0</v>
      </c>
      <c r="AB1051" s="41" t="n">
        <v>0</v>
      </c>
      <c r="AC1051" s="41" t="n">
        <v>0</v>
      </c>
      <c r="AD1051" s="41" t="n">
        <v>0</v>
      </c>
      <c r="AE1051" s="41" t="n">
        <v>0</v>
      </c>
      <c r="AF1051" s="41" t="n">
        <v>0</v>
      </c>
      <c r="AG1051" s="41" t="n">
        <v>0</v>
      </c>
      <c r="AH1051" s="41" t="n">
        <v>0</v>
      </c>
      <c r="AI1051" s="41" t="n">
        <v>0</v>
      </c>
      <c r="AJ1051" s="41" t="n">
        <v>0</v>
      </c>
      <c r="AK1051" s="41" t="n">
        <v>0</v>
      </c>
      <c r="AL1051" s="41" t="n">
        <v>0</v>
      </c>
      <c r="AM1051" s="41" t="n">
        <v>0</v>
      </c>
      <c r="AN1051" s="41" t="n">
        <v>0</v>
      </c>
      <c r="AO1051" s="41" t="n">
        <v>0</v>
      </c>
      <c r="AP1051" s="41" t="n">
        <v>0</v>
      </c>
      <c r="AQ1051" s="41" t="n">
        <v>0</v>
      </c>
      <c r="AR1051" s="41" t="n">
        <v>0</v>
      </c>
      <c r="AS1051" s="41" t="n">
        <v>0</v>
      </c>
      <c r="AT1051" s="41" t="n">
        <v>0</v>
      </c>
      <c r="AU1051" s="41" t="n">
        <v>0</v>
      </c>
      <c r="AV1051" s="41" t="n">
        <v>0</v>
      </c>
    </row>
    <row r="1052" customFormat="false" ht="12" hidden="false" customHeight="true" outlineLevel="0" collapsed="false">
      <c r="A1052" s="35" t="s">
        <v>1659</v>
      </c>
      <c r="B1052" s="35" t="s">
        <v>1304</v>
      </c>
      <c r="C1052" s="44" t="s">
        <v>1601</v>
      </c>
      <c r="D1052" s="35" t="n">
        <v>6</v>
      </c>
      <c r="E1052" s="41" t="n">
        <v>0</v>
      </c>
      <c r="F1052" s="41" t="n">
        <v>0</v>
      </c>
      <c r="G1052" s="41" t="n">
        <v>0</v>
      </c>
      <c r="H1052" s="41" t="n">
        <v>0</v>
      </c>
      <c r="I1052" s="41" t="n">
        <v>0</v>
      </c>
      <c r="J1052" s="41" t="n">
        <v>0</v>
      </c>
      <c r="K1052" s="41" t="n">
        <v>0</v>
      </c>
      <c r="L1052" s="41" t="n">
        <v>0</v>
      </c>
      <c r="M1052" s="41" t="n">
        <v>0</v>
      </c>
      <c r="N1052" s="41" t="n">
        <v>0</v>
      </c>
      <c r="O1052" s="41" t="n">
        <v>0</v>
      </c>
      <c r="P1052" s="41" t="n">
        <v>0</v>
      </c>
      <c r="Q1052" s="41" t="n">
        <v>0</v>
      </c>
      <c r="R1052" s="41" t="n">
        <v>0</v>
      </c>
      <c r="S1052" s="41" t="n">
        <v>0</v>
      </c>
      <c r="T1052" s="41" t="n">
        <v>0</v>
      </c>
      <c r="U1052" s="41" t="n">
        <v>0</v>
      </c>
      <c r="V1052" s="41" t="n">
        <v>0</v>
      </c>
      <c r="W1052" s="41" t="n">
        <v>0</v>
      </c>
      <c r="X1052" s="41" t="n">
        <v>0</v>
      </c>
      <c r="Y1052" s="41" t="n">
        <v>0</v>
      </c>
      <c r="Z1052" s="41" t="n">
        <v>0</v>
      </c>
      <c r="AA1052" s="41" t="n">
        <v>0</v>
      </c>
      <c r="AB1052" s="41" t="n">
        <v>0</v>
      </c>
      <c r="AC1052" s="41" t="n">
        <v>0</v>
      </c>
      <c r="AD1052" s="41" t="n">
        <v>0</v>
      </c>
      <c r="AE1052" s="41" t="n">
        <v>0</v>
      </c>
      <c r="AF1052" s="41" t="n">
        <v>0</v>
      </c>
      <c r="AG1052" s="41" t="n">
        <v>0</v>
      </c>
      <c r="AH1052" s="41" t="n">
        <v>0</v>
      </c>
      <c r="AI1052" s="41" t="n">
        <v>0</v>
      </c>
      <c r="AJ1052" s="41" t="n">
        <v>0</v>
      </c>
      <c r="AK1052" s="41" t="n">
        <v>0</v>
      </c>
      <c r="AL1052" s="41" t="n">
        <v>0</v>
      </c>
      <c r="AM1052" s="41" t="n">
        <v>0</v>
      </c>
      <c r="AN1052" s="41" t="n">
        <v>0</v>
      </c>
      <c r="AO1052" s="41" t="n">
        <v>0</v>
      </c>
      <c r="AP1052" s="41" t="n">
        <v>0</v>
      </c>
      <c r="AQ1052" s="41" t="n">
        <v>0</v>
      </c>
      <c r="AR1052" s="41" t="n">
        <v>0</v>
      </c>
      <c r="AS1052" s="41" t="n">
        <v>0</v>
      </c>
      <c r="AT1052" s="41" t="n">
        <v>0</v>
      </c>
      <c r="AU1052" s="41" t="n">
        <v>0</v>
      </c>
      <c r="AV1052" s="41" t="n">
        <v>0</v>
      </c>
    </row>
    <row r="1053" customFormat="false" ht="12" hidden="false" customHeight="true" outlineLevel="0" collapsed="false">
      <c r="A1053" s="35" t="s">
        <v>1660</v>
      </c>
      <c r="B1053" s="35" t="s">
        <v>1661</v>
      </c>
      <c r="C1053" s="44" t="s">
        <v>1601</v>
      </c>
      <c r="D1053" s="35" t="n">
        <v>4</v>
      </c>
      <c r="E1053" s="41" t="n">
        <v>8457078.88</v>
      </c>
      <c r="F1053" s="41" t="n">
        <v>33363421.16</v>
      </c>
      <c r="G1053" s="41" t="n">
        <v>73180278.31</v>
      </c>
      <c r="H1053" s="41" t="n">
        <v>5323230.12</v>
      </c>
      <c r="I1053" s="41" t="n">
        <v>6899225.32</v>
      </c>
      <c r="J1053" s="41" t="n">
        <v>50553125.5</v>
      </c>
      <c r="K1053" s="41" t="n">
        <v>15832377.11</v>
      </c>
      <c r="L1053" s="41" t="n">
        <v>19643443.1</v>
      </c>
      <c r="M1053" s="41" t="n">
        <v>12694293.31</v>
      </c>
      <c r="N1053" s="41" t="n">
        <v>25857864.85</v>
      </c>
      <c r="O1053" s="41" t="n">
        <v>45576149.89</v>
      </c>
      <c r="P1053" s="41" t="n">
        <v>3518480.96</v>
      </c>
      <c r="Q1053" s="41" t="n">
        <v>2709501.9</v>
      </c>
      <c r="R1053" s="41" t="n">
        <v>81206516.49</v>
      </c>
      <c r="S1053" s="41" t="n">
        <v>8774786.5</v>
      </c>
      <c r="T1053" s="41" t="n">
        <v>1287314.68</v>
      </c>
      <c r="U1053" s="41" t="n">
        <v>27653048.88</v>
      </c>
      <c r="V1053" s="41" t="n">
        <v>6049427.9</v>
      </c>
      <c r="W1053" s="41" t="n">
        <v>5438803.55</v>
      </c>
      <c r="X1053" s="41" t="n">
        <v>1163654.57</v>
      </c>
      <c r="Y1053" s="41" t="n">
        <v>40732075.51</v>
      </c>
      <c r="Z1053" s="41" t="n">
        <v>8924447.42</v>
      </c>
      <c r="AA1053" s="41" t="n">
        <v>24031873.49</v>
      </c>
      <c r="AB1053" s="41" t="n">
        <v>4099822.22</v>
      </c>
      <c r="AC1053" s="41" t="n">
        <v>74291477.97</v>
      </c>
      <c r="AD1053" s="41" t="n">
        <v>208239585</v>
      </c>
      <c r="AE1053" s="41" t="n">
        <v>92507.31</v>
      </c>
      <c r="AF1053" s="41" t="n">
        <v>256138.21</v>
      </c>
      <c r="AG1053" s="41" t="n">
        <v>1080302.27</v>
      </c>
      <c r="AH1053" s="41" t="n">
        <v>47575598.63</v>
      </c>
      <c r="AI1053" s="41" t="n">
        <v>19352218.08</v>
      </c>
      <c r="AJ1053" s="41" t="n">
        <v>76235543.55</v>
      </c>
      <c r="AK1053" s="41" t="n">
        <v>7781757.53</v>
      </c>
      <c r="AL1053" s="41" t="n">
        <v>3173793.43</v>
      </c>
      <c r="AM1053" s="41" t="n">
        <v>3685191.05</v>
      </c>
      <c r="AN1053" s="41" t="n">
        <v>91964235.68</v>
      </c>
      <c r="AO1053" s="41" t="n">
        <v>8213547.38</v>
      </c>
      <c r="AP1053" s="41" t="n">
        <v>12337808.84</v>
      </c>
      <c r="AQ1053" s="41" t="n">
        <v>6740516.05</v>
      </c>
      <c r="AR1053" s="41" t="n">
        <v>7393615.41</v>
      </c>
      <c r="AS1053" s="41" t="n">
        <v>10556539.69</v>
      </c>
      <c r="AT1053" s="41" t="n">
        <v>22685337.69</v>
      </c>
      <c r="AU1053" s="41" t="n">
        <v>10288144.67</v>
      </c>
      <c r="AV1053" s="41" t="n">
        <v>1124914100.06</v>
      </c>
    </row>
    <row r="1054" customFormat="false" ht="12" hidden="false" customHeight="true" outlineLevel="0" collapsed="false">
      <c r="A1054" s="35" t="s">
        <v>1662</v>
      </c>
      <c r="B1054" s="35" t="s">
        <v>690</v>
      </c>
      <c r="C1054" s="44" t="s">
        <v>1601</v>
      </c>
      <c r="D1054" s="35" t="n">
        <v>6</v>
      </c>
      <c r="E1054" s="41" t="n">
        <v>230000</v>
      </c>
      <c r="F1054" s="41" t="n">
        <v>8226.65</v>
      </c>
      <c r="G1054" s="41" t="n">
        <v>305499.13</v>
      </c>
      <c r="H1054" s="41" t="n">
        <v>0</v>
      </c>
      <c r="I1054" s="41" t="n">
        <v>260122.48</v>
      </c>
      <c r="J1054" s="41" t="n">
        <v>0</v>
      </c>
      <c r="K1054" s="41" t="n">
        <v>0</v>
      </c>
      <c r="L1054" s="41" t="n">
        <v>0</v>
      </c>
      <c r="M1054" s="41" t="n">
        <v>29820.48</v>
      </c>
      <c r="N1054" s="41" t="n">
        <v>0</v>
      </c>
      <c r="O1054" s="41" t="n">
        <v>0</v>
      </c>
      <c r="P1054" s="41" t="n">
        <v>27403.48</v>
      </c>
      <c r="Q1054" s="41" t="n">
        <v>0</v>
      </c>
      <c r="R1054" s="41" t="n">
        <v>597733.09</v>
      </c>
      <c r="S1054" s="41" t="n">
        <v>428821.11</v>
      </c>
      <c r="T1054" s="41" t="n">
        <v>0</v>
      </c>
      <c r="U1054" s="41" t="n">
        <v>182166.31</v>
      </c>
      <c r="V1054" s="41" t="n">
        <v>0</v>
      </c>
      <c r="W1054" s="41" t="n">
        <v>0</v>
      </c>
      <c r="X1054" s="41" t="n">
        <v>0</v>
      </c>
      <c r="Y1054" s="41" t="n">
        <v>824990</v>
      </c>
      <c r="Z1054" s="41" t="n">
        <v>0</v>
      </c>
      <c r="AA1054" s="41" t="n">
        <v>70198.2</v>
      </c>
      <c r="AB1054" s="41" t="n">
        <v>0</v>
      </c>
      <c r="AC1054" s="41" t="n">
        <v>735308.16</v>
      </c>
      <c r="AD1054" s="41" t="n">
        <v>1474602.28</v>
      </c>
      <c r="AE1054" s="41" t="n">
        <v>0</v>
      </c>
      <c r="AF1054" s="41" t="n">
        <v>0</v>
      </c>
      <c r="AG1054" s="41" t="n">
        <v>0</v>
      </c>
      <c r="AH1054" s="41" t="n">
        <v>151691.71</v>
      </c>
      <c r="AI1054" s="41" t="n">
        <v>99634.57</v>
      </c>
      <c r="AJ1054" s="41" t="n">
        <v>2059944.45</v>
      </c>
      <c r="AK1054" s="41" t="n">
        <v>806332.96</v>
      </c>
      <c r="AL1054" s="41" t="n">
        <v>6</v>
      </c>
      <c r="AM1054" s="41" t="n">
        <v>0</v>
      </c>
      <c r="AN1054" s="41" t="n">
        <v>15983700.83</v>
      </c>
      <c r="AO1054" s="41" t="n">
        <v>53921.51</v>
      </c>
      <c r="AP1054" s="41" t="n">
        <v>0</v>
      </c>
      <c r="AQ1054" s="41" t="n">
        <v>0</v>
      </c>
      <c r="AR1054" s="41" t="n">
        <v>106321.99</v>
      </c>
      <c r="AS1054" s="41" t="n">
        <v>0</v>
      </c>
      <c r="AT1054" s="41" t="n">
        <v>2943404.21</v>
      </c>
      <c r="AU1054" s="41" t="n">
        <v>0</v>
      </c>
      <c r="AV1054" s="41" t="n">
        <v>27379849.6</v>
      </c>
    </row>
    <row r="1055" customFormat="false" ht="12" hidden="false" customHeight="true" outlineLevel="0" collapsed="false">
      <c r="A1055" s="35" t="s">
        <v>1663</v>
      </c>
      <c r="B1055" s="35" t="s">
        <v>692</v>
      </c>
      <c r="C1055" s="44" t="s">
        <v>1601</v>
      </c>
      <c r="D1055" s="35" t="n">
        <v>6</v>
      </c>
      <c r="E1055" s="41" t="n">
        <v>3082407.05</v>
      </c>
      <c r="F1055" s="41" t="n">
        <v>13168723.05</v>
      </c>
      <c r="G1055" s="41" t="n">
        <v>38135598.6</v>
      </c>
      <c r="H1055" s="41" t="n">
        <v>425101.04</v>
      </c>
      <c r="I1055" s="41" t="n">
        <v>4706393.41</v>
      </c>
      <c r="J1055" s="41" t="n">
        <v>5869697.63</v>
      </c>
      <c r="K1055" s="41" t="n">
        <v>2506135.54</v>
      </c>
      <c r="L1055" s="41" t="n">
        <v>11535082.05</v>
      </c>
      <c r="M1055" s="41" t="n">
        <v>4786280</v>
      </c>
      <c r="N1055" s="41" t="n">
        <v>2311062</v>
      </c>
      <c r="O1055" s="41" t="n">
        <v>4766857.62</v>
      </c>
      <c r="P1055" s="41" t="n">
        <v>1378889.86</v>
      </c>
      <c r="Q1055" s="41" t="n">
        <v>1600095.99</v>
      </c>
      <c r="R1055" s="41" t="n">
        <v>21028859.27</v>
      </c>
      <c r="S1055" s="41" t="n">
        <v>5326556.33</v>
      </c>
      <c r="T1055" s="41" t="n">
        <v>1056304.58</v>
      </c>
      <c r="U1055" s="41" t="n">
        <v>9385614.28</v>
      </c>
      <c r="V1055" s="41" t="n">
        <v>1367537.5</v>
      </c>
      <c r="W1055" s="41" t="n">
        <v>2781771.04</v>
      </c>
      <c r="X1055" s="41" t="n">
        <v>1163654.57</v>
      </c>
      <c r="Y1055" s="41" t="n">
        <v>17027466.86</v>
      </c>
      <c r="Z1055" s="41" t="n">
        <v>3342320.84</v>
      </c>
      <c r="AA1055" s="41" t="n">
        <v>3756271.91</v>
      </c>
      <c r="AB1055" s="41" t="n">
        <v>531168.54</v>
      </c>
      <c r="AC1055" s="41" t="n">
        <v>37125093.93</v>
      </c>
      <c r="AD1055" s="41" t="n">
        <v>115019840.95</v>
      </c>
      <c r="AE1055" s="41" t="n">
        <v>27381.78</v>
      </c>
      <c r="AF1055" s="41" t="n">
        <v>95220.05</v>
      </c>
      <c r="AG1055" s="41" t="n">
        <v>214004.99</v>
      </c>
      <c r="AH1055" s="41" t="n">
        <v>14318349.57</v>
      </c>
      <c r="AI1055" s="41" t="n">
        <v>5483211.25</v>
      </c>
      <c r="AJ1055" s="41" t="n">
        <v>13343440.75</v>
      </c>
      <c r="AK1055" s="41" t="n">
        <v>2717232.57</v>
      </c>
      <c r="AL1055" s="41" t="n">
        <v>1830529.24</v>
      </c>
      <c r="AM1055" s="41" t="n">
        <v>1069639.01</v>
      </c>
      <c r="AN1055" s="41" t="n">
        <v>31845303.62</v>
      </c>
      <c r="AO1055" s="41" t="n">
        <v>890154.47</v>
      </c>
      <c r="AP1055" s="41" t="n">
        <v>6990650.27</v>
      </c>
      <c r="AQ1055" s="41" t="n">
        <v>2065955.81</v>
      </c>
      <c r="AR1055" s="41" t="n">
        <v>2849958.3</v>
      </c>
      <c r="AS1055" s="41" t="n">
        <v>5583183.85</v>
      </c>
      <c r="AT1055" s="41" t="n">
        <v>7651900.97</v>
      </c>
      <c r="AU1055" s="41" t="n">
        <v>126259.46</v>
      </c>
      <c r="AV1055" s="41" t="n">
        <v>410287160.4</v>
      </c>
    </row>
    <row r="1056" customFormat="false" ht="12" hidden="false" customHeight="true" outlineLevel="0" collapsed="false">
      <c r="A1056" s="35" t="s">
        <v>1664</v>
      </c>
      <c r="B1056" s="35" t="s">
        <v>1665</v>
      </c>
      <c r="C1056" s="44" t="s">
        <v>1601</v>
      </c>
      <c r="D1056" s="35" t="n">
        <v>6</v>
      </c>
      <c r="E1056" s="41" t="n">
        <v>264800</v>
      </c>
      <c r="F1056" s="41" t="n">
        <v>244776.91</v>
      </c>
      <c r="G1056" s="41" t="n">
        <v>3596303.37</v>
      </c>
      <c r="H1056" s="41" t="n">
        <v>2</v>
      </c>
      <c r="I1056" s="41" t="n">
        <v>0</v>
      </c>
      <c r="J1056" s="41" t="n">
        <v>37529.85</v>
      </c>
      <c r="K1056" s="41" t="n">
        <v>99935.31</v>
      </c>
      <c r="L1056" s="41" t="n">
        <v>2103526.23</v>
      </c>
      <c r="M1056" s="41" t="n">
        <v>1369319.87</v>
      </c>
      <c r="N1056" s="41" t="n">
        <v>386502</v>
      </c>
      <c r="O1056" s="41" t="n">
        <v>488366.9</v>
      </c>
      <c r="P1056" s="41" t="n">
        <v>0</v>
      </c>
      <c r="Q1056" s="41" t="n">
        <v>116790.04</v>
      </c>
      <c r="R1056" s="41" t="n">
        <v>4661577.35</v>
      </c>
      <c r="S1056" s="41" t="n">
        <v>780509.41</v>
      </c>
      <c r="T1056" s="41" t="n">
        <v>9</v>
      </c>
      <c r="U1056" s="41" t="n">
        <v>475420.41</v>
      </c>
      <c r="V1056" s="41" t="n">
        <v>85535.06</v>
      </c>
      <c r="W1056" s="41" t="n">
        <v>31509.11</v>
      </c>
      <c r="X1056" s="41" t="n">
        <v>0</v>
      </c>
      <c r="Y1056" s="41" t="n">
        <v>3053735</v>
      </c>
      <c r="Z1056" s="41" t="n">
        <v>33683.28</v>
      </c>
      <c r="AA1056" s="41" t="n">
        <v>214425.97</v>
      </c>
      <c r="AB1056" s="41" t="n">
        <v>0</v>
      </c>
      <c r="AC1056" s="41" t="n">
        <v>1609270.91</v>
      </c>
      <c r="AD1056" s="41" t="n">
        <v>20759281.03</v>
      </c>
      <c r="AE1056" s="41" t="n">
        <v>0</v>
      </c>
      <c r="AF1056" s="41" t="n">
        <v>35828.17</v>
      </c>
      <c r="AG1056" s="41" t="n">
        <v>0</v>
      </c>
      <c r="AH1056" s="41" t="n">
        <v>1990339.38</v>
      </c>
      <c r="AI1056" s="41" t="n">
        <v>1048279.18</v>
      </c>
      <c r="AJ1056" s="41" t="n">
        <v>3449968.75</v>
      </c>
      <c r="AK1056" s="41" t="n">
        <v>575073.39</v>
      </c>
      <c r="AL1056" s="41" t="n">
        <v>94334.26</v>
      </c>
      <c r="AM1056" s="41" t="n">
        <v>0</v>
      </c>
      <c r="AN1056" s="41" t="n">
        <v>4238816.67</v>
      </c>
      <c r="AO1056" s="41" t="n">
        <v>311487.52</v>
      </c>
      <c r="AP1056" s="41" t="n">
        <v>393354.55</v>
      </c>
      <c r="AQ1056" s="41" t="n">
        <v>150240.09</v>
      </c>
      <c r="AR1056" s="41" t="n">
        <v>10969.69</v>
      </c>
      <c r="AS1056" s="41" t="n">
        <v>279718.2</v>
      </c>
      <c r="AT1056" s="41" t="n">
        <v>60264.57</v>
      </c>
      <c r="AU1056" s="41" t="n">
        <v>0</v>
      </c>
      <c r="AV1056" s="41" t="n">
        <v>53051483.43</v>
      </c>
    </row>
    <row r="1057" customFormat="false" ht="12" hidden="false" customHeight="true" outlineLevel="0" collapsed="false">
      <c r="A1057" s="35" t="s">
        <v>1666</v>
      </c>
      <c r="B1057" s="35" t="s">
        <v>696</v>
      </c>
      <c r="C1057" s="44" t="s">
        <v>1601</v>
      </c>
      <c r="D1057" s="35" t="n">
        <v>6</v>
      </c>
      <c r="E1057" s="41" t="n">
        <v>4599675</v>
      </c>
      <c r="F1057" s="41" t="n">
        <v>16602685.73</v>
      </c>
      <c r="G1057" s="41" t="n">
        <v>31142877.21</v>
      </c>
      <c r="H1057" s="41" t="n">
        <v>4430003.02</v>
      </c>
      <c r="I1057" s="41" t="n">
        <v>1771335.53</v>
      </c>
      <c r="J1057" s="41" t="n">
        <v>35588889.61</v>
      </c>
      <c r="K1057" s="41" t="n">
        <v>13172395.08</v>
      </c>
      <c r="L1057" s="41" t="n">
        <v>5602804.27</v>
      </c>
      <c r="M1057" s="41" t="n">
        <v>6220125.08</v>
      </c>
      <c r="N1057" s="41" t="n">
        <v>23160300.85</v>
      </c>
      <c r="O1057" s="41" t="n">
        <v>40320925.37</v>
      </c>
      <c r="P1057" s="41" t="n">
        <v>2112187.62</v>
      </c>
      <c r="Q1057" s="41" t="n">
        <v>992615.87</v>
      </c>
      <c r="R1057" s="41" t="n">
        <v>54918346.78</v>
      </c>
      <c r="S1057" s="41" t="n">
        <v>2238899.65</v>
      </c>
      <c r="T1057" s="41" t="n">
        <v>231001.1</v>
      </c>
      <c r="U1057" s="41" t="n">
        <v>17604466.75</v>
      </c>
      <c r="V1057" s="41" t="n">
        <v>4596355.34</v>
      </c>
      <c r="W1057" s="41" t="n">
        <v>2412106.5</v>
      </c>
      <c r="X1057" s="41" t="n">
        <v>0</v>
      </c>
      <c r="Y1057" s="41" t="n">
        <v>14709732.33</v>
      </c>
      <c r="Z1057" s="41" t="n">
        <v>5134583.34</v>
      </c>
      <c r="AA1057" s="41" t="n">
        <v>19990977.41</v>
      </c>
      <c r="AB1057" s="41" t="n">
        <v>3454853.98</v>
      </c>
      <c r="AC1057" s="41" t="n">
        <v>18918038.14</v>
      </c>
      <c r="AD1057" s="41" t="n">
        <v>60677230.23</v>
      </c>
      <c r="AE1057" s="41" t="n">
        <v>63141.91</v>
      </c>
      <c r="AF1057" s="41" t="n">
        <v>70598.63</v>
      </c>
      <c r="AG1057" s="41" t="n">
        <v>824579.09</v>
      </c>
      <c r="AH1057" s="41" t="n">
        <v>31115217.97</v>
      </c>
      <c r="AI1057" s="41" t="n">
        <v>12721093.08</v>
      </c>
      <c r="AJ1057" s="41" t="n">
        <v>57382189.6</v>
      </c>
      <c r="AK1057" s="41" t="n">
        <v>3508407.41</v>
      </c>
      <c r="AL1057" s="41" t="n">
        <v>1248923.93</v>
      </c>
      <c r="AM1057" s="41" t="n">
        <v>2483929.06</v>
      </c>
      <c r="AN1057" s="41" t="n">
        <v>7180409.48</v>
      </c>
      <c r="AO1057" s="41" t="n">
        <v>6181099.05</v>
      </c>
      <c r="AP1057" s="41" t="n">
        <v>4806998.08</v>
      </c>
      <c r="AQ1057" s="41" t="n">
        <v>4494229.06</v>
      </c>
      <c r="AR1057" s="41" t="n">
        <v>2672704.67</v>
      </c>
      <c r="AS1057" s="41" t="n">
        <v>3421815.51</v>
      </c>
      <c r="AT1057" s="41" t="n">
        <v>12029767.94</v>
      </c>
      <c r="AU1057" s="41" t="n">
        <v>1904281.41</v>
      </c>
      <c r="AV1057" s="41" t="n">
        <v>542712797.67</v>
      </c>
    </row>
    <row r="1058" customFormat="false" ht="12" hidden="false" customHeight="true" outlineLevel="0" collapsed="false">
      <c r="A1058" s="35" t="s">
        <v>1667</v>
      </c>
      <c r="B1058" s="35" t="s">
        <v>698</v>
      </c>
      <c r="C1058" s="44" t="s">
        <v>1601</v>
      </c>
      <c r="D1058" s="35" t="n">
        <v>6</v>
      </c>
      <c r="E1058" s="41" t="n">
        <v>0</v>
      </c>
      <c r="F1058" s="41" t="n">
        <v>0</v>
      </c>
      <c r="G1058" s="41" t="n">
        <v>0</v>
      </c>
      <c r="H1058" s="41" t="n">
        <v>0</v>
      </c>
      <c r="I1058" s="41" t="n">
        <v>0</v>
      </c>
      <c r="J1058" s="41" t="n">
        <v>0</v>
      </c>
      <c r="K1058" s="41" t="n">
        <v>0</v>
      </c>
      <c r="L1058" s="41" t="n">
        <v>0</v>
      </c>
      <c r="M1058" s="41" t="n">
        <v>0</v>
      </c>
      <c r="N1058" s="41" t="n">
        <v>0</v>
      </c>
      <c r="O1058" s="41" t="n">
        <v>0</v>
      </c>
      <c r="P1058" s="41" t="n">
        <v>0</v>
      </c>
      <c r="Q1058" s="41" t="n">
        <v>0</v>
      </c>
      <c r="R1058" s="41" t="n">
        <v>0</v>
      </c>
      <c r="S1058" s="41" t="n">
        <v>0</v>
      </c>
      <c r="T1058" s="41" t="n">
        <v>0</v>
      </c>
      <c r="U1058" s="41" t="n">
        <v>0</v>
      </c>
      <c r="V1058" s="41" t="n">
        <v>0</v>
      </c>
      <c r="W1058" s="41" t="n">
        <v>0</v>
      </c>
      <c r="X1058" s="41" t="n">
        <v>0</v>
      </c>
      <c r="Y1058" s="41" t="n">
        <v>0</v>
      </c>
      <c r="Z1058" s="41" t="n">
        <v>0</v>
      </c>
      <c r="AA1058" s="41" t="n">
        <v>0</v>
      </c>
      <c r="AB1058" s="41" t="n">
        <v>0</v>
      </c>
      <c r="AC1058" s="41" t="n">
        <v>0</v>
      </c>
      <c r="AD1058" s="41" t="n">
        <v>0</v>
      </c>
      <c r="AE1058" s="41" t="n">
        <v>0</v>
      </c>
      <c r="AF1058" s="41" t="n">
        <v>0</v>
      </c>
      <c r="AG1058" s="41" t="n">
        <v>0</v>
      </c>
      <c r="AH1058" s="41" t="n">
        <v>0</v>
      </c>
      <c r="AI1058" s="41" t="n">
        <v>0</v>
      </c>
      <c r="AJ1058" s="41" t="n">
        <v>0</v>
      </c>
      <c r="AK1058" s="41" t="n">
        <v>0</v>
      </c>
      <c r="AL1058" s="41" t="n">
        <v>0</v>
      </c>
      <c r="AM1058" s="41" t="n">
        <v>0</v>
      </c>
      <c r="AN1058" s="41" t="n">
        <v>62081.39</v>
      </c>
      <c r="AO1058" s="41" t="n">
        <v>0</v>
      </c>
      <c r="AP1058" s="41" t="n">
        <v>0</v>
      </c>
      <c r="AQ1058" s="41" t="n">
        <v>0</v>
      </c>
      <c r="AR1058" s="41" t="n">
        <v>0</v>
      </c>
      <c r="AS1058" s="41" t="n">
        <v>0</v>
      </c>
      <c r="AT1058" s="41" t="n">
        <v>0</v>
      </c>
      <c r="AU1058" s="41" t="n">
        <v>0</v>
      </c>
      <c r="AV1058" s="41" t="n">
        <v>62081.39</v>
      </c>
    </row>
    <row r="1059" customFormat="false" ht="12" hidden="false" customHeight="true" outlineLevel="0" collapsed="false">
      <c r="A1059" s="35" t="s">
        <v>1668</v>
      </c>
      <c r="B1059" s="35" t="s">
        <v>700</v>
      </c>
      <c r="C1059" s="44" t="s">
        <v>1601</v>
      </c>
      <c r="D1059" s="35" t="n">
        <v>6</v>
      </c>
      <c r="E1059" s="41" t="n">
        <v>0</v>
      </c>
      <c r="F1059" s="41" t="n">
        <v>0</v>
      </c>
      <c r="G1059" s="41" t="n">
        <v>0</v>
      </c>
      <c r="H1059" s="41" t="n">
        <v>0</v>
      </c>
      <c r="I1059" s="41" t="n">
        <v>0</v>
      </c>
      <c r="J1059" s="41" t="n">
        <v>0</v>
      </c>
      <c r="K1059" s="41" t="n">
        <v>0</v>
      </c>
      <c r="L1059" s="41" t="n">
        <v>0</v>
      </c>
      <c r="M1059" s="41" t="n">
        <v>0</v>
      </c>
      <c r="N1059" s="41" t="n">
        <v>0</v>
      </c>
      <c r="O1059" s="41" t="n">
        <v>0</v>
      </c>
      <c r="P1059" s="41" t="n">
        <v>0</v>
      </c>
      <c r="Q1059" s="41" t="n">
        <v>0</v>
      </c>
      <c r="R1059" s="41" t="n">
        <v>0</v>
      </c>
      <c r="S1059" s="41" t="n">
        <v>0</v>
      </c>
      <c r="T1059" s="41" t="n">
        <v>0</v>
      </c>
      <c r="U1059" s="41" t="n">
        <v>0</v>
      </c>
      <c r="V1059" s="41" t="n">
        <v>0</v>
      </c>
      <c r="W1059" s="41" t="n">
        <v>0</v>
      </c>
      <c r="X1059" s="41" t="n">
        <v>0</v>
      </c>
      <c r="Y1059" s="41" t="n">
        <v>0</v>
      </c>
      <c r="Z1059" s="41" t="n">
        <v>0</v>
      </c>
      <c r="AA1059" s="41" t="n">
        <v>0</v>
      </c>
      <c r="AB1059" s="41" t="n">
        <v>0</v>
      </c>
      <c r="AC1059" s="41" t="n">
        <v>0</v>
      </c>
      <c r="AD1059" s="41" t="n">
        <v>0</v>
      </c>
      <c r="AE1059" s="41" t="n">
        <v>0</v>
      </c>
      <c r="AF1059" s="41" t="n">
        <v>0</v>
      </c>
      <c r="AG1059" s="41" t="n">
        <v>0</v>
      </c>
      <c r="AH1059" s="41" t="n">
        <v>0</v>
      </c>
      <c r="AI1059" s="41" t="n">
        <v>0</v>
      </c>
      <c r="AJ1059" s="41" t="n">
        <v>0</v>
      </c>
      <c r="AK1059" s="41" t="n">
        <v>0</v>
      </c>
      <c r="AL1059" s="41" t="n">
        <v>0</v>
      </c>
      <c r="AM1059" s="41" t="n">
        <v>0</v>
      </c>
      <c r="AN1059" s="41" t="n">
        <v>0</v>
      </c>
      <c r="AO1059" s="41" t="n">
        <v>0</v>
      </c>
      <c r="AP1059" s="41" t="n">
        <v>0</v>
      </c>
      <c r="AQ1059" s="41" t="n">
        <v>0</v>
      </c>
      <c r="AR1059" s="41" t="n">
        <v>0</v>
      </c>
      <c r="AS1059" s="41" t="n">
        <v>0</v>
      </c>
      <c r="AT1059" s="41" t="n">
        <v>0</v>
      </c>
      <c r="AU1059" s="41" t="n">
        <v>0</v>
      </c>
      <c r="AV1059" s="41" t="n">
        <v>0</v>
      </c>
    </row>
    <row r="1060" customFormat="false" ht="12" hidden="false" customHeight="true" outlineLevel="0" collapsed="false">
      <c r="A1060" s="35" t="s">
        <v>1669</v>
      </c>
      <c r="B1060" s="35" t="s">
        <v>702</v>
      </c>
      <c r="C1060" s="44" t="s">
        <v>1601</v>
      </c>
      <c r="D1060" s="35" t="n">
        <v>6</v>
      </c>
      <c r="E1060" s="41" t="n">
        <v>279190</v>
      </c>
      <c r="F1060" s="41" t="n">
        <v>3338657.82</v>
      </c>
      <c r="G1060" s="41" t="n">
        <v>0</v>
      </c>
      <c r="H1060" s="41" t="n">
        <v>436151.15</v>
      </c>
      <c r="I1060" s="41" t="n">
        <v>127458.86</v>
      </c>
      <c r="J1060" s="41" t="n">
        <v>7079294.43</v>
      </c>
      <c r="K1060" s="41" t="n">
        <v>53911.18</v>
      </c>
      <c r="L1060" s="41" t="n">
        <v>202077.6</v>
      </c>
      <c r="M1060" s="41" t="n">
        <v>277392.73</v>
      </c>
      <c r="N1060" s="41" t="n">
        <v>0</v>
      </c>
      <c r="O1060" s="41" t="n">
        <v>0</v>
      </c>
      <c r="P1060" s="41" t="n">
        <v>0</v>
      </c>
      <c r="Q1060" s="41" t="n">
        <v>0</v>
      </c>
      <c r="R1060" s="41" t="n">
        <v>0</v>
      </c>
      <c r="S1060" s="41" t="n">
        <v>0</v>
      </c>
      <c r="T1060" s="41" t="n">
        <v>0</v>
      </c>
      <c r="U1060" s="41" t="n">
        <v>5381.13</v>
      </c>
      <c r="V1060" s="41" t="n">
        <v>0</v>
      </c>
      <c r="W1060" s="41" t="n">
        <v>150901.54</v>
      </c>
      <c r="X1060" s="41" t="n">
        <v>0</v>
      </c>
      <c r="Y1060" s="41" t="n">
        <v>0</v>
      </c>
      <c r="Z1060" s="41" t="n">
        <v>399009.16</v>
      </c>
      <c r="AA1060" s="41" t="n">
        <v>0</v>
      </c>
      <c r="AB1060" s="41" t="n">
        <v>92826.37</v>
      </c>
      <c r="AC1060" s="41" t="n">
        <v>5913142.45</v>
      </c>
      <c r="AD1060" s="41" t="n">
        <v>0</v>
      </c>
      <c r="AE1060" s="41" t="n">
        <v>1983.62</v>
      </c>
      <c r="AF1060" s="41" t="n">
        <v>54491.36</v>
      </c>
      <c r="AG1060" s="41" t="n">
        <v>41718.19</v>
      </c>
      <c r="AH1060" s="41" t="n">
        <v>0</v>
      </c>
      <c r="AI1060" s="41" t="n">
        <v>0</v>
      </c>
      <c r="AJ1060" s="41" t="n">
        <v>0</v>
      </c>
      <c r="AK1060" s="41" t="n">
        <v>71777.33</v>
      </c>
      <c r="AL1060" s="41" t="n">
        <v>0</v>
      </c>
      <c r="AM1060" s="41" t="n">
        <v>0</v>
      </c>
      <c r="AN1060" s="41" t="n">
        <v>11751707.21</v>
      </c>
      <c r="AO1060" s="41" t="n">
        <v>776884.83</v>
      </c>
      <c r="AP1060" s="41" t="n">
        <v>7897.33</v>
      </c>
      <c r="AQ1060" s="41" t="n">
        <v>29893.09</v>
      </c>
      <c r="AR1060" s="41" t="n">
        <v>0</v>
      </c>
      <c r="AS1060" s="41" t="n">
        <v>1179307.21</v>
      </c>
      <c r="AT1060" s="41" t="n">
        <v>0</v>
      </c>
      <c r="AU1060" s="41" t="n">
        <v>0</v>
      </c>
      <c r="AV1060" s="41" t="n">
        <v>32271054.59</v>
      </c>
    </row>
    <row r="1061" customFormat="false" ht="12" hidden="false" customHeight="true" outlineLevel="0" collapsed="false">
      <c r="A1061" s="35" t="s">
        <v>1670</v>
      </c>
      <c r="B1061" s="35" t="s">
        <v>704</v>
      </c>
      <c r="C1061" s="44" t="s">
        <v>1601</v>
      </c>
      <c r="D1061" s="35" t="n">
        <v>6</v>
      </c>
      <c r="E1061" s="41" t="n">
        <v>0</v>
      </c>
      <c r="F1061" s="41" t="n">
        <v>351</v>
      </c>
      <c r="G1061" s="41" t="n">
        <v>0</v>
      </c>
      <c r="H1061" s="41" t="n">
        <v>31972.91</v>
      </c>
      <c r="I1061" s="41" t="n">
        <v>33915.04</v>
      </c>
      <c r="J1061" s="41" t="n">
        <v>1977713.98</v>
      </c>
      <c r="K1061" s="41" t="n">
        <v>0</v>
      </c>
      <c r="L1061" s="41" t="n">
        <v>0</v>
      </c>
      <c r="M1061" s="41" t="n">
        <v>11355.15</v>
      </c>
      <c r="N1061" s="41" t="n">
        <v>0</v>
      </c>
      <c r="O1061" s="41" t="n">
        <v>0</v>
      </c>
      <c r="P1061" s="41" t="n">
        <v>0</v>
      </c>
      <c r="Q1061" s="41" t="n">
        <v>0</v>
      </c>
      <c r="R1061" s="41" t="n">
        <v>0</v>
      </c>
      <c r="S1061" s="41" t="n">
        <v>0</v>
      </c>
      <c r="T1061" s="41" t="n">
        <v>0</v>
      </c>
      <c r="U1061" s="41" t="n">
        <v>0</v>
      </c>
      <c r="V1061" s="41" t="n">
        <v>0</v>
      </c>
      <c r="W1061" s="41" t="n">
        <v>62515.36</v>
      </c>
      <c r="X1061" s="41" t="n">
        <v>0</v>
      </c>
      <c r="Y1061" s="41" t="n">
        <v>5116151.32</v>
      </c>
      <c r="Z1061" s="41" t="n">
        <v>14850.8</v>
      </c>
      <c r="AA1061" s="41" t="n">
        <v>0</v>
      </c>
      <c r="AB1061" s="41" t="n">
        <v>20973.33</v>
      </c>
      <c r="AC1061" s="41" t="n">
        <v>8804354.62</v>
      </c>
      <c r="AD1061" s="41" t="n">
        <v>0</v>
      </c>
      <c r="AE1061" s="41" t="n">
        <v>0</v>
      </c>
      <c r="AF1061" s="41" t="n">
        <v>0</v>
      </c>
      <c r="AG1061" s="41" t="n">
        <v>0</v>
      </c>
      <c r="AH1061" s="41" t="n">
        <v>0</v>
      </c>
      <c r="AI1061" s="41" t="n">
        <v>0</v>
      </c>
      <c r="AJ1061" s="41" t="n">
        <v>0</v>
      </c>
      <c r="AK1061" s="41" t="n">
        <v>102933.87</v>
      </c>
      <c r="AL1061" s="41" t="n">
        <v>0</v>
      </c>
      <c r="AM1061" s="41" t="n">
        <v>0</v>
      </c>
      <c r="AN1061" s="41" t="n">
        <v>13090575.76</v>
      </c>
      <c r="AO1061" s="41" t="n">
        <v>0</v>
      </c>
      <c r="AP1061" s="41" t="n">
        <v>138908.61</v>
      </c>
      <c r="AQ1061" s="41" t="n">
        <v>198</v>
      </c>
      <c r="AR1061" s="41" t="n">
        <v>1753660.76</v>
      </c>
      <c r="AS1061" s="41" t="n">
        <v>92514.92</v>
      </c>
      <c r="AT1061" s="41" t="n">
        <v>0</v>
      </c>
      <c r="AU1061" s="41" t="n">
        <v>8257603.8</v>
      </c>
      <c r="AV1061" s="41" t="n">
        <v>39510549.23</v>
      </c>
    </row>
    <row r="1062" customFormat="false" ht="12" hidden="false" customHeight="true" outlineLevel="0" collapsed="false">
      <c r="A1062" s="35" t="s">
        <v>1671</v>
      </c>
      <c r="B1062" s="35" t="s">
        <v>140</v>
      </c>
      <c r="C1062" s="44" t="s">
        <v>1601</v>
      </c>
      <c r="D1062" s="35" t="n">
        <v>6</v>
      </c>
      <c r="E1062" s="41" t="n">
        <v>0</v>
      </c>
      <c r="F1062" s="41" t="n">
        <v>0</v>
      </c>
      <c r="G1062" s="41" t="n">
        <v>0</v>
      </c>
      <c r="H1062" s="41" t="n">
        <v>0</v>
      </c>
      <c r="I1062" s="41" t="n">
        <v>0</v>
      </c>
      <c r="J1062" s="41" t="n">
        <v>0</v>
      </c>
      <c r="K1062" s="41" t="n">
        <v>0</v>
      </c>
      <c r="L1062" s="41" t="n">
        <v>0</v>
      </c>
      <c r="M1062" s="41" t="n">
        <v>0</v>
      </c>
      <c r="N1062" s="41" t="n">
        <v>0</v>
      </c>
      <c r="O1062" s="41" t="n">
        <v>0</v>
      </c>
      <c r="P1062" s="41" t="n">
        <v>0</v>
      </c>
      <c r="Q1062" s="41" t="n">
        <v>0</v>
      </c>
      <c r="R1062" s="41" t="n">
        <v>0</v>
      </c>
      <c r="S1062" s="41" t="n">
        <v>0</v>
      </c>
      <c r="T1062" s="41" t="n">
        <v>0</v>
      </c>
      <c r="U1062" s="41" t="n">
        <v>0</v>
      </c>
      <c r="V1062" s="41" t="n">
        <v>0</v>
      </c>
      <c r="W1062" s="41" t="n">
        <v>0</v>
      </c>
      <c r="X1062" s="41" t="n">
        <v>0</v>
      </c>
      <c r="Y1062" s="41" t="n">
        <v>0</v>
      </c>
      <c r="Z1062" s="41" t="n">
        <v>0</v>
      </c>
      <c r="AA1062" s="41" t="n">
        <v>0</v>
      </c>
      <c r="AB1062" s="41" t="n">
        <v>0</v>
      </c>
      <c r="AC1062" s="41" t="n">
        <v>0</v>
      </c>
      <c r="AD1062" s="41" t="n">
        <v>0</v>
      </c>
      <c r="AE1062" s="41" t="n">
        <v>0</v>
      </c>
      <c r="AF1062" s="41" t="n">
        <v>0</v>
      </c>
      <c r="AG1062" s="41" t="n">
        <v>0</v>
      </c>
      <c r="AH1062" s="41" t="n">
        <v>0</v>
      </c>
      <c r="AI1062" s="41" t="n">
        <v>0</v>
      </c>
      <c r="AJ1062" s="41" t="n">
        <v>0</v>
      </c>
      <c r="AK1062" s="41" t="n">
        <v>0</v>
      </c>
      <c r="AL1062" s="41" t="n">
        <v>0</v>
      </c>
      <c r="AM1062" s="41" t="n">
        <v>0</v>
      </c>
      <c r="AN1062" s="41" t="n">
        <v>0</v>
      </c>
      <c r="AO1062" s="41" t="n">
        <v>0</v>
      </c>
      <c r="AP1062" s="41" t="n">
        <v>0</v>
      </c>
      <c r="AQ1062" s="41" t="n">
        <v>0</v>
      </c>
      <c r="AR1062" s="41" t="n">
        <v>0</v>
      </c>
      <c r="AS1062" s="41" t="n">
        <v>0</v>
      </c>
      <c r="AT1062" s="41" t="n">
        <v>0</v>
      </c>
      <c r="AU1062" s="41" t="n">
        <v>0</v>
      </c>
      <c r="AV1062" s="41" t="n">
        <v>0</v>
      </c>
    </row>
    <row r="1063" customFormat="false" ht="12" hidden="false" customHeight="true" outlineLevel="0" collapsed="false">
      <c r="A1063" s="35" t="s">
        <v>1672</v>
      </c>
      <c r="B1063" s="35" t="s">
        <v>672</v>
      </c>
      <c r="C1063" s="44" t="s">
        <v>1601</v>
      </c>
      <c r="D1063" s="35" t="n">
        <v>6</v>
      </c>
      <c r="E1063" s="41" t="n">
        <v>1006.83</v>
      </c>
      <c r="F1063" s="41" t="n">
        <v>0</v>
      </c>
      <c r="G1063" s="41" t="n">
        <v>0</v>
      </c>
      <c r="H1063" s="41" t="n">
        <v>0</v>
      </c>
      <c r="I1063" s="41" t="n">
        <v>0</v>
      </c>
      <c r="J1063" s="41" t="n">
        <v>0</v>
      </c>
      <c r="K1063" s="41" t="n">
        <v>0</v>
      </c>
      <c r="L1063" s="41" t="n">
        <v>199952.95</v>
      </c>
      <c r="M1063" s="41" t="n">
        <v>0</v>
      </c>
      <c r="N1063" s="41" t="n">
        <v>0</v>
      </c>
      <c r="O1063" s="41" t="n">
        <v>0</v>
      </c>
      <c r="P1063" s="41" t="n">
        <v>0</v>
      </c>
      <c r="Q1063" s="41" t="n">
        <v>0</v>
      </c>
      <c r="R1063" s="41" t="n">
        <v>0</v>
      </c>
      <c r="S1063" s="41" t="n">
        <v>0</v>
      </c>
      <c r="T1063" s="41" t="n">
        <v>0</v>
      </c>
      <c r="U1063" s="41" t="n">
        <v>0</v>
      </c>
      <c r="V1063" s="41" t="n">
        <v>0</v>
      </c>
      <c r="W1063" s="41" t="n">
        <v>0</v>
      </c>
      <c r="X1063" s="41" t="n">
        <v>0</v>
      </c>
      <c r="Y1063" s="41" t="n">
        <v>0</v>
      </c>
      <c r="Z1063" s="41" t="n">
        <v>0</v>
      </c>
      <c r="AA1063" s="41" t="n">
        <v>0</v>
      </c>
      <c r="AB1063" s="41" t="n">
        <v>0</v>
      </c>
      <c r="AC1063" s="41" t="n">
        <v>1186269.76</v>
      </c>
      <c r="AD1063" s="41" t="n">
        <v>10308630.51</v>
      </c>
      <c r="AE1063" s="41" t="n">
        <v>0</v>
      </c>
      <c r="AF1063" s="41" t="n">
        <v>0</v>
      </c>
      <c r="AG1063" s="41" t="n">
        <v>0</v>
      </c>
      <c r="AH1063" s="41" t="n">
        <v>0</v>
      </c>
      <c r="AI1063" s="41" t="n">
        <v>0</v>
      </c>
      <c r="AJ1063" s="41" t="n">
        <v>0</v>
      </c>
      <c r="AK1063" s="41" t="n">
        <v>0</v>
      </c>
      <c r="AL1063" s="41" t="n">
        <v>0</v>
      </c>
      <c r="AM1063" s="41" t="n">
        <v>131622.98</v>
      </c>
      <c r="AN1063" s="41" t="n">
        <v>0</v>
      </c>
      <c r="AO1063" s="41" t="n">
        <v>0</v>
      </c>
      <c r="AP1063" s="41" t="n">
        <v>0</v>
      </c>
      <c r="AQ1063" s="41" t="n">
        <v>0</v>
      </c>
      <c r="AR1063" s="41" t="n">
        <v>0</v>
      </c>
      <c r="AS1063" s="41" t="n">
        <v>0</v>
      </c>
      <c r="AT1063" s="41" t="n">
        <v>0</v>
      </c>
      <c r="AU1063" s="41" t="n">
        <v>0</v>
      </c>
      <c r="AV1063" s="41" t="n">
        <v>11827483.03</v>
      </c>
    </row>
    <row r="1064" customFormat="false" ht="12" hidden="false" customHeight="true" outlineLevel="0" collapsed="false">
      <c r="A1064" s="35" t="s">
        <v>1673</v>
      </c>
      <c r="B1064" s="35" t="s">
        <v>868</v>
      </c>
      <c r="C1064" s="44" t="s">
        <v>1601</v>
      </c>
      <c r="D1064" s="35" t="n">
        <v>6</v>
      </c>
      <c r="E1064" s="41" t="n">
        <v>0</v>
      </c>
      <c r="F1064" s="41" t="n">
        <v>0</v>
      </c>
      <c r="G1064" s="41" t="n">
        <v>0</v>
      </c>
      <c r="H1064" s="41" t="n">
        <v>0</v>
      </c>
      <c r="I1064" s="41" t="n">
        <v>0</v>
      </c>
      <c r="J1064" s="41" t="n">
        <v>0</v>
      </c>
      <c r="K1064" s="41" t="n">
        <v>0</v>
      </c>
      <c r="L1064" s="41" t="n">
        <v>0</v>
      </c>
      <c r="M1064" s="41" t="n">
        <v>0</v>
      </c>
      <c r="N1064" s="41" t="n">
        <v>0</v>
      </c>
      <c r="O1064" s="41" t="n">
        <v>0</v>
      </c>
      <c r="P1064" s="41" t="n">
        <v>0</v>
      </c>
      <c r="Q1064" s="41" t="n">
        <v>0</v>
      </c>
      <c r="R1064" s="41" t="n">
        <v>0</v>
      </c>
      <c r="S1064" s="41" t="n">
        <v>0</v>
      </c>
      <c r="T1064" s="41" t="n">
        <v>0</v>
      </c>
      <c r="U1064" s="41" t="n">
        <v>0</v>
      </c>
      <c r="V1064" s="41" t="n">
        <v>0</v>
      </c>
      <c r="W1064" s="41" t="n">
        <v>0</v>
      </c>
      <c r="X1064" s="41" t="n">
        <v>0</v>
      </c>
      <c r="Y1064" s="41" t="n">
        <v>0</v>
      </c>
      <c r="Z1064" s="41" t="n">
        <v>0</v>
      </c>
      <c r="AA1064" s="41" t="n">
        <v>0</v>
      </c>
      <c r="AB1064" s="41" t="n">
        <v>0</v>
      </c>
      <c r="AC1064" s="41" t="n">
        <v>0</v>
      </c>
      <c r="AD1064" s="41" t="n">
        <v>0</v>
      </c>
      <c r="AE1064" s="41" t="n">
        <v>0</v>
      </c>
      <c r="AF1064" s="41" t="n">
        <v>0</v>
      </c>
      <c r="AG1064" s="41" t="n">
        <v>0</v>
      </c>
      <c r="AH1064" s="41" t="n">
        <v>0</v>
      </c>
      <c r="AI1064" s="41" t="n">
        <v>0</v>
      </c>
      <c r="AJ1064" s="41" t="n">
        <v>0</v>
      </c>
      <c r="AK1064" s="41" t="n">
        <v>0</v>
      </c>
      <c r="AL1064" s="41" t="n">
        <v>0</v>
      </c>
      <c r="AM1064" s="41" t="n">
        <v>0</v>
      </c>
      <c r="AN1064" s="41" t="n">
        <v>7811640.72</v>
      </c>
      <c r="AO1064" s="41" t="n">
        <v>0</v>
      </c>
      <c r="AP1064" s="41" t="n">
        <v>0</v>
      </c>
      <c r="AQ1064" s="41" t="n">
        <v>0</v>
      </c>
      <c r="AR1064" s="41" t="n">
        <v>0</v>
      </c>
      <c r="AS1064" s="41" t="n">
        <v>0</v>
      </c>
      <c r="AT1064" s="41" t="n">
        <v>0</v>
      </c>
      <c r="AU1064" s="41" t="n">
        <v>0</v>
      </c>
      <c r="AV1064" s="41" t="n">
        <v>7811640.72</v>
      </c>
    </row>
    <row r="1065" customFormat="false" ht="12" hidden="false" customHeight="true" outlineLevel="0" collapsed="false">
      <c r="A1065" s="35" t="s">
        <v>1674</v>
      </c>
      <c r="B1065" s="35" t="s">
        <v>1675</v>
      </c>
      <c r="C1065" s="44" t="s">
        <v>1601</v>
      </c>
      <c r="D1065" s="35" t="n">
        <v>4</v>
      </c>
      <c r="E1065" s="41" t="n">
        <v>0</v>
      </c>
      <c r="F1065" s="41" t="n">
        <v>2297780.77</v>
      </c>
      <c r="G1065" s="41" t="n">
        <v>0</v>
      </c>
      <c r="H1065" s="41" t="n">
        <v>0</v>
      </c>
      <c r="I1065" s="41" t="n">
        <v>0</v>
      </c>
      <c r="J1065" s="41" t="n">
        <v>0</v>
      </c>
      <c r="K1065" s="41" t="n">
        <v>0</v>
      </c>
      <c r="L1065" s="41" t="n">
        <v>0</v>
      </c>
      <c r="M1065" s="41" t="n">
        <v>0</v>
      </c>
      <c r="N1065" s="41" t="n">
        <v>0</v>
      </c>
      <c r="O1065" s="41" t="n">
        <v>0</v>
      </c>
      <c r="P1065" s="41" t="n">
        <v>0</v>
      </c>
      <c r="Q1065" s="41" t="n">
        <v>36</v>
      </c>
      <c r="R1065" s="41" t="n">
        <v>3</v>
      </c>
      <c r="S1065" s="41" t="n">
        <v>29803926.93</v>
      </c>
      <c r="T1065" s="41" t="n">
        <v>0</v>
      </c>
      <c r="U1065" s="41" t="n">
        <v>65797.22</v>
      </c>
      <c r="V1065" s="41" t="n">
        <v>25891.47</v>
      </c>
      <c r="W1065" s="41" t="n">
        <v>1548115.72</v>
      </c>
      <c r="X1065" s="41" t="n">
        <v>17735.33</v>
      </c>
      <c r="Y1065" s="41" t="n">
        <v>0</v>
      </c>
      <c r="Z1065" s="41" t="n">
        <v>350</v>
      </c>
      <c r="AA1065" s="41" t="n">
        <v>0</v>
      </c>
      <c r="AB1065" s="41" t="n">
        <v>0</v>
      </c>
      <c r="AC1065" s="41" t="n">
        <v>4385.45</v>
      </c>
      <c r="AD1065" s="41" t="n">
        <v>0</v>
      </c>
      <c r="AE1065" s="41" t="n">
        <v>0</v>
      </c>
      <c r="AF1065" s="41" t="n">
        <v>0</v>
      </c>
      <c r="AG1065" s="41" t="n">
        <v>61</v>
      </c>
      <c r="AH1065" s="41" t="n">
        <v>0</v>
      </c>
      <c r="AI1065" s="41" t="n">
        <v>145137.7</v>
      </c>
      <c r="AJ1065" s="41" t="n">
        <v>0</v>
      </c>
      <c r="AK1065" s="41" t="n">
        <v>27430.5</v>
      </c>
      <c r="AL1065" s="41" t="n">
        <v>244684.87</v>
      </c>
      <c r="AM1065" s="41" t="n">
        <v>0</v>
      </c>
      <c r="AN1065" s="41" t="n">
        <v>0</v>
      </c>
      <c r="AO1065" s="41" t="n">
        <v>0</v>
      </c>
      <c r="AP1065" s="41" t="n">
        <v>51900.57</v>
      </c>
      <c r="AQ1065" s="41" t="n">
        <v>0</v>
      </c>
      <c r="AR1065" s="41" t="n">
        <v>0</v>
      </c>
      <c r="AS1065" s="41" t="n">
        <v>33348.22</v>
      </c>
      <c r="AT1065" s="41" t="n">
        <v>77</v>
      </c>
      <c r="AU1065" s="41" t="n">
        <v>0</v>
      </c>
      <c r="AV1065" s="41" t="n">
        <v>34266661.75</v>
      </c>
    </row>
    <row r="1066" customFormat="false" ht="12" hidden="false" customHeight="true" outlineLevel="0" collapsed="false">
      <c r="A1066" s="35" t="s">
        <v>1676</v>
      </c>
      <c r="B1066" s="35" t="s">
        <v>1677</v>
      </c>
      <c r="C1066" s="44" t="s">
        <v>1601</v>
      </c>
      <c r="D1066" s="35" t="n">
        <v>6</v>
      </c>
      <c r="E1066" s="41" t="n">
        <v>0</v>
      </c>
      <c r="F1066" s="41" t="n">
        <v>0</v>
      </c>
      <c r="G1066" s="41" t="n">
        <v>0</v>
      </c>
      <c r="H1066" s="41" t="n">
        <v>0</v>
      </c>
      <c r="I1066" s="41" t="n">
        <v>0</v>
      </c>
      <c r="J1066" s="41" t="n">
        <v>0</v>
      </c>
      <c r="K1066" s="41" t="n">
        <v>0</v>
      </c>
      <c r="L1066" s="41" t="n">
        <v>0</v>
      </c>
      <c r="M1066" s="41" t="n">
        <v>0</v>
      </c>
      <c r="N1066" s="41" t="n">
        <v>0</v>
      </c>
      <c r="O1066" s="41" t="n">
        <v>0</v>
      </c>
      <c r="P1066" s="41" t="n">
        <v>0</v>
      </c>
      <c r="Q1066" s="41" t="n">
        <v>0</v>
      </c>
      <c r="R1066" s="41" t="n">
        <v>0</v>
      </c>
      <c r="S1066" s="41" t="n">
        <v>29803332.93</v>
      </c>
      <c r="T1066" s="41" t="n">
        <v>0</v>
      </c>
      <c r="U1066" s="41" t="n">
        <v>0</v>
      </c>
      <c r="V1066" s="41" t="n">
        <v>0</v>
      </c>
      <c r="W1066" s="41" t="n">
        <v>0</v>
      </c>
      <c r="X1066" s="41" t="n">
        <v>0</v>
      </c>
      <c r="Y1066" s="41" t="n">
        <v>0</v>
      </c>
      <c r="Z1066" s="41" t="n">
        <v>0</v>
      </c>
      <c r="AA1066" s="41" t="n">
        <v>0</v>
      </c>
      <c r="AB1066" s="41" t="n">
        <v>0</v>
      </c>
      <c r="AC1066" s="41" t="n">
        <v>0</v>
      </c>
      <c r="AD1066" s="41" t="n">
        <v>0</v>
      </c>
      <c r="AE1066" s="41" t="n">
        <v>0</v>
      </c>
      <c r="AF1066" s="41" t="n">
        <v>0</v>
      </c>
      <c r="AG1066" s="41" t="n">
        <v>61</v>
      </c>
      <c r="AH1066" s="41" t="n">
        <v>0</v>
      </c>
      <c r="AI1066" s="41" t="n">
        <v>0</v>
      </c>
      <c r="AJ1066" s="41" t="n">
        <v>0</v>
      </c>
      <c r="AK1066" s="41" t="n">
        <v>27430.5</v>
      </c>
      <c r="AL1066" s="41" t="n">
        <v>0</v>
      </c>
      <c r="AM1066" s="41" t="n">
        <v>0</v>
      </c>
      <c r="AN1066" s="41" t="n">
        <v>0</v>
      </c>
      <c r="AO1066" s="41" t="n">
        <v>0</v>
      </c>
      <c r="AP1066" s="41" t="n">
        <v>0</v>
      </c>
      <c r="AQ1066" s="41" t="n">
        <v>0</v>
      </c>
      <c r="AR1066" s="41" t="n">
        <v>0</v>
      </c>
      <c r="AS1066" s="41" t="n">
        <v>15133.41</v>
      </c>
      <c r="AT1066" s="41" t="n">
        <v>0</v>
      </c>
      <c r="AU1066" s="41" t="n">
        <v>0</v>
      </c>
      <c r="AV1066" s="41" t="n">
        <v>29845957.84</v>
      </c>
    </row>
    <row r="1067" customFormat="false" ht="12" hidden="false" customHeight="true" outlineLevel="0" collapsed="false">
      <c r="A1067" s="35" t="s">
        <v>1678</v>
      </c>
      <c r="B1067" s="35" t="s">
        <v>1679</v>
      </c>
      <c r="C1067" s="44" t="s">
        <v>1601</v>
      </c>
      <c r="D1067" s="35" t="n">
        <v>6</v>
      </c>
      <c r="E1067" s="41" t="n">
        <v>0</v>
      </c>
      <c r="F1067" s="41" t="n">
        <v>2297780.77</v>
      </c>
      <c r="G1067" s="41" t="n">
        <v>0</v>
      </c>
      <c r="H1067" s="41" t="n">
        <v>0</v>
      </c>
      <c r="I1067" s="41" t="n">
        <v>0</v>
      </c>
      <c r="J1067" s="41" t="n">
        <v>0</v>
      </c>
      <c r="K1067" s="41" t="n">
        <v>0</v>
      </c>
      <c r="L1067" s="41" t="n">
        <v>0</v>
      </c>
      <c r="M1067" s="41" t="n">
        <v>0</v>
      </c>
      <c r="N1067" s="41" t="n">
        <v>0</v>
      </c>
      <c r="O1067" s="41" t="n">
        <v>0</v>
      </c>
      <c r="P1067" s="41" t="n">
        <v>0</v>
      </c>
      <c r="Q1067" s="41" t="n">
        <v>36</v>
      </c>
      <c r="R1067" s="41" t="n">
        <v>3</v>
      </c>
      <c r="S1067" s="41" t="n">
        <v>594</v>
      </c>
      <c r="T1067" s="41" t="n">
        <v>0</v>
      </c>
      <c r="U1067" s="41" t="n">
        <v>65797.22</v>
      </c>
      <c r="V1067" s="41" t="n">
        <v>25891.47</v>
      </c>
      <c r="W1067" s="41" t="n">
        <v>1548115.72</v>
      </c>
      <c r="X1067" s="41" t="n">
        <v>17735.33</v>
      </c>
      <c r="Y1067" s="41" t="n">
        <v>0</v>
      </c>
      <c r="Z1067" s="41" t="n">
        <v>350</v>
      </c>
      <c r="AA1067" s="41" t="n">
        <v>0</v>
      </c>
      <c r="AB1067" s="41" t="n">
        <v>0</v>
      </c>
      <c r="AC1067" s="41" t="n">
        <v>4385.45</v>
      </c>
      <c r="AD1067" s="41" t="n">
        <v>0</v>
      </c>
      <c r="AE1067" s="41" t="n">
        <v>0</v>
      </c>
      <c r="AF1067" s="41" t="n">
        <v>0</v>
      </c>
      <c r="AG1067" s="41" t="n">
        <v>0</v>
      </c>
      <c r="AH1067" s="41" t="n">
        <v>0</v>
      </c>
      <c r="AI1067" s="41" t="n">
        <v>145137.7</v>
      </c>
      <c r="AJ1067" s="41" t="n">
        <v>0</v>
      </c>
      <c r="AK1067" s="41" t="n">
        <v>0</v>
      </c>
      <c r="AL1067" s="41" t="n">
        <v>244684.87</v>
      </c>
      <c r="AM1067" s="41" t="n">
        <v>0</v>
      </c>
      <c r="AN1067" s="41" t="n">
        <v>0</v>
      </c>
      <c r="AO1067" s="41" t="n">
        <v>0</v>
      </c>
      <c r="AP1067" s="41" t="n">
        <v>51900.57</v>
      </c>
      <c r="AQ1067" s="41" t="n">
        <v>0</v>
      </c>
      <c r="AR1067" s="41" t="n">
        <v>0</v>
      </c>
      <c r="AS1067" s="41" t="n">
        <v>18214.81</v>
      </c>
      <c r="AT1067" s="41" t="n">
        <v>77</v>
      </c>
      <c r="AU1067" s="41" t="n">
        <v>0</v>
      </c>
      <c r="AV1067" s="41" t="n">
        <v>4420703.91</v>
      </c>
    </row>
    <row r="1068" customFormat="false" ht="12" hidden="false" customHeight="true" outlineLevel="0" collapsed="false">
      <c r="A1068" s="35" t="s">
        <v>1680</v>
      </c>
      <c r="B1068" s="35" t="s">
        <v>1681</v>
      </c>
      <c r="C1068" s="44" t="s">
        <v>1601</v>
      </c>
      <c r="D1068" s="35" t="n">
        <v>4</v>
      </c>
      <c r="E1068" s="41" t="n">
        <v>7825874.9</v>
      </c>
      <c r="F1068" s="41" t="n">
        <v>28925453.77</v>
      </c>
      <c r="G1068" s="41" t="n">
        <v>84221089.21</v>
      </c>
      <c r="H1068" s="41" t="n">
        <v>5547396.27</v>
      </c>
      <c r="I1068" s="41" t="n">
        <v>1912758.93</v>
      </c>
      <c r="J1068" s="41" t="n">
        <v>126463076.83</v>
      </c>
      <c r="K1068" s="41" t="n">
        <v>16533488.62</v>
      </c>
      <c r="L1068" s="41" t="n">
        <v>27982052.98</v>
      </c>
      <c r="M1068" s="41" t="n">
        <v>24091556.3</v>
      </c>
      <c r="N1068" s="41" t="n">
        <v>8633618.62</v>
      </c>
      <c r="O1068" s="41" t="n">
        <v>23660648.8</v>
      </c>
      <c r="P1068" s="41" t="n">
        <v>3483369.36</v>
      </c>
      <c r="Q1068" s="41" t="n">
        <v>5505136.83</v>
      </c>
      <c r="R1068" s="41" t="n">
        <v>114362511.23</v>
      </c>
      <c r="S1068" s="41" t="n">
        <v>21568395.55</v>
      </c>
      <c r="T1068" s="41" t="n">
        <v>2395051.17</v>
      </c>
      <c r="U1068" s="41" t="n">
        <v>12912502.75</v>
      </c>
      <c r="V1068" s="41" t="n">
        <v>5606212.73</v>
      </c>
      <c r="W1068" s="41" t="n">
        <v>3987646.11</v>
      </c>
      <c r="X1068" s="41" t="n">
        <v>260004.6</v>
      </c>
      <c r="Y1068" s="41" t="n">
        <v>2805995.14</v>
      </c>
      <c r="Z1068" s="41" t="n">
        <v>13591373.33</v>
      </c>
      <c r="AA1068" s="41" t="n">
        <v>23640954.58</v>
      </c>
      <c r="AB1068" s="41" t="n">
        <v>1843318.64</v>
      </c>
      <c r="AC1068" s="41" t="n">
        <v>14006351.86</v>
      </c>
      <c r="AD1068" s="41" t="n">
        <v>204189163.24</v>
      </c>
      <c r="AE1068" s="41" t="n">
        <v>6756044.84</v>
      </c>
      <c r="AF1068" s="41" t="n">
        <v>7659998.14</v>
      </c>
      <c r="AG1068" s="41" t="n">
        <v>251482.22</v>
      </c>
      <c r="AH1068" s="41" t="n">
        <v>13914234.86</v>
      </c>
      <c r="AI1068" s="41" t="n">
        <v>6255406.34</v>
      </c>
      <c r="AJ1068" s="41" t="n">
        <v>28745283.53</v>
      </c>
      <c r="AK1068" s="41" t="n">
        <v>8172185.22</v>
      </c>
      <c r="AL1068" s="41" t="n">
        <v>4828189.5</v>
      </c>
      <c r="AM1068" s="41" t="n">
        <v>1555507.59</v>
      </c>
      <c r="AN1068" s="41" t="n">
        <v>68427769.93</v>
      </c>
      <c r="AO1068" s="41" t="n">
        <v>3891078.82</v>
      </c>
      <c r="AP1068" s="41" t="n">
        <v>2469528.77</v>
      </c>
      <c r="AQ1068" s="41" t="n">
        <v>5472682.95</v>
      </c>
      <c r="AR1068" s="41" t="n">
        <v>6844888.59</v>
      </c>
      <c r="AS1068" s="41" t="n">
        <v>9316133.59</v>
      </c>
      <c r="AT1068" s="41" t="n">
        <v>17298868.32</v>
      </c>
      <c r="AU1068" s="41" t="n">
        <v>1430424.3</v>
      </c>
      <c r="AV1068" s="41" t="n">
        <v>979244709.86</v>
      </c>
    </row>
    <row r="1069" customFormat="false" ht="12" hidden="false" customHeight="true" outlineLevel="0" collapsed="false">
      <c r="A1069" s="35" t="s">
        <v>1682</v>
      </c>
      <c r="B1069" s="35" t="s">
        <v>690</v>
      </c>
      <c r="C1069" s="44" t="s">
        <v>1601</v>
      </c>
      <c r="D1069" s="35" t="n">
        <v>6</v>
      </c>
      <c r="E1069" s="41" t="n">
        <v>1387911.45</v>
      </c>
      <c r="F1069" s="41" t="n">
        <v>442182.56</v>
      </c>
      <c r="G1069" s="41" t="n">
        <v>113834.24</v>
      </c>
      <c r="H1069" s="41" t="n">
        <v>0</v>
      </c>
      <c r="I1069" s="41" t="n">
        <v>84163.91</v>
      </c>
      <c r="J1069" s="41" t="n">
        <v>0</v>
      </c>
      <c r="K1069" s="41" t="n">
        <v>0</v>
      </c>
      <c r="L1069" s="41" t="n">
        <v>0</v>
      </c>
      <c r="M1069" s="41" t="n">
        <v>3076.2</v>
      </c>
      <c r="N1069" s="41" t="n">
        <v>0</v>
      </c>
      <c r="O1069" s="41" t="n">
        <v>0</v>
      </c>
      <c r="P1069" s="41" t="n">
        <v>6179.91</v>
      </c>
      <c r="Q1069" s="41" t="n">
        <v>0</v>
      </c>
      <c r="R1069" s="41" t="n">
        <v>161926.15</v>
      </c>
      <c r="S1069" s="41" t="n">
        <v>196395.3</v>
      </c>
      <c r="T1069" s="41" t="n">
        <v>0</v>
      </c>
      <c r="U1069" s="41" t="n">
        <v>145593.88</v>
      </c>
      <c r="V1069" s="41" t="n">
        <v>0</v>
      </c>
      <c r="W1069" s="41" t="n">
        <v>0</v>
      </c>
      <c r="X1069" s="41" t="n">
        <v>0</v>
      </c>
      <c r="Y1069" s="41" t="n">
        <v>24184.19</v>
      </c>
      <c r="Z1069" s="41" t="n">
        <v>0</v>
      </c>
      <c r="AA1069" s="41" t="n">
        <v>32014.6</v>
      </c>
      <c r="AB1069" s="41" t="n">
        <v>0</v>
      </c>
      <c r="AC1069" s="41" t="n">
        <v>55593.59</v>
      </c>
      <c r="AD1069" s="41" t="n">
        <v>526164.94</v>
      </c>
      <c r="AE1069" s="41" t="n">
        <v>0</v>
      </c>
      <c r="AF1069" s="41" t="n">
        <v>115633.35</v>
      </c>
      <c r="AG1069" s="41" t="n">
        <v>0</v>
      </c>
      <c r="AH1069" s="41" t="n">
        <v>81064.66</v>
      </c>
      <c r="AI1069" s="41" t="n">
        <v>377.82</v>
      </c>
      <c r="AJ1069" s="41" t="n">
        <v>332818.79</v>
      </c>
      <c r="AK1069" s="41" t="n">
        <v>135967.33</v>
      </c>
      <c r="AL1069" s="41" t="n">
        <v>25142.03</v>
      </c>
      <c r="AM1069" s="41" t="n">
        <v>0</v>
      </c>
      <c r="AN1069" s="41" t="n">
        <v>7025024.9</v>
      </c>
      <c r="AO1069" s="41" t="n">
        <v>51529.56</v>
      </c>
      <c r="AP1069" s="41" t="n">
        <v>264.26</v>
      </c>
      <c r="AQ1069" s="41" t="n">
        <v>0</v>
      </c>
      <c r="AR1069" s="41" t="n">
        <v>219285.68</v>
      </c>
      <c r="AS1069" s="41" t="n">
        <v>0</v>
      </c>
      <c r="AT1069" s="41" t="n">
        <v>1444285.24</v>
      </c>
      <c r="AU1069" s="41" t="n">
        <v>0</v>
      </c>
      <c r="AV1069" s="41" t="n">
        <v>12610614.54</v>
      </c>
    </row>
    <row r="1070" customFormat="false" ht="12" hidden="false" customHeight="true" outlineLevel="0" collapsed="false">
      <c r="A1070" s="35" t="s">
        <v>1683</v>
      </c>
      <c r="B1070" s="35" t="s">
        <v>692</v>
      </c>
      <c r="C1070" s="44" t="s">
        <v>1601</v>
      </c>
      <c r="D1070" s="35" t="n">
        <v>6</v>
      </c>
      <c r="E1070" s="41" t="n">
        <v>1785398.81</v>
      </c>
      <c r="F1070" s="41" t="n">
        <v>7014168.96</v>
      </c>
      <c r="G1070" s="41" t="n">
        <v>29261831.49</v>
      </c>
      <c r="H1070" s="41" t="n">
        <v>302694.63</v>
      </c>
      <c r="I1070" s="41" t="n">
        <v>1203881.5</v>
      </c>
      <c r="J1070" s="41" t="n">
        <v>12982408.97</v>
      </c>
      <c r="K1070" s="41" t="n">
        <v>1702033.77</v>
      </c>
      <c r="L1070" s="41" t="n">
        <v>13687815.17</v>
      </c>
      <c r="M1070" s="41" t="n">
        <v>6463894.49</v>
      </c>
      <c r="N1070" s="41" t="n">
        <v>737734.11</v>
      </c>
      <c r="O1070" s="41" t="n">
        <v>2885366.96</v>
      </c>
      <c r="P1070" s="41" t="n">
        <v>423433.6</v>
      </c>
      <c r="Q1070" s="41" t="n">
        <v>634973.93</v>
      </c>
      <c r="R1070" s="41" t="n">
        <v>18139827.25</v>
      </c>
      <c r="S1070" s="41" t="n">
        <v>9810288.99</v>
      </c>
      <c r="T1070" s="41" t="n">
        <v>765307.22</v>
      </c>
      <c r="U1070" s="41" t="n">
        <v>3338232.77</v>
      </c>
      <c r="V1070" s="41" t="n">
        <v>588406.15</v>
      </c>
      <c r="W1070" s="41" t="n">
        <v>714033.2</v>
      </c>
      <c r="X1070" s="41" t="n">
        <v>260004.6</v>
      </c>
      <c r="Y1070" s="41" t="n">
        <v>1262529.4</v>
      </c>
      <c r="Z1070" s="41" t="n">
        <v>1304499.04</v>
      </c>
      <c r="AA1070" s="41" t="n">
        <v>1606643.96</v>
      </c>
      <c r="AB1070" s="41" t="n">
        <v>237997.11</v>
      </c>
      <c r="AC1070" s="41" t="n">
        <v>8424185.47</v>
      </c>
      <c r="AD1070" s="41" t="n">
        <v>105468937.36</v>
      </c>
      <c r="AE1070" s="41" t="n">
        <v>911922.57</v>
      </c>
      <c r="AF1070" s="41" t="n">
        <v>3415581.37</v>
      </c>
      <c r="AG1070" s="41" t="n">
        <v>41080.77</v>
      </c>
      <c r="AH1070" s="41" t="n">
        <v>2142615.19</v>
      </c>
      <c r="AI1070" s="41" t="n">
        <v>1244550.98</v>
      </c>
      <c r="AJ1070" s="41" t="n">
        <v>4437606.24</v>
      </c>
      <c r="AK1070" s="41" t="n">
        <v>2471651.39</v>
      </c>
      <c r="AL1070" s="41" t="n">
        <v>763178.9</v>
      </c>
      <c r="AM1070" s="41" t="n">
        <v>285013.47</v>
      </c>
      <c r="AN1070" s="41" t="n">
        <v>43082343.72</v>
      </c>
      <c r="AO1070" s="41" t="n">
        <v>474001.13</v>
      </c>
      <c r="AP1070" s="41" t="n">
        <v>1200424.54</v>
      </c>
      <c r="AQ1070" s="41" t="n">
        <v>1615325.41</v>
      </c>
      <c r="AR1070" s="41" t="n">
        <v>2306227.75</v>
      </c>
      <c r="AS1070" s="41" t="n">
        <v>3837067.15</v>
      </c>
      <c r="AT1070" s="41" t="n">
        <v>5923086.75</v>
      </c>
      <c r="AU1070" s="41" t="n">
        <v>115007.73</v>
      </c>
      <c r="AV1070" s="41" t="n">
        <v>305273213.97</v>
      </c>
    </row>
    <row r="1071" customFormat="false" ht="12" hidden="false" customHeight="true" outlineLevel="0" collapsed="false">
      <c r="A1071" s="35" t="s">
        <v>1684</v>
      </c>
      <c r="B1071" s="35" t="s">
        <v>694</v>
      </c>
      <c r="C1071" s="44" t="s">
        <v>1601</v>
      </c>
      <c r="D1071" s="35" t="n">
        <v>6</v>
      </c>
      <c r="E1071" s="41" t="n">
        <v>438251.2</v>
      </c>
      <c r="F1071" s="41" t="n">
        <v>746227.9</v>
      </c>
      <c r="G1071" s="41" t="n">
        <v>958112.35</v>
      </c>
      <c r="H1071" s="41" t="n">
        <v>10753.49</v>
      </c>
      <c r="I1071" s="41" t="n">
        <v>0</v>
      </c>
      <c r="J1071" s="41" t="n">
        <v>51054.94</v>
      </c>
      <c r="K1071" s="41" t="n">
        <v>18520.22</v>
      </c>
      <c r="L1071" s="41" t="n">
        <v>684612.74</v>
      </c>
      <c r="M1071" s="41" t="n">
        <v>575725.47</v>
      </c>
      <c r="N1071" s="41" t="n">
        <v>85972.27</v>
      </c>
      <c r="O1071" s="41" t="n">
        <v>53847.92</v>
      </c>
      <c r="P1071" s="41" t="n">
        <v>11481.78</v>
      </c>
      <c r="Q1071" s="41" t="n">
        <v>28648</v>
      </c>
      <c r="R1071" s="41" t="n">
        <v>833681.95</v>
      </c>
      <c r="S1071" s="41" t="n">
        <v>889452.86</v>
      </c>
      <c r="T1071" s="41" t="n">
        <v>6960.68</v>
      </c>
      <c r="U1071" s="41" t="n">
        <v>167833.8</v>
      </c>
      <c r="V1071" s="41" t="n">
        <v>37335.94</v>
      </c>
      <c r="W1071" s="41" t="n">
        <v>1742.76</v>
      </c>
      <c r="X1071" s="41" t="n">
        <v>0</v>
      </c>
      <c r="Y1071" s="41" t="n">
        <v>178489.03</v>
      </c>
      <c r="Z1071" s="41" t="n">
        <v>129952.56</v>
      </c>
      <c r="AA1071" s="41" t="n">
        <v>65221.07</v>
      </c>
      <c r="AB1071" s="41" t="n">
        <v>11548.75</v>
      </c>
      <c r="AC1071" s="41" t="n">
        <v>252643.71</v>
      </c>
      <c r="AD1071" s="41" t="n">
        <v>8540995.95</v>
      </c>
      <c r="AE1071" s="41" t="n">
        <v>0</v>
      </c>
      <c r="AF1071" s="41" t="n">
        <v>40757.22</v>
      </c>
      <c r="AG1071" s="41" t="n">
        <v>0</v>
      </c>
      <c r="AH1071" s="41" t="n">
        <v>256723.19</v>
      </c>
      <c r="AI1071" s="41" t="n">
        <v>159400.61</v>
      </c>
      <c r="AJ1071" s="41" t="n">
        <v>729569.97</v>
      </c>
      <c r="AK1071" s="41" t="n">
        <v>455484.92</v>
      </c>
      <c r="AL1071" s="41" t="n">
        <v>13256.62</v>
      </c>
      <c r="AM1071" s="41" t="n">
        <v>0</v>
      </c>
      <c r="AN1071" s="41" t="n">
        <v>1075847.3</v>
      </c>
      <c r="AO1071" s="41" t="n">
        <v>183304.58</v>
      </c>
      <c r="AP1071" s="41" t="n">
        <v>64916.42</v>
      </c>
      <c r="AQ1071" s="41" t="n">
        <v>106361.88</v>
      </c>
      <c r="AR1071" s="41" t="n">
        <v>23704.25</v>
      </c>
      <c r="AS1071" s="41" t="n">
        <v>131924.05</v>
      </c>
      <c r="AT1071" s="41" t="n">
        <v>41812.1</v>
      </c>
      <c r="AU1071" s="41" t="n">
        <v>0</v>
      </c>
      <c r="AV1071" s="41" t="n">
        <v>18062130.45</v>
      </c>
    </row>
    <row r="1072" customFormat="false" ht="12" hidden="false" customHeight="true" outlineLevel="0" collapsed="false">
      <c r="A1072" s="35" t="s">
        <v>1685</v>
      </c>
      <c r="B1072" s="35" t="s">
        <v>696</v>
      </c>
      <c r="C1072" s="44" t="s">
        <v>1601</v>
      </c>
      <c r="D1072" s="35" t="n">
        <v>6</v>
      </c>
      <c r="E1072" s="41" t="n">
        <v>3647320.83</v>
      </c>
      <c r="F1072" s="41" t="n">
        <v>11033318.14</v>
      </c>
      <c r="G1072" s="41" t="n">
        <v>29865983.48</v>
      </c>
      <c r="H1072" s="41" t="n">
        <v>2198208.95</v>
      </c>
      <c r="I1072" s="41" t="n">
        <v>623901.79</v>
      </c>
      <c r="J1072" s="41" t="n">
        <v>97437186.31</v>
      </c>
      <c r="K1072" s="41" t="n">
        <v>14768545.32</v>
      </c>
      <c r="L1072" s="41" t="n">
        <v>8875579.63</v>
      </c>
      <c r="M1072" s="41" t="n">
        <v>16093967.43</v>
      </c>
      <c r="N1072" s="41" t="n">
        <v>7809912.24</v>
      </c>
      <c r="O1072" s="41" t="n">
        <v>20721279.06</v>
      </c>
      <c r="P1072" s="41" t="n">
        <v>1536625.59</v>
      </c>
      <c r="Q1072" s="41" t="n">
        <v>439259.78</v>
      </c>
      <c r="R1072" s="41" t="n">
        <v>49605605.78</v>
      </c>
      <c r="S1072" s="41" t="n">
        <v>10672258.4</v>
      </c>
      <c r="T1072" s="41" t="n">
        <v>338200.04</v>
      </c>
      <c r="U1072" s="41" t="n">
        <v>9187775.92</v>
      </c>
      <c r="V1072" s="41" t="n">
        <v>2654434.37</v>
      </c>
      <c r="W1072" s="41" t="n">
        <v>655587.85</v>
      </c>
      <c r="X1072" s="41" t="n">
        <v>0</v>
      </c>
      <c r="Y1072" s="41" t="n">
        <v>1239526.25</v>
      </c>
      <c r="Z1072" s="41" t="n">
        <v>2729939.74</v>
      </c>
      <c r="AA1072" s="41" t="n">
        <v>21906677.83</v>
      </c>
      <c r="AB1072" s="41" t="n">
        <v>1490296.53</v>
      </c>
      <c r="AC1072" s="41" t="n">
        <v>3739462.04</v>
      </c>
      <c r="AD1072" s="41" t="n">
        <v>66183460.68</v>
      </c>
      <c r="AE1072" s="41" t="n">
        <v>5141380.69</v>
      </c>
      <c r="AF1072" s="41" t="n">
        <v>3758002.82</v>
      </c>
      <c r="AG1072" s="41" t="n">
        <v>197697.04</v>
      </c>
      <c r="AH1072" s="41" t="n">
        <v>9840390.85</v>
      </c>
      <c r="AI1072" s="41" t="n">
        <v>3612067.66</v>
      </c>
      <c r="AJ1072" s="41" t="n">
        <v>19780905.88</v>
      </c>
      <c r="AK1072" s="41" t="n">
        <v>4921568.21</v>
      </c>
      <c r="AL1072" s="41" t="n">
        <v>656572.16</v>
      </c>
      <c r="AM1072" s="41" t="n">
        <v>1270494.12</v>
      </c>
      <c r="AN1072" s="41" t="n">
        <v>6665174.91</v>
      </c>
      <c r="AO1072" s="41" t="n">
        <v>2945118.19</v>
      </c>
      <c r="AP1072" s="41" t="n">
        <v>1179170.87</v>
      </c>
      <c r="AQ1072" s="41" t="n">
        <v>3647310.47</v>
      </c>
      <c r="AR1072" s="41" t="n">
        <v>1938573.02</v>
      </c>
      <c r="AS1072" s="41" t="n">
        <v>4541447.05</v>
      </c>
      <c r="AT1072" s="41" t="n">
        <v>9888473.85</v>
      </c>
      <c r="AU1072" s="41" t="n">
        <v>1296805.33</v>
      </c>
      <c r="AV1072" s="41" t="n">
        <v>466735467.1</v>
      </c>
    </row>
    <row r="1073" customFormat="false" ht="12" hidden="false" customHeight="true" outlineLevel="0" collapsed="false">
      <c r="A1073" s="35" t="s">
        <v>1686</v>
      </c>
      <c r="B1073" s="35" t="s">
        <v>698</v>
      </c>
      <c r="C1073" s="44" t="s">
        <v>1601</v>
      </c>
      <c r="D1073" s="35" t="n">
        <v>6</v>
      </c>
      <c r="E1073" s="41" t="n">
        <v>0</v>
      </c>
      <c r="F1073" s="41" t="n">
        <v>0</v>
      </c>
      <c r="G1073" s="41" t="n">
        <v>0</v>
      </c>
      <c r="H1073" s="41" t="n">
        <v>0</v>
      </c>
      <c r="I1073" s="41" t="n">
        <v>0</v>
      </c>
      <c r="J1073" s="41" t="n">
        <v>0</v>
      </c>
      <c r="K1073" s="41" t="n">
        <v>0</v>
      </c>
      <c r="L1073" s="41" t="n">
        <v>0</v>
      </c>
      <c r="M1073" s="41" t="n">
        <v>0.01</v>
      </c>
      <c r="N1073" s="41" t="n">
        <v>0</v>
      </c>
      <c r="O1073" s="41" t="n">
        <v>0</v>
      </c>
      <c r="P1073" s="41" t="n">
        <v>0</v>
      </c>
      <c r="Q1073" s="41" t="n">
        <v>0</v>
      </c>
      <c r="R1073" s="41" t="n">
        <v>0</v>
      </c>
      <c r="S1073" s="41" t="n">
        <v>0</v>
      </c>
      <c r="T1073" s="41" t="n">
        <v>0</v>
      </c>
      <c r="U1073" s="41" t="n">
        <v>0</v>
      </c>
      <c r="V1073" s="41" t="n">
        <v>0</v>
      </c>
      <c r="W1073" s="41" t="n">
        <v>0</v>
      </c>
      <c r="X1073" s="41" t="n">
        <v>0</v>
      </c>
      <c r="Y1073" s="41" t="n">
        <v>0</v>
      </c>
      <c r="Z1073" s="41" t="n">
        <v>0</v>
      </c>
      <c r="AA1073" s="41" t="n">
        <v>0</v>
      </c>
      <c r="AB1073" s="41" t="n">
        <v>0</v>
      </c>
      <c r="AC1073" s="41" t="n">
        <v>0</v>
      </c>
      <c r="AD1073" s="41" t="n">
        <v>0</v>
      </c>
      <c r="AE1073" s="41" t="n">
        <v>0</v>
      </c>
      <c r="AF1073" s="41" t="n">
        <v>0</v>
      </c>
      <c r="AG1073" s="41" t="n">
        <v>0</v>
      </c>
      <c r="AH1073" s="41" t="n">
        <v>0</v>
      </c>
      <c r="AI1073" s="41" t="n">
        <v>0</v>
      </c>
      <c r="AJ1073" s="41" t="n">
        <v>0</v>
      </c>
      <c r="AK1073" s="41" t="n">
        <v>0</v>
      </c>
      <c r="AL1073" s="41" t="n">
        <v>0</v>
      </c>
      <c r="AM1073" s="41" t="n">
        <v>0</v>
      </c>
      <c r="AN1073" s="41" t="n">
        <v>15834.25</v>
      </c>
      <c r="AO1073" s="41" t="n">
        <v>0</v>
      </c>
      <c r="AP1073" s="41" t="n">
        <v>0</v>
      </c>
      <c r="AQ1073" s="41" t="n">
        <v>0</v>
      </c>
      <c r="AR1073" s="41" t="n">
        <v>0</v>
      </c>
      <c r="AS1073" s="41" t="n">
        <v>0</v>
      </c>
      <c r="AT1073" s="41" t="n">
        <v>0</v>
      </c>
      <c r="AU1073" s="41" t="n">
        <v>0</v>
      </c>
      <c r="AV1073" s="41" t="n">
        <v>15834.26</v>
      </c>
    </row>
    <row r="1074" customFormat="false" ht="12" hidden="false" customHeight="true" outlineLevel="0" collapsed="false">
      <c r="A1074" s="35" t="s">
        <v>1687</v>
      </c>
      <c r="B1074" s="35" t="s">
        <v>700</v>
      </c>
      <c r="C1074" s="44" t="s">
        <v>1601</v>
      </c>
      <c r="D1074" s="35" t="n">
        <v>6</v>
      </c>
      <c r="E1074" s="41" t="n">
        <v>0</v>
      </c>
      <c r="F1074" s="41" t="n">
        <v>0</v>
      </c>
      <c r="G1074" s="41" t="n">
        <v>0</v>
      </c>
      <c r="H1074" s="41" t="n">
        <v>0</v>
      </c>
      <c r="I1074" s="41" t="n">
        <v>0</v>
      </c>
      <c r="J1074" s="41" t="n">
        <v>0</v>
      </c>
      <c r="K1074" s="41" t="n">
        <v>0</v>
      </c>
      <c r="L1074" s="41" t="n">
        <v>0</v>
      </c>
      <c r="M1074" s="41" t="n">
        <v>0</v>
      </c>
      <c r="N1074" s="41" t="n">
        <v>0</v>
      </c>
      <c r="O1074" s="41" t="n">
        <v>0</v>
      </c>
      <c r="P1074" s="41" t="n">
        <v>0</v>
      </c>
      <c r="Q1074" s="41" t="n">
        <v>0</v>
      </c>
      <c r="R1074" s="41" t="n">
        <v>0</v>
      </c>
      <c r="S1074" s="41" t="n">
        <v>0</v>
      </c>
      <c r="T1074" s="41" t="n">
        <v>0</v>
      </c>
      <c r="U1074" s="41" t="n">
        <v>0</v>
      </c>
      <c r="V1074" s="41" t="n">
        <v>0</v>
      </c>
      <c r="W1074" s="41" t="n">
        <v>0</v>
      </c>
      <c r="X1074" s="41" t="n">
        <v>0</v>
      </c>
      <c r="Y1074" s="41" t="n">
        <v>0</v>
      </c>
      <c r="Z1074" s="41" t="n">
        <v>0</v>
      </c>
      <c r="AA1074" s="41" t="n">
        <v>0</v>
      </c>
      <c r="AB1074" s="41" t="n">
        <v>0</v>
      </c>
      <c r="AC1074" s="41" t="n">
        <v>0</v>
      </c>
      <c r="AD1074" s="41" t="n">
        <v>0</v>
      </c>
      <c r="AE1074" s="41" t="n">
        <v>0</v>
      </c>
      <c r="AF1074" s="41" t="n">
        <v>358.83</v>
      </c>
      <c r="AG1074" s="41" t="n">
        <v>0</v>
      </c>
      <c r="AH1074" s="41" t="n">
        <v>0</v>
      </c>
      <c r="AI1074" s="41" t="n">
        <v>0</v>
      </c>
      <c r="AJ1074" s="41" t="n">
        <v>0</v>
      </c>
      <c r="AK1074" s="41" t="n">
        <v>0</v>
      </c>
      <c r="AL1074" s="41" t="n">
        <v>0</v>
      </c>
      <c r="AM1074" s="41" t="n">
        <v>0</v>
      </c>
      <c r="AN1074" s="41" t="n">
        <v>0</v>
      </c>
      <c r="AO1074" s="41" t="n">
        <v>0</v>
      </c>
      <c r="AP1074" s="41" t="n">
        <v>0</v>
      </c>
      <c r="AQ1074" s="41" t="n">
        <v>0</v>
      </c>
      <c r="AR1074" s="41" t="n">
        <v>0</v>
      </c>
      <c r="AS1074" s="41" t="n">
        <v>0</v>
      </c>
      <c r="AT1074" s="41" t="n">
        <v>0</v>
      </c>
      <c r="AU1074" s="41" t="n">
        <v>0</v>
      </c>
      <c r="AV1074" s="41" t="n">
        <v>358.83</v>
      </c>
    </row>
    <row r="1075" customFormat="false" ht="12" hidden="false" customHeight="true" outlineLevel="0" collapsed="false">
      <c r="A1075" s="35" t="s">
        <v>1688</v>
      </c>
      <c r="B1075" s="35" t="s">
        <v>702</v>
      </c>
      <c r="C1075" s="44" t="s">
        <v>1601</v>
      </c>
      <c r="D1075" s="35" t="n">
        <v>6</v>
      </c>
      <c r="E1075" s="41" t="n">
        <v>262907.95</v>
      </c>
      <c r="F1075" s="41" t="n">
        <v>1503685.19</v>
      </c>
      <c r="G1075" s="41" t="n">
        <v>9946043.34</v>
      </c>
      <c r="H1075" s="41" t="n">
        <v>129565.17</v>
      </c>
      <c r="I1075" s="41" t="n">
        <v>811.73</v>
      </c>
      <c r="J1075" s="41" t="n">
        <v>10600414.41</v>
      </c>
      <c r="K1075" s="41" t="n">
        <v>6313.17</v>
      </c>
      <c r="L1075" s="41" t="n">
        <v>1775429.74</v>
      </c>
      <c r="M1075" s="41" t="n">
        <v>294763.06</v>
      </c>
      <c r="N1075" s="41" t="n">
        <v>0</v>
      </c>
      <c r="O1075" s="41" t="n">
        <v>0.3</v>
      </c>
      <c r="P1075" s="41" t="n">
        <v>0</v>
      </c>
      <c r="Q1075" s="41" t="n">
        <v>0</v>
      </c>
      <c r="R1075" s="41" t="n">
        <v>26342402.48</v>
      </c>
      <c r="S1075" s="41" t="n">
        <v>0</v>
      </c>
      <c r="T1075" s="41" t="n">
        <v>0</v>
      </c>
      <c r="U1075" s="41" t="n">
        <v>40595.72</v>
      </c>
      <c r="V1075" s="41" t="n">
        <v>10355.98</v>
      </c>
      <c r="W1075" s="41" t="n">
        <v>28953.09</v>
      </c>
      <c r="X1075" s="41" t="n">
        <v>0</v>
      </c>
      <c r="Y1075" s="41" t="n">
        <v>90893.76</v>
      </c>
      <c r="Z1075" s="41" t="n">
        <v>187369.69</v>
      </c>
      <c r="AA1075" s="41" t="n">
        <v>0</v>
      </c>
      <c r="AB1075" s="41" t="n">
        <v>89690.63</v>
      </c>
      <c r="AC1075" s="41" t="n">
        <v>1329957.9</v>
      </c>
      <c r="AD1075" s="41" t="n">
        <v>19351210.47</v>
      </c>
      <c r="AE1075" s="41" t="n">
        <v>694252.92</v>
      </c>
      <c r="AF1075" s="41" t="n">
        <v>316489.65</v>
      </c>
      <c r="AG1075" s="41" t="n">
        <v>12704.41</v>
      </c>
      <c r="AH1075" s="41" t="n">
        <v>819262.79</v>
      </c>
      <c r="AI1075" s="41" t="n">
        <v>1105238.6</v>
      </c>
      <c r="AJ1075" s="41" t="n">
        <v>0</v>
      </c>
      <c r="AK1075" s="41" t="n">
        <v>183494.22</v>
      </c>
      <c r="AL1075" s="41" t="n">
        <v>42526.63</v>
      </c>
      <c r="AM1075" s="41" t="n">
        <v>0</v>
      </c>
      <c r="AN1075" s="41" t="n">
        <v>4675570.78</v>
      </c>
      <c r="AO1075" s="41" t="n">
        <v>237119.09</v>
      </c>
      <c r="AP1075" s="41" t="n">
        <v>3962.58</v>
      </c>
      <c r="AQ1075" s="41" t="n">
        <v>36398.21</v>
      </c>
      <c r="AR1075" s="41" t="n">
        <v>1687920.85</v>
      </c>
      <c r="AS1075" s="41" t="n">
        <v>574814.8</v>
      </c>
      <c r="AT1075" s="41" t="n">
        <v>0</v>
      </c>
      <c r="AU1075" s="41" t="n">
        <v>1396.41</v>
      </c>
      <c r="AV1075" s="41" t="n">
        <v>82382515.72</v>
      </c>
    </row>
    <row r="1076" customFormat="false" ht="12" hidden="false" customHeight="true" outlineLevel="0" collapsed="false">
      <c r="A1076" s="35" t="s">
        <v>1689</v>
      </c>
      <c r="B1076" s="35" t="s">
        <v>704</v>
      </c>
      <c r="C1076" s="44" t="s">
        <v>1601</v>
      </c>
      <c r="D1076" s="35" t="n">
        <v>6</v>
      </c>
      <c r="E1076" s="41" t="n">
        <v>304084.66</v>
      </c>
      <c r="F1076" s="41" t="n">
        <v>564192.19</v>
      </c>
      <c r="G1076" s="41" t="n">
        <v>14075284.31</v>
      </c>
      <c r="H1076" s="41" t="n">
        <v>61243.43</v>
      </c>
      <c r="I1076" s="41" t="n">
        <v>0</v>
      </c>
      <c r="J1076" s="41" t="n">
        <v>5392012.2</v>
      </c>
      <c r="K1076" s="41" t="n">
        <v>38076.14</v>
      </c>
      <c r="L1076" s="41" t="n">
        <v>2958615.7</v>
      </c>
      <c r="M1076" s="41" t="n">
        <v>660129.64</v>
      </c>
      <c r="N1076" s="41" t="n">
        <v>0</v>
      </c>
      <c r="O1076" s="41" t="n">
        <v>154.56</v>
      </c>
      <c r="P1076" s="41" t="n">
        <v>4303.49</v>
      </c>
      <c r="Q1076" s="41" t="n">
        <v>0</v>
      </c>
      <c r="R1076" s="41" t="n">
        <v>19279067.62</v>
      </c>
      <c r="S1076" s="41" t="n">
        <v>0</v>
      </c>
      <c r="T1076" s="41" t="n">
        <v>0</v>
      </c>
      <c r="U1076" s="41" t="n">
        <v>32470.66</v>
      </c>
      <c r="V1076" s="41" t="n">
        <v>764.14</v>
      </c>
      <c r="W1076" s="41" t="n">
        <v>19056.01</v>
      </c>
      <c r="X1076" s="41" t="n">
        <v>0</v>
      </c>
      <c r="Y1076" s="41" t="n">
        <v>10372.51</v>
      </c>
      <c r="Z1076" s="41" t="n">
        <v>46386.47</v>
      </c>
      <c r="AA1076" s="41" t="n">
        <v>6211.62</v>
      </c>
      <c r="AB1076" s="41" t="n">
        <v>13785.62</v>
      </c>
      <c r="AC1076" s="41" t="n">
        <v>196343.8</v>
      </c>
      <c r="AD1076" s="41" t="n">
        <v>4118393.84</v>
      </c>
      <c r="AE1076" s="41" t="n">
        <v>8488.66</v>
      </c>
      <c r="AF1076" s="41" t="n">
        <v>13174.9</v>
      </c>
      <c r="AG1076" s="41" t="n">
        <v>0</v>
      </c>
      <c r="AH1076" s="41" t="n">
        <v>774178.18</v>
      </c>
      <c r="AI1076" s="41" t="n">
        <v>133770.67</v>
      </c>
      <c r="AJ1076" s="41" t="n">
        <v>0</v>
      </c>
      <c r="AK1076" s="41" t="n">
        <v>4019.15</v>
      </c>
      <c r="AL1076" s="41" t="n">
        <v>29556.59</v>
      </c>
      <c r="AM1076" s="41" t="n">
        <v>0</v>
      </c>
      <c r="AN1076" s="41" t="n">
        <v>5887974.07</v>
      </c>
      <c r="AO1076" s="41" t="n">
        <v>6.27</v>
      </c>
      <c r="AP1076" s="41" t="n">
        <v>20790.1</v>
      </c>
      <c r="AQ1076" s="41" t="n">
        <v>67286.98</v>
      </c>
      <c r="AR1076" s="41" t="n">
        <v>669177.04</v>
      </c>
      <c r="AS1076" s="41" t="n">
        <v>230880.54</v>
      </c>
      <c r="AT1076" s="41" t="n">
        <v>0</v>
      </c>
      <c r="AU1076" s="41" t="n">
        <v>17214.83</v>
      </c>
      <c r="AV1076" s="41" t="n">
        <v>55637466.59</v>
      </c>
    </row>
    <row r="1077" customFormat="false" ht="12" hidden="false" customHeight="true" outlineLevel="0" collapsed="false">
      <c r="A1077" s="35" t="s">
        <v>1690</v>
      </c>
      <c r="B1077" s="35" t="s">
        <v>246</v>
      </c>
      <c r="C1077" s="44" t="s">
        <v>1601</v>
      </c>
      <c r="D1077" s="35" t="n">
        <v>6</v>
      </c>
      <c r="E1077" s="41" t="n">
        <v>0</v>
      </c>
      <c r="F1077" s="41" t="n">
        <v>7621678.83</v>
      </c>
      <c r="G1077" s="41" t="n">
        <v>0</v>
      </c>
      <c r="H1077" s="41" t="n">
        <v>2844930.6</v>
      </c>
      <c r="I1077" s="41" t="n">
        <v>0</v>
      </c>
      <c r="J1077" s="41" t="n">
        <v>0</v>
      </c>
      <c r="K1077" s="41" t="n">
        <v>0</v>
      </c>
      <c r="L1077" s="41" t="n">
        <v>0</v>
      </c>
      <c r="M1077" s="41" t="n">
        <v>0</v>
      </c>
      <c r="N1077" s="41" t="n">
        <v>0</v>
      </c>
      <c r="O1077" s="41" t="n">
        <v>0</v>
      </c>
      <c r="P1077" s="41" t="n">
        <v>1501344.99</v>
      </c>
      <c r="Q1077" s="41" t="n">
        <v>4402255.12</v>
      </c>
      <c r="R1077" s="41" t="n">
        <v>0</v>
      </c>
      <c r="S1077" s="41" t="n">
        <v>0</v>
      </c>
      <c r="T1077" s="41" t="n">
        <v>1284583.23</v>
      </c>
      <c r="U1077" s="41" t="n">
        <v>0</v>
      </c>
      <c r="V1077" s="41" t="n">
        <v>2314916.15</v>
      </c>
      <c r="W1077" s="41" t="n">
        <v>2568273.2</v>
      </c>
      <c r="X1077" s="41" t="n">
        <v>0</v>
      </c>
      <c r="Y1077" s="41" t="n">
        <v>0</v>
      </c>
      <c r="Z1077" s="41" t="n">
        <v>9193225.83</v>
      </c>
      <c r="AA1077" s="41" t="n">
        <v>24185.5</v>
      </c>
      <c r="AB1077" s="41" t="n">
        <v>0</v>
      </c>
      <c r="AC1077" s="41" t="n">
        <v>8165.35</v>
      </c>
      <c r="AD1077" s="41" t="n">
        <v>0</v>
      </c>
      <c r="AE1077" s="41" t="n">
        <v>0</v>
      </c>
      <c r="AF1077" s="41" t="n">
        <v>0</v>
      </c>
      <c r="AG1077" s="41" t="n">
        <v>0</v>
      </c>
      <c r="AH1077" s="41" t="n">
        <v>0</v>
      </c>
      <c r="AI1077" s="41" t="n">
        <v>0</v>
      </c>
      <c r="AJ1077" s="41" t="n">
        <v>3464382.65</v>
      </c>
      <c r="AK1077" s="41" t="n">
        <v>0</v>
      </c>
      <c r="AL1077" s="41" t="n">
        <v>3297956.57</v>
      </c>
      <c r="AM1077" s="41" t="n">
        <v>0</v>
      </c>
      <c r="AN1077" s="41" t="n">
        <v>0</v>
      </c>
      <c r="AO1077" s="41" t="n">
        <v>0</v>
      </c>
      <c r="AP1077" s="41" t="n">
        <v>0</v>
      </c>
      <c r="AQ1077" s="41" t="n">
        <v>0</v>
      </c>
      <c r="AR1077" s="41" t="n">
        <v>0</v>
      </c>
      <c r="AS1077" s="41" t="n">
        <v>0</v>
      </c>
      <c r="AT1077" s="41" t="n">
        <v>1210.38</v>
      </c>
      <c r="AU1077" s="41" t="n">
        <v>0</v>
      </c>
      <c r="AV1077" s="41" t="n">
        <v>38527108.4</v>
      </c>
    </row>
    <row r="1078" customFormat="false" ht="12" hidden="false" customHeight="true" outlineLevel="0" collapsed="false">
      <c r="A1078" s="35" t="s">
        <v>1691</v>
      </c>
      <c r="B1078" s="35" t="s">
        <v>1692</v>
      </c>
      <c r="C1078" s="44" t="s">
        <v>1601</v>
      </c>
      <c r="D1078" s="35" t="n">
        <v>4</v>
      </c>
      <c r="E1078" s="41" t="n">
        <v>0</v>
      </c>
      <c r="F1078" s="41" t="n">
        <v>269703.13</v>
      </c>
      <c r="G1078" s="41" t="n">
        <v>0</v>
      </c>
      <c r="H1078" s="41" t="n">
        <v>0</v>
      </c>
      <c r="I1078" s="41" t="n">
        <v>0</v>
      </c>
      <c r="J1078" s="41" t="n">
        <v>0</v>
      </c>
      <c r="K1078" s="41" t="n">
        <v>0</v>
      </c>
      <c r="L1078" s="41" t="n">
        <v>0</v>
      </c>
      <c r="M1078" s="41" t="n">
        <v>0</v>
      </c>
      <c r="N1078" s="41" t="n">
        <v>0</v>
      </c>
      <c r="O1078" s="41" t="n">
        <v>39439.6</v>
      </c>
      <c r="P1078" s="41" t="n">
        <v>0</v>
      </c>
      <c r="Q1078" s="41" t="n">
        <v>0</v>
      </c>
      <c r="R1078" s="41" t="n">
        <v>0</v>
      </c>
      <c r="S1078" s="41" t="n">
        <v>0</v>
      </c>
      <c r="T1078" s="41" t="n">
        <v>0</v>
      </c>
      <c r="U1078" s="41" t="n">
        <v>0</v>
      </c>
      <c r="V1078" s="41" t="n">
        <v>6663.71</v>
      </c>
      <c r="W1078" s="41" t="n">
        <v>0</v>
      </c>
      <c r="X1078" s="41" t="n">
        <v>0</v>
      </c>
      <c r="Y1078" s="41" t="n">
        <v>2</v>
      </c>
      <c r="Z1078" s="41" t="n">
        <v>0</v>
      </c>
      <c r="AA1078" s="41" t="n">
        <v>0</v>
      </c>
      <c r="AB1078" s="41" t="n">
        <v>0</v>
      </c>
      <c r="AC1078" s="41" t="n">
        <v>639100.12</v>
      </c>
      <c r="AD1078" s="41" t="n">
        <v>0</v>
      </c>
      <c r="AE1078" s="41" t="n">
        <v>0</v>
      </c>
      <c r="AF1078" s="41" t="n">
        <v>0</v>
      </c>
      <c r="AG1078" s="41" t="n">
        <v>0</v>
      </c>
      <c r="AH1078" s="41" t="n">
        <v>0</v>
      </c>
      <c r="AI1078" s="41" t="n">
        <v>0</v>
      </c>
      <c r="AJ1078" s="41" t="n">
        <v>0</v>
      </c>
      <c r="AK1078" s="41" t="n">
        <v>0</v>
      </c>
      <c r="AL1078" s="41" t="n">
        <v>0</v>
      </c>
      <c r="AM1078" s="41" t="n">
        <v>0</v>
      </c>
      <c r="AN1078" s="41" t="n">
        <v>0</v>
      </c>
      <c r="AO1078" s="41" t="n">
        <v>0</v>
      </c>
      <c r="AP1078" s="41" t="n">
        <v>0</v>
      </c>
      <c r="AQ1078" s="41" t="n">
        <v>0</v>
      </c>
      <c r="AR1078" s="41" t="n">
        <v>0</v>
      </c>
      <c r="AS1078" s="41" t="n">
        <v>0</v>
      </c>
      <c r="AT1078" s="41" t="n">
        <v>0</v>
      </c>
      <c r="AU1078" s="41" t="n">
        <v>0</v>
      </c>
      <c r="AV1078" s="41" t="n">
        <v>954908.56</v>
      </c>
    </row>
    <row r="1079" customFormat="false" ht="12" hidden="false" customHeight="true" outlineLevel="0" collapsed="false">
      <c r="A1079" s="35" t="s">
        <v>1693</v>
      </c>
      <c r="B1079" s="35" t="s">
        <v>140</v>
      </c>
      <c r="C1079" s="44" t="s">
        <v>1601</v>
      </c>
      <c r="D1079" s="35" t="n">
        <v>6</v>
      </c>
      <c r="E1079" s="41" t="n">
        <v>0</v>
      </c>
      <c r="F1079" s="41" t="n">
        <v>0</v>
      </c>
      <c r="G1079" s="41" t="n">
        <v>0</v>
      </c>
      <c r="H1079" s="41" t="n">
        <v>0</v>
      </c>
      <c r="I1079" s="41" t="n">
        <v>0</v>
      </c>
      <c r="J1079" s="41" t="n">
        <v>0</v>
      </c>
      <c r="K1079" s="41" t="n">
        <v>0</v>
      </c>
      <c r="L1079" s="41" t="n">
        <v>0</v>
      </c>
      <c r="M1079" s="41" t="n">
        <v>0</v>
      </c>
      <c r="N1079" s="41" t="n">
        <v>0</v>
      </c>
      <c r="O1079" s="41" t="n">
        <v>0</v>
      </c>
      <c r="P1079" s="41" t="n">
        <v>0</v>
      </c>
      <c r="Q1079" s="41" t="n">
        <v>0</v>
      </c>
      <c r="R1079" s="41" t="n">
        <v>0</v>
      </c>
      <c r="S1079" s="41" t="n">
        <v>0</v>
      </c>
      <c r="T1079" s="41" t="n">
        <v>0</v>
      </c>
      <c r="U1079" s="41" t="n">
        <v>0</v>
      </c>
      <c r="V1079" s="41" t="n">
        <v>0</v>
      </c>
      <c r="W1079" s="41" t="n">
        <v>0</v>
      </c>
      <c r="X1079" s="41" t="n">
        <v>0</v>
      </c>
      <c r="Y1079" s="41" t="n">
        <v>0</v>
      </c>
      <c r="Z1079" s="41" t="n">
        <v>0</v>
      </c>
      <c r="AA1079" s="41" t="n">
        <v>0</v>
      </c>
      <c r="AB1079" s="41" t="n">
        <v>0</v>
      </c>
      <c r="AC1079" s="41" t="n">
        <v>0</v>
      </c>
      <c r="AD1079" s="41" t="n">
        <v>0</v>
      </c>
      <c r="AE1079" s="41" t="n">
        <v>0</v>
      </c>
      <c r="AF1079" s="41" t="n">
        <v>0</v>
      </c>
      <c r="AG1079" s="41" t="n">
        <v>0</v>
      </c>
      <c r="AH1079" s="41" t="n">
        <v>0</v>
      </c>
      <c r="AI1079" s="41" t="n">
        <v>0</v>
      </c>
      <c r="AJ1079" s="41" t="n">
        <v>0</v>
      </c>
      <c r="AK1079" s="41" t="n">
        <v>0</v>
      </c>
      <c r="AL1079" s="41" t="n">
        <v>0</v>
      </c>
      <c r="AM1079" s="41" t="n">
        <v>0</v>
      </c>
      <c r="AN1079" s="41" t="n">
        <v>0</v>
      </c>
      <c r="AO1079" s="41" t="n">
        <v>0</v>
      </c>
      <c r="AP1079" s="41" t="n">
        <v>0</v>
      </c>
      <c r="AQ1079" s="41" t="n">
        <v>0</v>
      </c>
      <c r="AR1079" s="41" t="n">
        <v>0</v>
      </c>
      <c r="AS1079" s="41" t="n">
        <v>0</v>
      </c>
      <c r="AT1079" s="41" t="n">
        <v>0</v>
      </c>
      <c r="AU1079" s="41" t="n">
        <v>0</v>
      </c>
      <c r="AV1079" s="41" t="n">
        <v>0</v>
      </c>
    </row>
    <row r="1080" customFormat="false" ht="12" hidden="false" customHeight="true" outlineLevel="0" collapsed="false">
      <c r="A1080" s="35" t="s">
        <v>1694</v>
      </c>
      <c r="B1080" s="35" t="s">
        <v>1695</v>
      </c>
      <c r="C1080" s="44" t="s">
        <v>1601</v>
      </c>
      <c r="D1080" s="35" t="n">
        <v>6</v>
      </c>
      <c r="E1080" s="41" t="n">
        <v>0</v>
      </c>
      <c r="F1080" s="41" t="n">
        <v>240251.53</v>
      </c>
      <c r="G1080" s="41" t="n">
        <v>0</v>
      </c>
      <c r="H1080" s="41" t="n">
        <v>0</v>
      </c>
      <c r="I1080" s="41" t="n">
        <v>0</v>
      </c>
      <c r="J1080" s="41" t="n">
        <v>0</v>
      </c>
      <c r="K1080" s="41" t="n">
        <v>0</v>
      </c>
      <c r="L1080" s="41" t="n">
        <v>0</v>
      </c>
      <c r="M1080" s="41" t="n">
        <v>0</v>
      </c>
      <c r="N1080" s="41" t="n">
        <v>0</v>
      </c>
      <c r="O1080" s="41" t="n">
        <v>39439.6</v>
      </c>
      <c r="P1080" s="41" t="n">
        <v>0</v>
      </c>
      <c r="Q1080" s="41" t="n">
        <v>0</v>
      </c>
      <c r="R1080" s="41" t="n">
        <v>0</v>
      </c>
      <c r="S1080" s="41" t="n">
        <v>0</v>
      </c>
      <c r="T1080" s="41" t="n">
        <v>0</v>
      </c>
      <c r="U1080" s="41" t="n">
        <v>0</v>
      </c>
      <c r="V1080" s="41" t="n">
        <v>6663.71</v>
      </c>
      <c r="W1080" s="41" t="n">
        <v>0</v>
      </c>
      <c r="X1080" s="41" t="n">
        <v>0</v>
      </c>
      <c r="Y1080" s="41" t="n">
        <v>2</v>
      </c>
      <c r="Z1080" s="41" t="n">
        <v>0</v>
      </c>
      <c r="AA1080" s="41" t="n">
        <v>0</v>
      </c>
      <c r="AB1080" s="41" t="n">
        <v>0</v>
      </c>
      <c r="AC1080" s="41" t="n">
        <v>639100.12</v>
      </c>
      <c r="AD1080" s="41" t="n">
        <v>0</v>
      </c>
      <c r="AE1080" s="41" t="n">
        <v>0</v>
      </c>
      <c r="AF1080" s="41" t="n">
        <v>0</v>
      </c>
      <c r="AG1080" s="41" t="n">
        <v>0</v>
      </c>
      <c r="AH1080" s="41" t="n">
        <v>0</v>
      </c>
      <c r="AI1080" s="41" t="n">
        <v>0</v>
      </c>
      <c r="AJ1080" s="41" t="n">
        <v>0</v>
      </c>
      <c r="AK1080" s="41" t="n">
        <v>0</v>
      </c>
      <c r="AL1080" s="41" t="n">
        <v>0</v>
      </c>
      <c r="AM1080" s="41" t="n">
        <v>0</v>
      </c>
      <c r="AN1080" s="41" t="n">
        <v>0</v>
      </c>
      <c r="AO1080" s="41" t="n">
        <v>0</v>
      </c>
      <c r="AP1080" s="41" t="n">
        <v>0</v>
      </c>
      <c r="AQ1080" s="41" t="n">
        <v>0</v>
      </c>
      <c r="AR1080" s="41" t="n">
        <v>0</v>
      </c>
      <c r="AS1080" s="41" t="n">
        <v>0</v>
      </c>
      <c r="AT1080" s="41" t="n">
        <v>0</v>
      </c>
      <c r="AU1080" s="41" t="n">
        <v>0</v>
      </c>
      <c r="AV1080" s="41" t="n">
        <v>925456.96</v>
      </c>
    </row>
    <row r="1081" customFormat="false" ht="12" hidden="false" customHeight="true" outlineLevel="0" collapsed="false">
      <c r="A1081" s="35" t="s">
        <v>1696</v>
      </c>
      <c r="B1081" s="35" t="s">
        <v>1697</v>
      </c>
      <c r="C1081" s="44" t="s">
        <v>1601</v>
      </c>
      <c r="D1081" s="35" t="n">
        <v>6</v>
      </c>
      <c r="E1081" s="41" t="n">
        <v>0</v>
      </c>
      <c r="F1081" s="41" t="n">
        <v>29451.6</v>
      </c>
      <c r="G1081" s="41" t="n">
        <v>0</v>
      </c>
      <c r="H1081" s="41" t="n">
        <v>0</v>
      </c>
      <c r="I1081" s="41" t="n">
        <v>0</v>
      </c>
      <c r="J1081" s="41" t="n">
        <v>0</v>
      </c>
      <c r="K1081" s="41" t="n">
        <v>0</v>
      </c>
      <c r="L1081" s="41" t="n">
        <v>0</v>
      </c>
      <c r="M1081" s="41" t="n">
        <v>0</v>
      </c>
      <c r="N1081" s="41" t="n">
        <v>0</v>
      </c>
      <c r="O1081" s="41" t="n">
        <v>0</v>
      </c>
      <c r="P1081" s="41" t="n">
        <v>0</v>
      </c>
      <c r="Q1081" s="41" t="n">
        <v>0</v>
      </c>
      <c r="R1081" s="41" t="n">
        <v>0</v>
      </c>
      <c r="S1081" s="41" t="n">
        <v>0</v>
      </c>
      <c r="T1081" s="41" t="n">
        <v>0</v>
      </c>
      <c r="U1081" s="41" t="n">
        <v>0</v>
      </c>
      <c r="V1081" s="41" t="n">
        <v>0</v>
      </c>
      <c r="W1081" s="41" t="n">
        <v>0</v>
      </c>
      <c r="X1081" s="41" t="n">
        <v>0</v>
      </c>
      <c r="Y1081" s="41" t="n">
        <v>0</v>
      </c>
      <c r="Z1081" s="41" t="n">
        <v>0</v>
      </c>
      <c r="AA1081" s="41" t="n">
        <v>0</v>
      </c>
      <c r="AB1081" s="41" t="n">
        <v>0</v>
      </c>
      <c r="AC1081" s="41" t="n">
        <v>0</v>
      </c>
      <c r="AD1081" s="41" t="n">
        <v>0</v>
      </c>
      <c r="AE1081" s="41" t="n">
        <v>0</v>
      </c>
      <c r="AF1081" s="41" t="n">
        <v>0</v>
      </c>
      <c r="AG1081" s="41" t="n">
        <v>0</v>
      </c>
      <c r="AH1081" s="41" t="n">
        <v>0</v>
      </c>
      <c r="AI1081" s="41" t="n">
        <v>0</v>
      </c>
      <c r="AJ1081" s="41" t="n">
        <v>0</v>
      </c>
      <c r="AK1081" s="41" t="n">
        <v>0</v>
      </c>
      <c r="AL1081" s="41" t="n">
        <v>0</v>
      </c>
      <c r="AM1081" s="41" t="n">
        <v>0</v>
      </c>
      <c r="AN1081" s="41" t="n">
        <v>0</v>
      </c>
      <c r="AO1081" s="41" t="n">
        <v>0</v>
      </c>
      <c r="AP1081" s="41" t="n">
        <v>0</v>
      </c>
      <c r="AQ1081" s="41" t="n">
        <v>0</v>
      </c>
      <c r="AR1081" s="41" t="n">
        <v>0</v>
      </c>
      <c r="AS1081" s="41" t="n">
        <v>0</v>
      </c>
      <c r="AT1081" s="41" t="n">
        <v>0</v>
      </c>
      <c r="AU1081" s="41" t="n">
        <v>0</v>
      </c>
      <c r="AV1081" s="41" t="n">
        <v>29451.6</v>
      </c>
    </row>
    <row r="1082" customFormat="false" ht="12" hidden="false" customHeight="true" outlineLevel="0" collapsed="false">
      <c r="A1082" s="35" t="s">
        <v>1698</v>
      </c>
      <c r="B1082" s="35" t="s">
        <v>1699</v>
      </c>
      <c r="C1082" s="44" t="s">
        <v>1601</v>
      </c>
      <c r="D1082" s="35" t="n">
        <v>6</v>
      </c>
      <c r="E1082" s="41" t="n">
        <v>0</v>
      </c>
      <c r="F1082" s="41" t="n">
        <v>0</v>
      </c>
      <c r="G1082" s="41" t="n">
        <v>0</v>
      </c>
      <c r="H1082" s="41" t="n">
        <v>0</v>
      </c>
      <c r="I1082" s="41" t="n">
        <v>0</v>
      </c>
      <c r="J1082" s="41" t="n">
        <v>0</v>
      </c>
      <c r="K1082" s="41" t="n">
        <v>0</v>
      </c>
      <c r="L1082" s="41" t="n">
        <v>0</v>
      </c>
      <c r="M1082" s="41" t="n">
        <v>0</v>
      </c>
      <c r="N1082" s="41" t="n">
        <v>0</v>
      </c>
      <c r="O1082" s="41" t="n">
        <v>0</v>
      </c>
      <c r="P1082" s="41" t="n">
        <v>0</v>
      </c>
      <c r="Q1082" s="41" t="n">
        <v>0</v>
      </c>
      <c r="R1082" s="41" t="n">
        <v>0</v>
      </c>
      <c r="S1082" s="41" t="n">
        <v>0</v>
      </c>
      <c r="T1082" s="41" t="n">
        <v>0</v>
      </c>
      <c r="U1082" s="41" t="n">
        <v>0</v>
      </c>
      <c r="V1082" s="41" t="n">
        <v>0</v>
      </c>
      <c r="W1082" s="41" t="n">
        <v>0</v>
      </c>
      <c r="X1082" s="41" t="n">
        <v>0</v>
      </c>
      <c r="Y1082" s="41" t="n">
        <v>0</v>
      </c>
      <c r="Z1082" s="41" t="n">
        <v>0</v>
      </c>
      <c r="AA1082" s="41" t="n">
        <v>0</v>
      </c>
      <c r="AB1082" s="41" t="n">
        <v>0</v>
      </c>
      <c r="AC1082" s="41" t="n">
        <v>0</v>
      </c>
      <c r="AD1082" s="41" t="n">
        <v>0</v>
      </c>
      <c r="AE1082" s="41" t="n">
        <v>0</v>
      </c>
      <c r="AF1082" s="41" t="n">
        <v>0</v>
      </c>
      <c r="AG1082" s="41" t="n">
        <v>0</v>
      </c>
      <c r="AH1082" s="41" t="n">
        <v>0</v>
      </c>
      <c r="AI1082" s="41" t="n">
        <v>0</v>
      </c>
      <c r="AJ1082" s="41" t="n">
        <v>0</v>
      </c>
      <c r="AK1082" s="41" t="n">
        <v>0</v>
      </c>
      <c r="AL1082" s="41" t="n">
        <v>0</v>
      </c>
      <c r="AM1082" s="41" t="n">
        <v>0</v>
      </c>
      <c r="AN1082" s="41" t="n">
        <v>0</v>
      </c>
      <c r="AO1082" s="41" t="n">
        <v>0</v>
      </c>
      <c r="AP1082" s="41" t="n">
        <v>0</v>
      </c>
      <c r="AQ1082" s="41" t="n">
        <v>0</v>
      </c>
      <c r="AR1082" s="41" t="n">
        <v>0</v>
      </c>
      <c r="AS1082" s="41" t="n">
        <v>0</v>
      </c>
      <c r="AT1082" s="41" t="n">
        <v>0</v>
      </c>
      <c r="AU1082" s="41" t="n">
        <v>0</v>
      </c>
      <c r="AV1082" s="41" t="n">
        <v>0</v>
      </c>
    </row>
    <row r="1083" customFormat="false" ht="12" hidden="false" customHeight="true" outlineLevel="0" collapsed="false">
      <c r="A1083" s="35" t="s">
        <v>1700</v>
      </c>
      <c r="B1083" s="35" t="s">
        <v>1701</v>
      </c>
      <c r="C1083" s="44" t="s">
        <v>1601</v>
      </c>
      <c r="D1083" s="35" t="n">
        <v>4</v>
      </c>
      <c r="E1083" s="41" t="n">
        <v>0</v>
      </c>
      <c r="F1083" s="41" t="n">
        <v>0</v>
      </c>
      <c r="G1083" s="41" t="n">
        <v>0</v>
      </c>
      <c r="H1083" s="41" t="n">
        <v>0</v>
      </c>
      <c r="I1083" s="41" t="n">
        <v>0</v>
      </c>
      <c r="J1083" s="41" t="n">
        <v>0</v>
      </c>
      <c r="K1083" s="41" t="n">
        <v>0</v>
      </c>
      <c r="L1083" s="41" t="n">
        <v>0</v>
      </c>
      <c r="M1083" s="41" t="n">
        <v>8897910.56</v>
      </c>
      <c r="N1083" s="41" t="n">
        <v>0</v>
      </c>
      <c r="O1083" s="41" t="n">
        <v>0</v>
      </c>
      <c r="P1083" s="41" t="n">
        <v>0</v>
      </c>
      <c r="Q1083" s="41" t="n">
        <v>0</v>
      </c>
      <c r="R1083" s="41" t="n">
        <v>0</v>
      </c>
      <c r="S1083" s="41" t="n">
        <v>0</v>
      </c>
      <c r="T1083" s="41" t="n">
        <v>0</v>
      </c>
      <c r="U1083" s="41" t="n">
        <v>0</v>
      </c>
      <c r="V1083" s="41" t="n">
        <v>0</v>
      </c>
      <c r="W1083" s="41" t="n">
        <v>0</v>
      </c>
      <c r="X1083" s="41" t="n">
        <v>0</v>
      </c>
      <c r="Y1083" s="41" t="n">
        <v>0</v>
      </c>
      <c r="Z1083" s="41" t="n">
        <v>0</v>
      </c>
      <c r="AA1083" s="41" t="n">
        <v>0</v>
      </c>
      <c r="AB1083" s="41" t="n">
        <v>0</v>
      </c>
      <c r="AC1083" s="41" t="n">
        <v>394932.19</v>
      </c>
      <c r="AD1083" s="41" t="n">
        <v>0</v>
      </c>
      <c r="AE1083" s="41" t="n">
        <v>0</v>
      </c>
      <c r="AF1083" s="41" t="n">
        <v>0</v>
      </c>
      <c r="AG1083" s="41" t="n">
        <v>0</v>
      </c>
      <c r="AH1083" s="41" t="n">
        <v>0</v>
      </c>
      <c r="AI1083" s="41" t="n">
        <v>0</v>
      </c>
      <c r="AJ1083" s="41" t="n">
        <v>0</v>
      </c>
      <c r="AK1083" s="41" t="n">
        <v>0</v>
      </c>
      <c r="AL1083" s="41" t="n">
        <v>1198075.84</v>
      </c>
      <c r="AM1083" s="41" t="n">
        <v>0</v>
      </c>
      <c r="AN1083" s="41" t="n">
        <v>0</v>
      </c>
      <c r="AO1083" s="41" t="n">
        <v>0</v>
      </c>
      <c r="AP1083" s="41" t="n">
        <v>0</v>
      </c>
      <c r="AQ1083" s="41" t="n">
        <v>0</v>
      </c>
      <c r="AR1083" s="41" t="n">
        <v>0</v>
      </c>
      <c r="AS1083" s="41" t="n">
        <v>0</v>
      </c>
      <c r="AT1083" s="41" t="n">
        <v>0</v>
      </c>
      <c r="AU1083" s="41" t="n">
        <v>0</v>
      </c>
      <c r="AV1083" s="41" t="n">
        <v>10490918.59</v>
      </c>
    </row>
    <row r="1084" customFormat="false" ht="12" hidden="false" customHeight="true" outlineLevel="0" collapsed="false">
      <c r="A1084" s="35" t="s">
        <v>1702</v>
      </c>
      <c r="B1084" s="35" t="s">
        <v>690</v>
      </c>
      <c r="C1084" s="44" t="s">
        <v>1601</v>
      </c>
      <c r="D1084" s="35" t="n">
        <v>6</v>
      </c>
      <c r="E1084" s="41" t="n">
        <v>0</v>
      </c>
      <c r="F1084" s="41" t="n">
        <v>0</v>
      </c>
      <c r="G1084" s="41" t="n">
        <v>0</v>
      </c>
      <c r="H1084" s="41" t="n">
        <v>0</v>
      </c>
      <c r="I1084" s="41" t="n">
        <v>0</v>
      </c>
      <c r="J1084" s="41" t="n">
        <v>0</v>
      </c>
      <c r="K1084" s="41" t="n">
        <v>0</v>
      </c>
      <c r="L1084" s="41" t="n">
        <v>0</v>
      </c>
      <c r="M1084" s="41" t="n">
        <v>0</v>
      </c>
      <c r="N1084" s="41" t="n">
        <v>0</v>
      </c>
      <c r="O1084" s="41" t="n">
        <v>0</v>
      </c>
      <c r="P1084" s="41" t="n">
        <v>0</v>
      </c>
      <c r="Q1084" s="41" t="n">
        <v>0</v>
      </c>
      <c r="R1084" s="41" t="n">
        <v>0</v>
      </c>
      <c r="S1084" s="41" t="n">
        <v>0</v>
      </c>
      <c r="T1084" s="41" t="n">
        <v>0</v>
      </c>
      <c r="U1084" s="41" t="n">
        <v>0</v>
      </c>
      <c r="V1084" s="41" t="n">
        <v>0</v>
      </c>
      <c r="W1084" s="41" t="n">
        <v>0</v>
      </c>
      <c r="X1084" s="41" t="n">
        <v>0</v>
      </c>
      <c r="Y1084" s="41" t="n">
        <v>0</v>
      </c>
      <c r="Z1084" s="41" t="n">
        <v>0</v>
      </c>
      <c r="AA1084" s="41" t="n">
        <v>0</v>
      </c>
      <c r="AB1084" s="41" t="n">
        <v>0</v>
      </c>
      <c r="AC1084" s="41" t="n">
        <v>0</v>
      </c>
      <c r="AD1084" s="41" t="n">
        <v>0</v>
      </c>
      <c r="AE1084" s="41" t="n">
        <v>0</v>
      </c>
      <c r="AF1084" s="41" t="n">
        <v>0</v>
      </c>
      <c r="AG1084" s="41" t="n">
        <v>0</v>
      </c>
      <c r="AH1084" s="41" t="n">
        <v>0</v>
      </c>
      <c r="AI1084" s="41" t="n">
        <v>0</v>
      </c>
      <c r="AJ1084" s="41" t="n">
        <v>0</v>
      </c>
      <c r="AK1084" s="41" t="n">
        <v>0</v>
      </c>
      <c r="AL1084" s="41" t="n">
        <v>0</v>
      </c>
      <c r="AM1084" s="41" t="n">
        <v>0</v>
      </c>
      <c r="AN1084" s="41" t="n">
        <v>0</v>
      </c>
      <c r="AO1084" s="41" t="n">
        <v>0</v>
      </c>
      <c r="AP1084" s="41" t="n">
        <v>0</v>
      </c>
      <c r="AQ1084" s="41" t="n">
        <v>0</v>
      </c>
      <c r="AR1084" s="41" t="n">
        <v>0</v>
      </c>
      <c r="AS1084" s="41" t="n">
        <v>0</v>
      </c>
      <c r="AT1084" s="41" t="n">
        <v>0</v>
      </c>
      <c r="AU1084" s="41" t="n">
        <v>0</v>
      </c>
      <c r="AV1084" s="41" t="n">
        <v>0</v>
      </c>
    </row>
    <row r="1085" customFormat="false" ht="12" hidden="false" customHeight="true" outlineLevel="0" collapsed="false">
      <c r="A1085" s="35" t="s">
        <v>1703</v>
      </c>
      <c r="B1085" s="35" t="s">
        <v>692</v>
      </c>
      <c r="C1085" s="44" t="s">
        <v>1601</v>
      </c>
      <c r="D1085" s="35" t="n">
        <v>6</v>
      </c>
      <c r="E1085" s="41" t="n">
        <v>0</v>
      </c>
      <c r="F1085" s="41" t="n">
        <v>0</v>
      </c>
      <c r="G1085" s="41" t="n">
        <v>0</v>
      </c>
      <c r="H1085" s="41" t="n">
        <v>0</v>
      </c>
      <c r="I1085" s="41" t="n">
        <v>0</v>
      </c>
      <c r="J1085" s="41" t="n">
        <v>0</v>
      </c>
      <c r="K1085" s="41" t="n">
        <v>0</v>
      </c>
      <c r="L1085" s="41" t="n">
        <v>0</v>
      </c>
      <c r="M1085" s="41" t="n">
        <v>0</v>
      </c>
      <c r="N1085" s="41" t="n">
        <v>0</v>
      </c>
      <c r="O1085" s="41" t="n">
        <v>0</v>
      </c>
      <c r="P1085" s="41" t="n">
        <v>0</v>
      </c>
      <c r="Q1085" s="41" t="n">
        <v>0</v>
      </c>
      <c r="R1085" s="41" t="n">
        <v>0</v>
      </c>
      <c r="S1085" s="41" t="n">
        <v>0</v>
      </c>
      <c r="T1085" s="41" t="n">
        <v>0</v>
      </c>
      <c r="U1085" s="41" t="n">
        <v>0</v>
      </c>
      <c r="V1085" s="41" t="n">
        <v>0</v>
      </c>
      <c r="W1085" s="41" t="n">
        <v>0</v>
      </c>
      <c r="X1085" s="41" t="n">
        <v>0</v>
      </c>
      <c r="Y1085" s="41" t="n">
        <v>0</v>
      </c>
      <c r="Z1085" s="41" t="n">
        <v>0</v>
      </c>
      <c r="AA1085" s="41" t="n">
        <v>0</v>
      </c>
      <c r="AB1085" s="41" t="n">
        <v>0</v>
      </c>
      <c r="AC1085" s="41" t="n">
        <v>394932.19</v>
      </c>
      <c r="AD1085" s="41" t="n">
        <v>0</v>
      </c>
      <c r="AE1085" s="41" t="n">
        <v>0</v>
      </c>
      <c r="AF1085" s="41" t="n">
        <v>0</v>
      </c>
      <c r="AG1085" s="41" t="n">
        <v>0</v>
      </c>
      <c r="AH1085" s="41" t="n">
        <v>0</v>
      </c>
      <c r="AI1085" s="41" t="n">
        <v>0</v>
      </c>
      <c r="AJ1085" s="41" t="n">
        <v>0</v>
      </c>
      <c r="AK1085" s="41" t="n">
        <v>0</v>
      </c>
      <c r="AL1085" s="41" t="n">
        <v>1198075.84</v>
      </c>
      <c r="AM1085" s="41" t="n">
        <v>0</v>
      </c>
      <c r="AN1085" s="41" t="n">
        <v>0</v>
      </c>
      <c r="AO1085" s="41" t="n">
        <v>0</v>
      </c>
      <c r="AP1085" s="41" t="n">
        <v>0</v>
      </c>
      <c r="AQ1085" s="41" t="n">
        <v>0</v>
      </c>
      <c r="AR1085" s="41" t="n">
        <v>0</v>
      </c>
      <c r="AS1085" s="41" t="n">
        <v>0</v>
      </c>
      <c r="AT1085" s="41" t="n">
        <v>0</v>
      </c>
      <c r="AU1085" s="41" t="n">
        <v>0</v>
      </c>
      <c r="AV1085" s="41" t="n">
        <v>1593008.03</v>
      </c>
    </row>
    <row r="1086" customFormat="false" ht="12" hidden="false" customHeight="true" outlineLevel="0" collapsed="false">
      <c r="A1086" s="35" t="s">
        <v>1704</v>
      </c>
      <c r="B1086" s="35" t="s">
        <v>698</v>
      </c>
      <c r="C1086" s="44" t="s">
        <v>1601</v>
      </c>
      <c r="D1086" s="35" t="n">
        <v>6</v>
      </c>
      <c r="E1086" s="41" t="n">
        <v>0</v>
      </c>
      <c r="F1086" s="41" t="n">
        <v>0</v>
      </c>
      <c r="G1086" s="41" t="n">
        <v>0</v>
      </c>
      <c r="H1086" s="41" t="n">
        <v>0</v>
      </c>
      <c r="I1086" s="41" t="n">
        <v>0</v>
      </c>
      <c r="J1086" s="41" t="n">
        <v>0</v>
      </c>
      <c r="K1086" s="41" t="n">
        <v>0</v>
      </c>
      <c r="L1086" s="41" t="n">
        <v>0</v>
      </c>
      <c r="M1086" s="41" t="n">
        <v>8897910.56</v>
      </c>
      <c r="N1086" s="41" t="n">
        <v>0</v>
      </c>
      <c r="O1086" s="41" t="n">
        <v>0</v>
      </c>
      <c r="P1086" s="41" t="n">
        <v>0</v>
      </c>
      <c r="Q1086" s="41" t="n">
        <v>0</v>
      </c>
      <c r="R1086" s="41" t="n">
        <v>0</v>
      </c>
      <c r="S1086" s="41" t="n">
        <v>0</v>
      </c>
      <c r="T1086" s="41" t="n">
        <v>0</v>
      </c>
      <c r="U1086" s="41" t="n">
        <v>0</v>
      </c>
      <c r="V1086" s="41" t="n">
        <v>0</v>
      </c>
      <c r="W1086" s="41" t="n">
        <v>0</v>
      </c>
      <c r="X1086" s="41" t="n">
        <v>0</v>
      </c>
      <c r="Y1086" s="41" t="n">
        <v>0</v>
      </c>
      <c r="Z1086" s="41" t="n">
        <v>0</v>
      </c>
      <c r="AA1086" s="41" t="n">
        <v>0</v>
      </c>
      <c r="AB1086" s="41" t="n">
        <v>0</v>
      </c>
      <c r="AC1086" s="41" t="n">
        <v>0</v>
      </c>
      <c r="AD1086" s="41" t="n">
        <v>0</v>
      </c>
      <c r="AE1086" s="41" t="n">
        <v>0</v>
      </c>
      <c r="AF1086" s="41" t="n">
        <v>0</v>
      </c>
      <c r="AG1086" s="41" t="n">
        <v>0</v>
      </c>
      <c r="AH1086" s="41" t="n">
        <v>0</v>
      </c>
      <c r="AI1086" s="41" t="n">
        <v>0</v>
      </c>
      <c r="AJ1086" s="41" t="n">
        <v>0</v>
      </c>
      <c r="AK1086" s="41" t="n">
        <v>0</v>
      </c>
      <c r="AL1086" s="41" t="n">
        <v>0</v>
      </c>
      <c r="AM1086" s="41" t="n">
        <v>0</v>
      </c>
      <c r="AN1086" s="41" t="n">
        <v>0</v>
      </c>
      <c r="AO1086" s="41" t="n">
        <v>0</v>
      </c>
      <c r="AP1086" s="41" t="n">
        <v>0</v>
      </c>
      <c r="AQ1086" s="41" t="n">
        <v>0</v>
      </c>
      <c r="AR1086" s="41" t="n">
        <v>0</v>
      </c>
      <c r="AS1086" s="41" t="n">
        <v>0</v>
      </c>
      <c r="AT1086" s="41" t="n">
        <v>0</v>
      </c>
      <c r="AU1086" s="41" t="n">
        <v>0</v>
      </c>
      <c r="AV1086" s="41" t="n">
        <v>8897910.56</v>
      </c>
    </row>
    <row r="1087" customFormat="false" ht="12" hidden="false" customHeight="true" outlineLevel="0" collapsed="false">
      <c r="A1087" s="35" t="s">
        <v>1705</v>
      </c>
      <c r="B1087" s="35" t="s">
        <v>1665</v>
      </c>
      <c r="C1087" s="44" t="s">
        <v>1601</v>
      </c>
      <c r="D1087" s="35" t="n">
        <v>6</v>
      </c>
      <c r="E1087" s="41" t="n">
        <v>0</v>
      </c>
      <c r="F1087" s="41" t="n">
        <v>0</v>
      </c>
      <c r="G1087" s="41" t="n">
        <v>0</v>
      </c>
      <c r="H1087" s="41" t="n">
        <v>0</v>
      </c>
      <c r="I1087" s="41" t="n">
        <v>0</v>
      </c>
      <c r="J1087" s="41" t="n">
        <v>0</v>
      </c>
      <c r="K1087" s="41" t="n">
        <v>0</v>
      </c>
      <c r="L1087" s="41" t="n">
        <v>0</v>
      </c>
      <c r="M1087" s="41" t="n">
        <v>0</v>
      </c>
      <c r="N1087" s="41" t="n">
        <v>0</v>
      </c>
      <c r="O1087" s="41" t="n">
        <v>0</v>
      </c>
      <c r="P1087" s="41" t="n">
        <v>0</v>
      </c>
      <c r="Q1087" s="41" t="n">
        <v>0</v>
      </c>
      <c r="R1087" s="41" t="n">
        <v>0</v>
      </c>
      <c r="S1087" s="41" t="n">
        <v>0</v>
      </c>
      <c r="T1087" s="41" t="n">
        <v>0</v>
      </c>
      <c r="U1087" s="41" t="n">
        <v>0</v>
      </c>
      <c r="V1087" s="41" t="n">
        <v>0</v>
      </c>
      <c r="W1087" s="41" t="n">
        <v>0</v>
      </c>
      <c r="X1087" s="41" t="n">
        <v>0</v>
      </c>
      <c r="Y1087" s="41" t="n">
        <v>0</v>
      </c>
      <c r="Z1087" s="41" t="n">
        <v>0</v>
      </c>
      <c r="AA1087" s="41" t="n">
        <v>0</v>
      </c>
      <c r="AB1087" s="41" t="n">
        <v>0</v>
      </c>
      <c r="AC1087" s="41" t="n">
        <v>0</v>
      </c>
      <c r="AD1087" s="41" t="n">
        <v>0</v>
      </c>
      <c r="AE1087" s="41" t="n">
        <v>0</v>
      </c>
      <c r="AF1087" s="41" t="n">
        <v>0</v>
      </c>
      <c r="AG1087" s="41" t="n">
        <v>0</v>
      </c>
      <c r="AH1087" s="41" t="n">
        <v>0</v>
      </c>
      <c r="AI1087" s="41" t="n">
        <v>0</v>
      </c>
      <c r="AJ1087" s="41" t="n">
        <v>0</v>
      </c>
      <c r="AK1087" s="41" t="n">
        <v>0</v>
      </c>
      <c r="AL1087" s="41" t="n">
        <v>0</v>
      </c>
      <c r="AM1087" s="41" t="n">
        <v>0</v>
      </c>
      <c r="AN1087" s="41" t="n">
        <v>0</v>
      </c>
      <c r="AO1087" s="41" t="n">
        <v>0</v>
      </c>
      <c r="AP1087" s="41" t="n">
        <v>0</v>
      </c>
      <c r="AQ1087" s="41" t="n">
        <v>0</v>
      </c>
      <c r="AR1087" s="41" t="n">
        <v>0</v>
      </c>
      <c r="AS1087" s="41" t="n">
        <v>0</v>
      </c>
      <c r="AT1087" s="41" t="n">
        <v>0</v>
      </c>
      <c r="AU1087" s="41" t="n">
        <v>0</v>
      </c>
      <c r="AV1087" s="41" t="n">
        <v>0</v>
      </c>
    </row>
    <row r="1088" customFormat="false" ht="12" hidden="false" customHeight="true" outlineLevel="0" collapsed="false">
      <c r="A1088" s="35" t="s">
        <v>1706</v>
      </c>
      <c r="B1088" s="35" t="s">
        <v>1707</v>
      </c>
      <c r="C1088" s="44" t="s">
        <v>1601</v>
      </c>
      <c r="D1088" s="35" t="n">
        <v>6</v>
      </c>
      <c r="E1088" s="41" t="n">
        <v>0</v>
      </c>
      <c r="F1088" s="41" t="n">
        <v>0</v>
      </c>
      <c r="G1088" s="41" t="n">
        <v>0</v>
      </c>
      <c r="H1088" s="41" t="n">
        <v>0</v>
      </c>
      <c r="I1088" s="41" t="n">
        <v>0</v>
      </c>
      <c r="J1088" s="41" t="n">
        <v>0</v>
      </c>
      <c r="K1088" s="41" t="n">
        <v>0</v>
      </c>
      <c r="L1088" s="41" t="n">
        <v>0</v>
      </c>
      <c r="M1088" s="41" t="n">
        <v>0</v>
      </c>
      <c r="N1088" s="41" t="n">
        <v>0</v>
      </c>
      <c r="O1088" s="41" t="n">
        <v>0</v>
      </c>
      <c r="P1088" s="41" t="n">
        <v>0</v>
      </c>
      <c r="Q1088" s="41" t="n">
        <v>0</v>
      </c>
      <c r="R1088" s="41" t="n">
        <v>0</v>
      </c>
      <c r="S1088" s="41" t="n">
        <v>0</v>
      </c>
      <c r="T1088" s="41" t="n">
        <v>0</v>
      </c>
      <c r="U1088" s="41" t="n">
        <v>0</v>
      </c>
      <c r="V1088" s="41" t="n">
        <v>0</v>
      </c>
      <c r="W1088" s="41" t="n">
        <v>0</v>
      </c>
      <c r="X1088" s="41" t="n">
        <v>0</v>
      </c>
      <c r="Y1088" s="41" t="n">
        <v>0</v>
      </c>
      <c r="Z1088" s="41" t="n">
        <v>0</v>
      </c>
      <c r="AA1088" s="41" t="n">
        <v>0</v>
      </c>
      <c r="AB1088" s="41" t="n">
        <v>0</v>
      </c>
      <c r="AC1088" s="41" t="n">
        <v>0</v>
      </c>
      <c r="AD1088" s="41" t="n">
        <v>0</v>
      </c>
      <c r="AE1088" s="41" t="n">
        <v>0</v>
      </c>
      <c r="AF1088" s="41" t="n">
        <v>0</v>
      </c>
      <c r="AG1088" s="41" t="n">
        <v>0</v>
      </c>
      <c r="AH1088" s="41" t="n">
        <v>0</v>
      </c>
      <c r="AI1088" s="41" t="n">
        <v>0</v>
      </c>
      <c r="AJ1088" s="41" t="n">
        <v>0</v>
      </c>
      <c r="AK1088" s="41" t="n">
        <v>0</v>
      </c>
      <c r="AL1088" s="41" t="n">
        <v>0</v>
      </c>
      <c r="AM1088" s="41" t="n">
        <v>0</v>
      </c>
      <c r="AN1088" s="41" t="n">
        <v>0</v>
      </c>
      <c r="AO1088" s="41" t="n">
        <v>0</v>
      </c>
      <c r="AP1088" s="41" t="n">
        <v>0</v>
      </c>
      <c r="AQ1088" s="41" t="n">
        <v>0</v>
      </c>
      <c r="AR1088" s="41" t="n">
        <v>0</v>
      </c>
      <c r="AS1088" s="41" t="n">
        <v>0</v>
      </c>
      <c r="AT1088" s="41" t="n">
        <v>0</v>
      </c>
      <c r="AU1088" s="41" t="n">
        <v>0</v>
      </c>
      <c r="AV1088" s="41" t="n">
        <v>0</v>
      </c>
    </row>
    <row r="1089" customFormat="false" ht="12" hidden="false" customHeight="true" outlineLevel="0" collapsed="false">
      <c r="A1089" s="35" t="s">
        <v>1708</v>
      </c>
      <c r="B1089" s="35" t="s">
        <v>1709</v>
      </c>
      <c r="C1089" s="44" t="s">
        <v>1601</v>
      </c>
      <c r="D1089" s="35" t="n">
        <v>6</v>
      </c>
      <c r="E1089" s="41" t="n">
        <v>0</v>
      </c>
      <c r="F1089" s="41" t="n">
        <v>0</v>
      </c>
      <c r="G1089" s="41" t="n">
        <v>0</v>
      </c>
      <c r="H1089" s="41" t="n">
        <v>0</v>
      </c>
      <c r="I1089" s="41" t="n">
        <v>0</v>
      </c>
      <c r="J1089" s="41" t="n">
        <v>0</v>
      </c>
      <c r="K1089" s="41" t="n">
        <v>0</v>
      </c>
      <c r="L1089" s="41" t="n">
        <v>0</v>
      </c>
      <c r="M1089" s="41" t="n">
        <v>0</v>
      </c>
      <c r="N1089" s="41" t="n">
        <v>0</v>
      </c>
      <c r="O1089" s="41" t="n">
        <v>0</v>
      </c>
      <c r="P1089" s="41" t="n">
        <v>0</v>
      </c>
      <c r="Q1089" s="41" t="n">
        <v>0</v>
      </c>
      <c r="R1089" s="41" t="n">
        <v>0</v>
      </c>
      <c r="S1089" s="41" t="n">
        <v>0</v>
      </c>
      <c r="T1089" s="41" t="n">
        <v>0</v>
      </c>
      <c r="U1089" s="41" t="n">
        <v>0</v>
      </c>
      <c r="V1089" s="41" t="n">
        <v>0</v>
      </c>
      <c r="W1089" s="41" t="n">
        <v>0</v>
      </c>
      <c r="X1089" s="41" t="n">
        <v>0</v>
      </c>
      <c r="Y1089" s="41" t="n">
        <v>0</v>
      </c>
      <c r="Z1089" s="41" t="n">
        <v>0</v>
      </c>
      <c r="AA1089" s="41" t="n">
        <v>0</v>
      </c>
      <c r="AB1089" s="41" t="n">
        <v>0</v>
      </c>
      <c r="AC1089" s="41" t="n">
        <v>0</v>
      </c>
      <c r="AD1089" s="41" t="n">
        <v>0</v>
      </c>
      <c r="AE1089" s="41" t="n">
        <v>0</v>
      </c>
      <c r="AF1089" s="41" t="n">
        <v>0</v>
      </c>
      <c r="AG1089" s="41" t="n">
        <v>0</v>
      </c>
      <c r="AH1089" s="41" t="n">
        <v>0</v>
      </c>
      <c r="AI1089" s="41" t="n">
        <v>0</v>
      </c>
      <c r="AJ1089" s="41" t="n">
        <v>0</v>
      </c>
      <c r="AK1089" s="41" t="n">
        <v>0</v>
      </c>
      <c r="AL1089" s="41" t="n">
        <v>0</v>
      </c>
      <c r="AM1089" s="41" t="n">
        <v>0</v>
      </c>
      <c r="AN1089" s="41" t="n">
        <v>0</v>
      </c>
      <c r="AO1089" s="41" t="n">
        <v>0</v>
      </c>
      <c r="AP1089" s="41" t="n">
        <v>0</v>
      </c>
      <c r="AQ1089" s="41" t="n">
        <v>0</v>
      </c>
      <c r="AR1089" s="41" t="n">
        <v>0</v>
      </c>
      <c r="AS1089" s="41" t="n">
        <v>0</v>
      </c>
      <c r="AT1089" s="41" t="n">
        <v>0</v>
      </c>
      <c r="AU1089" s="41" t="n">
        <v>0</v>
      </c>
      <c r="AV1089" s="41" t="n">
        <v>0</v>
      </c>
    </row>
    <row r="1090" customFormat="false" ht="12" hidden="false" customHeight="true" outlineLevel="0" collapsed="false">
      <c r="A1090" s="35" t="s">
        <v>1710</v>
      </c>
      <c r="B1090" s="35" t="s">
        <v>1711</v>
      </c>
      <c r="C1090" s="44" t="s">
        <v>1601</v>
      </c>
      <c r="D1090" s="35" t="n">
        <v>4</v>
      </c>
      <c r="E1090" s="41" t="n">
        <v>171578637.96</v>
      </c>
      <c r="F1090" s="41" t="n">
        <v>53057219.57</v>
      </c>
      <c r="G1090" s="41" t="n">
        <v>103041587.76</v>
      </c>
      <c r="H1090" s="41" t="n">
        <v>9649312.06</v>
      </c>
      <c r="I1090" s="41" t="n">
        <v>0</v>
      </c>
      <c r="J1090" s="41" t="n">
        <v>9792210.77</v>
      </c>
      <c r="K1090" s="41" t="n">
        <v>419611219.88</v>
      </c>
      <c r="L1090" s="41" t="n">
        <v>19465746.4</v>
      </c>
      <c r="M1090" s="41" t="n">
        <v>359478104.33</v>
      </c>
      <c r="N1090" s="41" t="n">
        <v>104388051.4</v>
      </c>
      <c r="O1090" s="41" t="n">
        <v>12640277.68</v>
      </c>
      <c r="P1090" s="41" t="n">
        <v>411333719.05</v>
      </c>
      <c r="Q1090" s="41" t="n">
        <v>12474589.54</v>
      </c>
      <c r="R1090" s="41" t="n">
        <v>35951202.97</v>
      </c>
      <c r="S1090" s="41" t="n">
        <v>96554232.2</v>
      </c>
      <c r="T1090" s="41" t="n">
        <v>5050889.41</v>
      </c>
      <c r="U1090" s="41" t="n">
        <v>13248812.55</v>
      </c>
      <c r="V1090" s="41" t="n">
        <v>244795490.42</v>
      </c>
      <c r="W1090" s="41" t="n">
        <v>4355293.69</v>
      </c>
      <c r="X1090" s="41" t="n">
        <v>7210381.5</v>
      </c>
      <c r="Y1090" s="41" t="n">
        <v>80945191.01</v>
      </c>
      <c r="Z1090" s="41" t="n">
        <v>10963146.95</v>
      </c>
      <c r="AA1090" s="41" t="n">
        <v>723470968.93</v>
      </c>
      <c r="AB1090" s="41" t="n">
        <v>15062011.64</v>
      </c>
      <c r="AC1090" s="41" t="n">
        <v>77811612.38</v>
      </c>
      <c r="AD1090" s="41" t="n">
        <v>252156256.36</v>
      </c>
      <c r="AE1090" s="41" t="n">
        <v>9381644.6</v>
      </c>
      <c r="AF1090" s="41" t="n">
        <v>114097569.8</v>
      </c>
      <c r="AG1090" s="41" t="n">
        <v>7735062.15</v>
      </c>
      <c r="AH1090" s="41" t="n">
        <v>51300306.19</v>
      </c>
      <c r="AI1090" s="41" t="n">
        <v>10035929</v>
      </c>
      <c r="AJ1090" s="41" t="n">
        <v>20571590.97</v>
      </c>
      <c r="AK1090" s="41" t="n">
        <v>248803939.55</v>
      </c>
      <c r="AL1090" s="41" t="n">
        <v>23112835.28</v>
      </c>
      <c r="AM1090" s="41" t="n">
        <v>0</v>
      </c>
      <c r="AN1090" s="41" t="n">
        <v>89775649.07</v>
      </c>
      <c r="AO1090" s="41" t="n">
        <v>19052238.01</v>
      </c>
      <c r="AP1090" s="41" t="n">
        <v>27109290.07</v>
      </c>
      <c r="AQ1090" s="41" t="n">
        <v>241771933.01</v>
      </c>
      <c r="AR1090" s="41" t="n">
        <v>15782650.09</v>
      </c>
      <c r="AS1090" s="41" t="n">
        <v>10404595.67</v>
      </c>
      <c r="AT1090" s="41" t="n">
        <v>428382205.04</v>
      </c>
      <c r="AU1090" s="41" t="n">
        <v>3137293.58</v>
      </c>
      <c r="AV1090" s="41" t="n">
        <v>4574540898.49</v>
      </c>
    </row>
    <row r="1091" customFormat="false" ht="12" hidden="false" customHeight="true" outlineLevel="0" collapsed="false">
      <c r="A1091" s="35" t="s">
        <v>1712</v>
      </c>
      <c r="B1091" s="35" t="s">
        <v>1713</v>
      </c>
      <c r="C1091" s="44" t="s">
        <v>1601</v>
      </c>
      <c r="D1091" s="35" t="n">
        <v>6</v>
      </c>
      <c r="E1091" s="41" t="n">
        <v>171467514.42</v>
      </c>
      <c r="F1091" s="41" t="n">
        <v>52899386.5</v>
      </c>
      <c r="G1091" s="41" t="n">
        <v>38284641.61</v>
      </c>
      <c r="H1091" s="41" t="n">
        <v>9649312.06</v>
      </c>
      <c r="I1091" s="41" t="n">
        <v>0</v>
      </c>
      <c r="J1091" s="41" t="n">
        <v>8162466.19</v>
      </c>
      <c r="K1091" s="41" t="n">
        <v>419560675.03</v>
      </c>
      <c r="L1091" s="41" t="n">
        <v>19464982.32</v>
      </c>
      <c r="M1091" s="41" t="n">
        <v>359161567.42</v>
      </c>
      <c r="N1091" s="41" t="n">
        <v>104388051.4</v>
      </c>
      <c r="O1091" s="41" t="n">
        <v>10947904</v>
      </c>
      <c r="P1091" s="41" t="n">
        <v>411333719.05</v>
      </c>
      <c r="Q1091" s="41" t="n">
        <v>12474589.54</v>
      </c>
      <c r="R1091" s="41" t="n">
        <v>33884211.82</v>
      </c>
      <c r="S1091" s="41" t="n">
        <v>96554232.2</v>
      </c>
      <c r="T1091" s="41" t="n">
        <v>5002489.63</v>
      </c>
      <c r="U1091" s="41" t="n">
        <v>12117530</v>
      </c>
      <c r="V1091" s="41" t="n">
        <v>244793295.24</v>
      </c>
      <c r="W1091" s="41" t="n">
        <v>3967342.38</v>
      </c>
      <c r="X1091" s="41" t="n">
        <v>7210381.5</v>
      </c>
      <c r="Y1091" s="41" t="n">
        <v>80943876.01</v>
      </c>
      <c r="Z1091" s="41" t="n">
        <v>10896759.66</v>
      </c>
      <c r="AA1091" s="41" t="n">
        <v>721555224.95</v>
      </c>
      <c r="AB1091" s="41" t="n">
        <v>15062011.64</v>
      </c>
      <c r="AC1091" s="41" t="n">
        <v>77425857.54</v>
      </c>
      <c r="AD1091" s="41" t="n">
        <v>236349685.86</v>
      </c>
      <c r="AE1091" s="41" t="n">
        <v>9381644.6</v>
      </c>
      <c r="AF1091" s="41" t="n">
        <v>114092664.63</v>
      </c>
      <c r="AG1091" s="41" t="n">
        <v>7735062.15</v>
      </c>
      <c r="AH1091" s="41" t="n">
        <v>30109722.32</v>
      </c>
      <c r="AI1091" s="41" t="n">
        <v>10035929</v>
      </c>
      <c r="AJ1091" s="41" t="n">
        <v>19520355.5</v>
      </c>
      <c r="AK1091" s="41" t="n">
        <v>248420858.22</v>
      </c>
      <c r="AL1091" s="41" t="n">
        <v>22810973.18</v>
      </c>
      <c r="AM1091" s="41" t="n">
        <v>0</v>
      </c>
      <c r="AN1091" s="41" t="n">
        <v>79188130.72</v>
      </c>
      <c r="AO1091" s="41" t="n">
        <v>19052238.01</v>
      </c>
      <c r="AP1091" s="41" t="n">
        <v>24288732.5</v>
      </c>
      <c r="AQ1091" s="41" t="n">
        <v>241771933.01</v>
      </c>
      <c r="AR1091" s="41" t="n">
        <v>15782650.09</v>
      </c>
      <c r="AS1091" s="41" t="n">
        <v>10044524.52</v>
      </c>
      <c r="AT1091" s="41" t="n">
        <v>427176527.22</v>
      </c>
      <c r="AU1091" s="41" t="n">
        <v>3114044.65</v>
      </c>
      <c r="AV1091" s="41" t="n">
        <v>4446083698.29</v>
      </c>
    </row>
    <row r="1092" customFormat="false" ht="12" hidden="false" customHeight="true" outlineLevel="0" collapsed="false">
      <c r="A1092" s="35" t="s">
        <v>1714</v>
      </c>
      <c r="B1092" s="35" t="s">
        <v>1715</v>
      </c>
      <c r="C1092" s="44" t="s">
        <v>1601</v>
      </c>
      <c r="D1092" s="35" t="n">
        <v>6</v>
      </c>
      <c r="E1092" s="41" t="n">
        <v>0</v>
      </c>
      <c r="F1092" s="41" t="n">
        <v>0</v>
      </c>
      <c r="G1092" s="41" t="n">
        <v>0</v>
      </c>
      <c r="H1092" s="41" t="n">
        <v>0</v>
      </c>
      <c r="I1092" s="41" t="n">
        <v>0</v>
      </c>
      <c r="J1092" s="41" t="n">
        <v>0</v>
      </c>
      <c r="K1092" s="41" t="n">
        <v>0</v>
      </c>
      <c r="L1092" s="41" t="n">
        <v>0</v>
      </c>
      <c r="M1092" s="41" t="n">
        <v>0</v>
      </c>
      <c r="N1092" s="41" t="n">
        <v>0</v>
      </c>
      <c r="O1092" s="41" t="n">
        <v>0</v>
      </c>
      <c r="P1092" s="41" t="n">
        <v>0</v>
      </c>
      <c r="Q1092" s="41" t="n">
        <v>0</v>
      </c>
      <c r="R1092" s="41" t="n">
        <v>0</v>
      </c>
      <c r="S1092" s="41" t="n">
        <v>0</v>
      </c>
      <c r="T1092" s="41" t="n">
        <v>0</v>
      </c>
      <c r="U1092" s="41" t="n">
        <v>0</v>
      </c>
      <c r="V1092" s="41" t="n">
        <v>0</v>
      </c>
      <c r="W1092" s="41" t="n">
        <v>0</v>
      </c>
      <c r="X1092" s="41" t="n">
        <v>0</v>
      </c>
      <c r="Y1092" s="41" t="n">
        <v>0</v>
      </c>
      <c r="Z1092" s="41" t="n">
        <v>0</v>
      </c>
      <c r="AA1092" s="41" t="n">
        <v>0</v>
      </c>
      <c r="AB1092" s="41" t="n">
        <v>0</v>
      </c>
      <c r="AC1092" s="41" t="n">
        <v>0</v>
      </c>
      <c r="AD1092" s="41" t="n">
        <v>0</v>
      </c>
      <c r="AE1092" s="41" t="n">
        <v>0</v>
      </c>
      <c r="AF1092" s="41" t="n">
        <v>0</v>
      </c>
      <c r="AG1092" s="41" t="n">
        <v>0</v>
      </c>
      <c r="AH1092" s="41" t="n">
        <v>0</v>
      </c>
      <c r="AI1092" s="41" t="n">
        <v>0</v>
      </c>
      <c r="AJ1092" s="41" t="n">
        <v>0</v>
      </c>
      <c r="AK1092" s="41" t="n">
        <v>0</v>
      </c>
      <c r="AL1092" s="41" t="n">
        <v>0</v>
      </c>
      <c r="AM1092" s="41" t="n">
        <v>0</v>
      </c>
      <c r="AN1092" s="41" t="n">
        <v>0</v>
      </c>
      <c r="AO1092" s="41" t="n">
        <v>0</v>
      </c>
      <c r="AP1092" s="41" t="n">
        <v>0</v>
      </c>
      <c r="AQ1092" s="41" t="n">
        <v>0</v>
      </c>
      <c r="AR1092" s="41" t="n">
        <v>0</v>
      </c>
      <c r="AS1092" s="41" t="n">
        <v>0</v>
      </c>
      <c r="AT1092" s="41" t="n">
        <v>0</v>
      </c>
      <c r="AU1092" s="41" t="n">
        <v>0</v>
      </c>
      <c r="AV1092" s="41" t="n">
        <v>0</v>
      </c>
    </row>
    <row r="1093" customFormat="false" ht="12" hidden="false" customHeight="true" outlineLevel="0" collapsed="false">
      <c r="A1093" s="35" t="s">
        <v>1716</v>
      </c>
      <c r="B1093" s="35" t="s">
        <v>1717</v>
      </c>
      <c r="C1093" s="44" t="s">
        <v>1601</v>
      </c>
      <c r="D1093" s="35" t="n">
        <v>6</v>
      </c>
      <c r="E1093" s="41" t="n">
        <v>0</v>
      </c>
      <c r="F1093" s="41" t="n">
        <v>0</v>
      </c>
      <c r="G1093" s="41" t="n">
        <v>0</v>
      </c>
      <c r="H1093" s="41" t="n">
        <v>0</v>
      </c>
      <c r="I1093" s="41" t="n">
        <v>0</v>
      </c>
      <c r="J1093" s="41" t="n">
        <v>0</v>
      </c>
      <c r="K1093" s="41" t="n">
        <v>0</v>
      </c>
      <c r="L1093" s="41" t="n">
        <v>0</v>
      </c>
      <c r="M1093" s="41" t="n">
        <v>0</v>
      </c>
      <c r="N1093" s="41" t="n">
        <v>0</v>
      </c>
      <c r="O1093" s="41" t="n">
        <v>0</v>
      </c>
      <c r="P1093" s="41" t="n">
        <v>0</v>
      </c>
      <c r="Q1093" s="41" t="n">
        <v>0</v>
      </c>
      <c r="R1093" s="41" t="n">
        <v>0</v>
      </c>
      <c r="S1093" s="41" t="n">
        <v>0</v>
      </c>
      <c r="T1093" s="41" t="n">
        <v>0</v>
      </c>
      <c r="U1093" s="41" t="n">
        <v>0</v>
      </c>
      <c r="V1093" s="41" t="n">
        <v>0</v>
      </c>
      <c r="W1093" s="41" t="n">
        <v>0</v>
      </c>
      <c r="X1093" s="41" t="n">
        <v>0</v>
      </c>
      <c r="Y1093" s="41" t="n">
        <v>0</v>
      </c>
      <c r="Z1093" s="41" t="n">
        <v>0</v>
      </c>
      <c r="AA1093" s="41" t="n">
        <v>0</v>
      </c>
      <c r="AB1093" s="41" t="n">
        <v>0</v>
      </c>
      <c r="AC1093" s="41" t="n">
        <v>0</v>
      </c>
      <c r="AD1093" s="41" t="n">
        <v>0</v>
      </c>
      <c r="AE1093" s="41" t="n">
        <v>0</v>
      </c>
      <c r="AF1093" s="41" t="n">
        <v>0</v>
      </c>
      <c r="AG1093" s="41" t="n">
        <v>0</v>
      </c>
      <c r="AH1093" s="41" t="n">
        <v>0</v>
      </c>
      <c r="AI1093" s="41" t="n">
        <v>0</v>
      </c>
      <c r="AJ1093" s="41" t="n">
        <v>0</v>
      </c>
      <c r="AK1093" s="41" t="n">
        <v>0</v>
      </c>
      <c r="AL1093" s="41" t="n">
        <v>0</v>
      </c>
      <c r="AM1093" s="41" t="n">
        <v>0</v>
      </c>
      <c r="AN1093" s="41" t="n">
        <v>0</v>
      </c>
      <c r="AO1093" s="41" t="n">
        <v>0</v>
      </c>
      <c r="AP1093" s="41" t="n">
        <v>0</v>
      </c>
      <c r="AQ1093" s="41" t="n">
        <v>0</v>
      </c>
      <c r="AR1093" s="41" t="n">
        <v>0</v>
      </c>
      <c r="AS1093" s="41" t="n">
        <v>0</v>
      </c>
      <c r="AT1093" s="41" t="n">
        <v>0</v>
      </c>
      <c r="AU1093" s="41" t="n">
        <v>0</v>
      </c>
      <c r="AV1093" s="41" t="n">
        <v>0</v>
      </c>
    </row>
    <row r="1094" customFormat="false" ht="12" hidden="false" customHeight="true" outlineLevel="0" collapsed="false">
      <c r="A1094" s="35" t="s">
        <v>1718</v>
      </c>
      <c r="B1094" s="35" t="s">
        <v>1719</v>
      </c>
      <c r="C1094" s="44" t="s">
        <v>1601</v>
      </c>
      <c r="D1094" s="35" t="n">
        <v>6</v>
      </c>
      <c r="E1094" s="41" t="n">
        <v>0</v>
      </c>
      <c r="F1094" s="41" t="n">
        <v>0</v>
      </c>
      <c r="G1094" s="41" t="n">
        <v>0</v>
      </c>
      <c r="H1094" s="41" t="n">
        <v>0</v>
      </c>
      <c r="I1094" s="41" t="n">
        <v>0</v>
      </c>
      <c r="J1094" s="41" t="n">
        <v>0</v>
      </c>
      <c r="K1094" s="41" t="n">
        <v>0</v>
      </c>
      <c r="L1094" s="41" t="n">
        <v>0</v>
      </c>
      <c r="M1094" s="41" t="n">
        <v>0</v>
      </c>
      <c r="N1094" s="41" t="n">
        <v>0</v>
      </c>
      <c r="O1094" s="41" t="n">
        <v>0</v>
      </c>
      <c r="P1094" s="41" t="n">
        <v>0</v>
      </c>
      <c r="Q1094" s="41" t="n">
        <v>0</v>
      </c>
      <c r="R1094" s="41" t="n">
        <v>0</v>
      </c>
      <c r="S1094" s="41" t="n">
        <v>0</v>
      </c>
      <c r="T1094" s="41" t="n">
        <v>0</v>
      </c>
      <c r="U1094" s="41" t="n">
        <v>0</v>
      </c>
      <c r="V1094" s="41" t="n">
        <v>0</v>
      </c>
      <c r="W1094" s="41" t="n">
        <v>0</v>
      </c>
      <c r="X1094" s="41" t="n">
        <v>0</v>
      </c>
      <c r="Y1094" s="41" t="n">
        <v>0</v>
      </c>
      <c r="Z1094" s="41" t="n">
        <v>0</v>
      </c>
      <c r="AA1094" s="41" t="n">
        <v>0</v>
      </c>
      <c r="AB1094" s="41" t="n">
        <v>0</v>
      </c>
      <c r="AC1094" s="41" t="n">
        <v>0</v>
      </c>
      <c r="AD1094" s="41" t="n">
        <v>0</v>
      </c>
      <c r="AE1094" s="41" t="n">
        <v>0</v>
      </c>
      <c r="AF1094" s="41" t="n">
        <v>0</v>
      </c>
      <c r="AG1094" s="41" t="n">
        <v>0</v>
      </c>
      <c r="AH1094" s="41" t="n">
        <v>0</v>
      </c>
      <c r="AI1094" s="41" t="n">
        <v>0</v>
      </c>
      <c r="AJ1094" s="41" t="n">
        <v>0</v>
      </c>
      <c r="AK1094" s="41" t="n">
        <v>0</v>
      </c>
      <c r="AL1094" s="41" t="n">
        <v>0</v>
      </c>
      <c r="AM1094" s="41" t="n">
        <v>0</v>
      </c>
      <c r="AN1094" s="41" t="n">
        <v>0</v>
      </c>
      <c r="AO1094" s="41" t="n">
        <v>0</v>
      </c>
      <c r="AP1094" s="41" t="n">
        <v>0</v>
      </c>
      <c r="AQ1094" s="41" t="n">
        <v>0</v>
      </c>
      <c r="AR1094" s="41" t="n">
        <v>0</v>
      </c>
      <c r="AS1094" s="41" t="n">
        <v>0</v>
      </c>
      <c r="AT1094" s="41" t="n">
        <v>0</v>
      </c>
      <c r="AU1094" s="41" t="n">
        <v>0</v>
      </c>
      <c r="AV1094" s="41" t="n">
        <v>0</v>
      </c>
    </row>
    <row r="1095" customFormat="false" ht="12" hidden="false" customHeight="true" outlineLevel="0" collapsed="false">
      <c r="A1095" s="35" t="s">
        <v>1720</v>
      </c>
      <c r="B1095" s="35" t="s">
        <v>1721</v>
      </c>
      <c r="C1095" s="44" t="s">
        <v>1601</v>
      </c>
      <c r="D1095" s="35" t="n">
        <v>6</v>
      </c>
      <c r="E1095" s="41" t="n">
        <v>0</v>
      </c>
      <c r="F1095" s="41" t="n">
        <v>0</v>
      </c>
      <c r="G1095" s="41" t="n">
        <v>0</v>
      </c>
      <c r="H1095" s="41" t="n">
        <v>0</v>
      </c>
      <c r="I1095" s="41" t="n">
        <v>0</v>
      </c>
      <c r="J1095" s="41" t="n">
        <v>0</v>
      </c>
      <c r="K1095" s="41" t="n">
        <v>0</v>
      </c>
      <c r="L1095" s="41" t="n">
        <v>0</v>
      </c>
      <c r="M1095" s="41" t="n">
        <v>0</v>
      </c>
      <c r="N1095" s="41" t="n">
        <v>0</v>
      </c>
      <c r="O1095" s="41" t="n">
        <v>0</v>
      </c>
      <c r="P1095" s="41" t="n">
        <v>0</v>
      </c>
      <c r="Q1095" s="41" t="n">
        <v>0</v>
      </c>
      <c r="R1095" s="41" t="n">
        <v>0</v>
      </c>
      <c r="S1095" s="41" t="n">
        <v>0</v>
      </c>
      <c r="T1095" s="41" t="n">
        <v>0</v>
      </c>
      <c r="U1095" s="41" t="n">
        <v>0</v>
      </c>
      <c r="V1095" s="41" t="n">
        <v>0</v>
      </c>
      <c r="W1095" s="41" t="n">
        <v>0</v>
      </c>
      <c r="X1095" s="41" t="n">
        <v>0</v>
      </c>
      <c r="Y1095" s="41" t="n">
        <v>0</v>
      </c>
      <c r="Z1095" s="41" t="n">
        <v>0</v>
      </c>
      <c r="AA1095" s="41" t="n">
        <v>0</v>
      </c>
      <c r="AB1095" s="41" t="n">
        <v>0</v>
      </c>
      <c r="AC1095" s="41" t="n">
        <v>0</v>
      </c>
      <c r="AD1095" s="41" t="n">
        <v>0</v>
      </c>
      <c r="AE1095" s="41" t="n">
        <v>0</v>
      </c>
      <c r="AF1095" s="41" t="n">
        <v>0</v>
      </c>
      <c r="AG1095" s="41" t="n">
        <v>0</v>
      </c>
      <c r="AH1095" s="41" t="n">
        <v>0</v>
      </c>
      <c r="AI1095" s="41" t="n">
        <v>0</v>
      </c>
      <c r="AJ1095" s="41" t="n">
        <v>0</v>
      </c>
      <c r="AK1095" s="41" t="n">
        <v>0</v>
      </c>
      <c r="AL1095" s="41" t="n">
        <v>0</v>
      </c>
      <c r="AM1095" s="41" t="n">
        <v>0</v>
      </c>
      <c r="AN1095" s="41" t="n">
        <v>0</v>
      </c>
      <c r="AO1095" s="41" t="n">
        <v>0</v>
      </c>
      <c r="AP1095" s="41" t="n">
        <v>0</v>
      </c>
      <c r="AQ1095" s="41" t="n">
        <v>0</v>
      </c>
      <c r="AR1095" s="41" t="n">
        <v>0</v>
      </c>
      <c r="AS1095" s="41" t="n">
        <v>0</v>
      </c>
      <c r="AT1095" s="41" t="n">
        <v>0</v>
      </c>
      <c r="AU1095" s="41" t="n">
        <v>0</v>
      </c>
      <c r="AV1095" s="41" t="n">
        <v>0</v>
      </c>
    </row>
    <row r="1096" customFormat="false" ht="12" hidden="false" customHeight="true" outlineLevel="0" collapsed="false">
      <c r="A1096" s="35" t="s">
        <v>1722</v>
      </c>
      <c r="B1096" s="35" t="s">
        <v>1723</v>
      </c>
      <c r="C1096" s="44" t="s">
        <v>1601</v>
      </c>
      <c r="D1096" s="35" t="n">
        <v>6</v>
      </c>
      <c r="E1096" s="41" t="n">
        <v>0</v>
      </c>
      <c r="F1096" s="41" t="n">
        <v>0</v>
      </c>
      <c r="G1096" s="41" t="n">
        <v>0</v>
      </c>
      <c r="H1096" s="41" t="n">
        <v>0</v>
      </c>
      <c r="I1096" s="41" t="n">
        <v>0</v>
      </c>
      <c r="J1096" s="41" t="n">
        <v>0</v>
      </c>
      <c r="K1096" s="41" t="n">
        <v>0</v>
      </c>
      <c r="L1096" s="41" t="n">
        <v>0</v>
      </c>
      <c r="M1096" s="41" t="n">
        <v>0</v>
      </c>
      <c r="N1096" s="41" t="n">
        <v>0</v>
      </c>
      <c r="O1096" s="41" t="n">
        <v>0</v>
      </c>
      <c r="P1096" s="41" t="n">
        <v>0</v>
      </c>
      <c r="Q1096" s="41" t="n">
        <v>0</v>
      </c>
      <c r="R1096" s="41" t="n">
        <v>0</v>
      </c>
      <c r="S1096" s="41" t="n">
        <v>0</v>
      </c>
      <c r="T1096" s="41" t="n">
        <v>0</v>
      </c>
      <c r="U1096" s="41" t="n">
        <v>0</v>
      </c>
      <c r="V1096" s="41" t="n">
        <v>0</v>
      </c>
      <c r="W1096" s="41" t="n">
        <v>0</v>
      </c>
      <c r="X1096" s="41" t="n">
        <v>0</v>
      </c>
      <c r="Y1096" s="41" t="n">
        <v>0</v>
      </c>
      <c r="Z1096" s="41" t="n">
        <v>0</v>
      </c>
      <c r="AA1096" s="41" t="n">
        <v>0</v>
      </c>
      <c r="AB1096" s="41" t="n">
        <v>0</v>
      </c>
      <c r="AC1096" s="41" t="n">
        <v>0</v>
      </c>
      <c r="AD1096" s="41" t="n">
        <v>0</v>
      </c>
      <c r="AE1096" s="41" t="n">
        <v>0</v>
      </c>
      <c r="AF1096" s="41" t="n">
        <v>0</v>
      </c>
      <c r="AG1096" s="41" t="n">
        <v>0</v>
      </c>
      <c r="AH1096" s="41" t="n">
        <v>0</v>
      </c>
      <c r="AI1096" s="41" t="n">
        <v>0</v>
      </c>
      <c r="AJ1096" s="41" t="n">
        <v>0</v>
      </c>
      <c r="AK1096" s="41" t="n">
        <v>0</v>
      </c>
      <c r="AL1096" s="41" t="n">
        <v>0</v>
      </c>
      <c r="AM1096" s="41" t="n">
        <v>0</v>
      </c>
      <c r="AN1096" s="41" t="n">
        <v>0</v>
      </c>
      <c r="AO1096" s="41" t="n">
        <v>0</v>
      </c>
      <c r="AP1096" s="41" t="n">
        <v>0</v>
      </c>
      <c r="AQ1096" s="41" t="n">
        <v>0</v>
      </c>
      <c r="AR1096" s="41" t="n">
        <v>0</v>
      </c>
      <c r="AS1096" s="41" t="n">
        <v>0</v>
      </c>
      <c r="AT1096" s="41" t="n">
        <v>0</v>
      </c>
      <c r="AU1096" s="41" t="n">
        <v>0</v>
      </c>
      <c r="AV1096" s="41" t="n">
        <v>0</v>
      </c>
    </row>
    <row r="1097" customFormat="false" ht="12" hidden="false" customHeight="true" outlineLevel="0" collapsed="false">
      <c r="A1097" s="35" t="s">
        <v>1724</v>
      </c>
      <c r="B1097" s="35" t="s">
        <v>1725</v>
      </c>
      <c r="C1097" s="44" t="s">
        <v>1601</v>
      </c>
      <c r="D1097" s="35" t="n">
        <v>6</v>
      </c>
      <c r="E1097" s="41" t="n">
        <v>111123.54</v>
      </c>
      <c r="F1097" s="41" t="n">
        <v>8141.89</v>
      </c>
      <c r="G1097" s="41" t="n">
        <v>103717.9</v>
      </c>
      <c r="H1097" s="41" t="n">
        <v>0</v>
      </c>
      <c r="I1097" s="41" t="n">
        <v>0</v>
      </c>
      <c r="J1097" s="41" t="n">
        <v>0</v>
      </c>
      <c r="K1097" s="41" t="n">
        <v>0</v>
      </c>
      <c r="L1097" s="41" t="n">
        <v>764.08</v>
      </c>
      <c r="M1097" s="41" t="n">
        <v>166887.59</v>
      </c>
      <c r="N1097" s="41" t="n">
        <v>0</v>
      </c>
      <c r="O1097" s="41" t="n">
        <v>0</v>
      </c>
      <c r="P1097" s="41" t="n">
        <v>0</v>
      </c>
      <c r="Q1097" s="41" t="n">
        <v>0</v>
      </c>
      <c r="R1097" s="41" t="n">
        <v>175156.59</v>
      </c>
      <c r="S1097" s="41" t="n">
        <v>0</v>
      </c>
      <c r="T1097" s="41" t="n">
        <v>0</v>
      </c>
      <c r="U1097" s="41" t="n">
        <v>327547.52</v>
      </c>
      <c r="V1097" s="41" t="n">
        <v>2195.18</v>
      </c>
      <c r="W1097" s="41" t="n">
        <v>0</v>
      </c>
      <c r="X1097" s="41" t="n">
        <v>0</v>
      </c>
      <c r="Y1097" s="41" t="n">
        <v>0</v>
      </c>
      <c r="Z1097" s="41" t="n">
        <v>0</v>
      </c>
      <c r="AA1097" s="41" t="n">
        <v>0</v>
      </c>
      <c r="AB1097" s="41" t="n">
        <v>0</v>
      </c>
      <c r="AC1097" s="41" t="n">
        <v>0</v>
      </c>
      <c r="AD1097" s="41" t="n">
        <v>0</v>
      </c>
      <c r="AE1097" s="41" t="n">
        <v>0</v>
      </c>
      <c r="AF1097" s="41" t="n">
        <v>4905.17</v>
      </c>
      <c r="AG1097" s="41" t="n">
        <v>0</v>
      </c>
      <c r="AH1097" s="41" t="n">
        <v>0</v>
      </c>
      <c r="AI1097" s="41" t="n">
        <v>0</v>
      </c>
      <c r="AJ1097" s="41" t="n">
        <v>0</v>
      </c>
      <c r="AK1097" s="41" t="n">
        <v>376631.92</v>
      </c>
      <c r="AL1097" s="41" t="n">
        <v>285405.2</v>
      </c>
      <c r="AM1097" s="41" t="n">
        <v>0</v>
      </c>
      <c r="AN1097" s="41" t="n">
        <v>139733.99</v>
      </c>
      <c r="AO1097" s="41" t="n">
        <v>0</v>
      </c>
      <c r="AP1097" s="41" t="n">
        <v>0</v>
      </c>
      <c r="AQ1097" s="41" t="n">
        <v>0</v>
      </c>
      <c r="AR1097" s="41" t="n">
        <v>0</v>
      </c>
      <c r="AS1097" s="41" t="n">
        <v>0</v>
      </c>
      <c r="AT1097" s="41" t="n">
        <v>0</v>
      </c>
      <c r="AU1097" s="41" t="n">
        <v>0</v>
      </c>
      <c r="AV1097" s="41" t="n">
        <v>1702210.57</v>
      </c>
    </row>
    <row r="1098" customFormat="false" ht="12" hidden="false" customHeight="true" outlineLevel="0" collapsed="false">
      <c r="A1098" s="35" t="s">
        <v>1726</v>
      </c>
      <c r="B1098" s="35" t="s">
        <v>1727</v>
      </c>
      <c r="C1098" s="44" t="s">
        <v>1601</v>
      </c>
      <c r="D1098" s="35" t="n">
        <v>6</v>
      </c>
      <c r="E1098" s="41" t="n">
        <v>0</v>
      </c>
      <c r="F1098" s="41" t="n">
        <v>149691.18</v>
      </c>
      <c r="G1098" s="41" t="n">
        <v>64653228.25</v>
      </c>
      <c r="H1098" s="41" t="n">
        <v>0</v>
      </c>
      <c r="I1098" s="41" t="n">
        <v>0</v>
      </c>
      <c r="J1098" s="41" t="n">
        <v>1629744.58</v>
      </c>
      <c r="K1098" s="41" t="n">
        <v>50544.85</v>
      </c>
      <c r="L1098" s="41" t="n">
        <v>0</v>
      </c>
      <c r="M1098" s="41" t="n">
        <v>149649.32</v>
      </c>
      <c r="N1098" s="41" t="n">
        <v>0</v>
      </c>
      <c r="O1098" s="41" t="n">
        <v>1692373.68</v>
      </c>
      <c r="P1098" s="41" t="n">
        <v>0</v>
      </c>
      <c r="Q1098" s="41" t="n">
        <v>0</v>
      </c>
      <c r="R1098" s="41" t="n">
        <v>1891834.56</v>
      </c>
      <c r="S1098" s="41" t="n">
        <v>0</v>
      </c>
      <c r="T1098" s="41" t="n">
        <v>48399.78</v>
      </c>
      <c r="U1098" s="41" t="n">
        <v>803735.03</v>
      </c>
      <c r="V1098" s="41" t="n">
        <v>0</v>
      </c>
      <c r="W1098" s="41" t="n">
        <v>387951.31</v>
      </c>
      <c r="X1098" s="41" t="n">
        <v>0</v>
      </c>
      <c r="Y1098" s="41" t="n">
        <v>1315</v>
      </c>
      <c r="Z1098" s="41" t="n">
        <v>66387.29</v>
      </c>
      <c r="AA1098" s="41" t="n">
        <v>1915743.98</v>
      </c>
      <c r="AB1098" s="41" t="n">
        <v>0</v>
      </c>
      <c r="AC1098" s="41" t="n">
        <v>385754.84</v>
      </c>
      <c r="AD1098" s="41" t="n">
        <v>15806570.5</v>
      </c>
      <c r="AE1098" s="41" t="n">
        <v>0</v>
      </c>
      <c r="AF1098" s="41" t="n">
        <v>0</v>
      </c>
      <c r="AG1098" s="41" t="n">
        <v>0</v>
      </c>
      <c r="AH1098" s="41" t="n">
        <v>21190583.87</v>
      </c>
      <c r="AI1098" s="41" t="n">
        <v>0</v>
      </c>
      <c r="AJ1098" s="41" t="n">
        <v>1051235.47</v>
      </c>
      <c r="AK1098" s="41" t="n">
        <v>6449.41</v>
      </c>
      <c r="AL1098" s="41" t="n">
        <v>16456.9</v>
      </c>
      <c r="AM1098" s="41" t="n">
        <v>0</v>
      </c>
      <c r="AN1098" s="41" t="n">
        <v>10447784.36</v>
      </c>
      <c r="AO1098" s="41" t="n">
        <v>0</v>
      </c>
      <c r="AP1098" s="41" t="n">
        <v>2820557.57</v>
      </c>
      <c r="AQ1098" s="41" t="n">
        <v>0</v>
      </c>
      <c r="AR1098" s="41" t="n">
        <v>0</v>
      </c>
      <c r="AS1098" s="41" t="n">
        <v>360071.15</v>
      </c>
      <c r="AT1098" s="41" t="n">
        <v>1205677.82</v>
      </c>
      <c r="AU1098" s="41" t="n">
        <v>23248.93</v>
      </c>
      <c r="AV1098" s="41" t="n">
        <v>126754989.63</v>
      </c>
    </row>
    <row r="1099" customFormat="false" ht="12" hidden="false" customHeight="true" outlineLevel="0" collapsed="false">
      <c r="A1099" s="35" t="s">
        <v>1728</v>
      </c>
      <c r="B1099" s="35" t="s">
        <v>1729</v>
      </c>
      <c r="C1099" s="44" t="s">
        <v>1601</v>
      </c>
      <c r="D1099" s="35" t="n">
        <v>2</v>
      </c>
      <c r="E1099" s="41" t="n">
        <v>212984817.27</v>
      </c>
      <c r="F1099" s="41" t="n">
        <v>823326629.4</v>
      </c>
      <c r="G1099" s="41" t="n">
        <v>1983518896.64</v>
      </c>
      <c r="H1099" s="41" t="n">
        <v>269021220.69</v>
      </c>
      <c r="I1099" s="41" t="n">
        <v>152321744.21</v>
      </c>
      <c r="J1099" s="41" t="n">
        <v>1868574752.34</v>
      </c>
      <c r="K1099" s="41" t="n">
        <v>675045318.55</v>
      </c>
      <c r="L1099" s="41" t="n">
        <v>931299976.3</v>
      </c>
      <c r="M1099" s="41" t="n">
        <v>1201076571.31</v>
      </c>
      <c r="N1099" s="41" t="n">
        <v>173352987.34</v>
      </c>
      <c r="O1099" s="41" t="n">
        <v>1063562781.09</v>
      </c>
      <c r="P1099" s="41" t="n">
        <v>248686271.03</v>
      </c>
      <c r="Q1099" s="41" t="n">
        <v>263278391.72</v>
      </c>
      <c r="R1099" s="41" t="n">
        <v>1263560897.36</v>
      </c>
      <c r="S1099" s="41" t="n">
        <v>1745725033.74</v>
      </c>
      <c r="T1099" s="41" t="n">
        <v>198094912.29</v>
      </c>
      <c r="U1099" s="41" t="n">
        <v>1793530081.46</v>
      </c>
      <c r="V1099" s="41" t="n">
        <v>571119102.92</v>
      </c>
      <c r="W1099" s="41" t="n">
        <v>276236993.06</v>
      </c>
      <c r="X1099" s="41" t="n">
        <v>416391878.48</v>
      </c>
      <c r="Y1099" s="41" t="n">
        <v>690023180.56</v>
      </c>
      <c r="Z1099" s="41" t="n">
        <v>446995280.29</v>
      </c>
      <c r="AA1099" s="41" t="n">
        <v>2482906857.86</v>
      </c>
      <c r="AB1099" s="41" t="n">
        <v>233646755.71</v>
      </c>
      <c r="AC1099" s="41" t="n">
        <v>3438322073.21</v>
      </c>
      <c r="AD1099" s="41" t="n">
        <v>9968420875.06</v>
      </c>
      <c r="AE1099" s="41" t="n">
        <v>392700173.73</v>
      </c>
      <c r="AF1099" s="41" t="n">
        <v>389536634.93</v>
      </c>
      <c r="AG1099" s="41" t="n">
        <v>124616358.65</v>
      </c>
      <c r="AH1099" s="41" t="n">
        <v>1379991427.23</v>
      </c>
      <c r="AI1099" s="41" t="n">
        <v>307484428.88</v>
      </c>
      <c r="AJ1099" s="41" t="n">
        <v>966563788.51</v>
      </c>
      <c r="AK1099" s="41" t="n">
        <v>517706737.96</v>
      </c>
      <c r="AL1099" s="41" t="n">
        <v>367345800.29</v>
      </c>
      <c r="AM1099" s="41" t="n">
        <v>727601819.54</v>
      </c>
      <c r="AN1099" s="41" t="n">
        <v>2093376938.2</v>
      </c>
      <c r="AO1099" s="41" t="n">
        <v>1003799704.17</v>
      </c>
      <c r="AP1099" s="41" t="n">
        <v>930306007.28</v>
      </c>
      <c r="AQ1099" s="41" t="n">
        <v>338980844.53</v>
      </c>
      <c r="AR1099" s="41" t="n">
        <v>352637143.73</v>
      </c>
      <c r="AS1099" s="41" t="n">
        <v>1046613024.18</v>
      </c>
      <c r="AT1099" s="41" t="n">
        <v>1001925678.18</v>
      </c>
      <c r="AU1099" s="41" t="n">
        <v>175357914.79</v>
      </c>
      <c r="AV1099" s="41" t="n">
        <v>45507568704.67</v>
      </c>
    </row>
    <row r="1100" customFormat="false" ht="12" hidden="false" customHeight="true" outlineLevel="0" collapsed="false">
      <c r="A1100" s="35" t="s">
        <v>1730</v>
      </c>
      <c r="B1100" s="35" t="s">
        <v>1731</v>
      </c>
      <c r="C1100" s="44" t="s">
        <v>1601</v>
      </c>
      <c r="D1100" s="35" t="n">
        <v>4</v>
      </c>
      <c r="E1100" s="41" t="n">
        <v>206066414.99</v>
      </c>
      <c r="F1100" s="41" t="n">
        <v>604503627.96</v>
      </c>
      <c r="G1100" s="41" t="n">
        <v>1958237385.5</v>
      </c>
      <c r="H1100" s="41" t="n">
        <v>214429014.06</v>
      </c>
      <c r="I1100" s="41" t="n">
        <v>37429095.51</v>
      </c>
      <c r="J1100" s="41" t="n">
        <v>1832411060.65</v>
      </c>
      <c r="K1100" s="41" t="n">
        <v>456282707.74</v>
      </c>
      <c r="L1100" s="41" t="n">
        <v>921624278.58</v>
      </c>
      <c r="M1100" s="41" t="n">
        <v>936327392.46</v>
      </c>
      <c r="N1100" s="41" t="n">
        <v>157889607.7</v>
      </c>
      <c r="O1100" s="41" t="n">
        <v>1018909617.2</v>
      </c>
      <c r="P1100" s="41" t="n">
        <v>189520028.97</v>
      </c>
      <c r="Q1100" s="41" t="n">
        <v>195988460.1</v>
      </c>
      <c r="R1100" s="41" t="n">
        <v>1067667658</v>
      </c>
      <c r="S1100" s="41" t="n">
        <v>1653203481.58</v>
      </c>
      <c r="T1100" s="41" t="n">
        <v>192436700.23</v>
      </c>
      <c r="U1100" s="41" t="n">
        <v>1770758607.12</v>
      </c>
      <c r="V1100" s="41" t="n">
        <v>456135537.57</v>
      </c>
      <c r="W1100" s="41" t="n">
        <v>199548361.61</v>
      </c>
      <c r="X1100" s="41" t="n">
        <v>326684886.92</v>
      </c>
      <c r="Y1100" s="41" t="n">
        <v>501853900.63</v>
      </c>
      <c r="Z1100" s="41" t="n">
        <v>360241707.82</v>
      </c>
      <c r="AA1100" s="41" t="n">
        <v>2189842229.61</v>
      </c>
      <c r="AB1100" s="41" t="n">
        <v>222545987.95</v>
      </c>
      <c r="AC1100" s="41" t="n">
        <v>2834945470.36</v>
      </c>
      <c r="AD1100" s="41" t="n">
        <v>8479342904.07</v>
      </c>
      <c r="AE1100" s="41" t="n">
        <v>389514647.41</v>
      </c>
      <c r="AF1100" s="41" t="n">
        <v>321157855.23</v>
      </c>
      <c r="AG1100" s="41" t="n">
        <v>124539375.43</v>
      </c>
      <c r="AH1100" s="41" t="n">
        <v>1037568618.36</v>
      </c>
      <c r="AI1100" s="41" t="n">
        <v>294530847.91</v>
      </c>
      <c r="AJ1100" s="41" t="n">
        <v>948575889.68</v>
      </c>
      <c r="AK1100" s="41" t="n">
        <v>515547124.75</v>
      </c>
      <c r="AL1100" s="41" t="n">
        <v>314277287.03</v>
      </c>
      <c r="AM1100" s="41" t="n">
        <v>669427507.23</v>
      </c>
      <c r="AN1100" s="41" t="n">
        <v>1842110821.86</v>
      </c>
      <c r="AO1100" s="41" t="n">
        <v>939602028.91</v>
      </c>
      <c r="AP1100" s="41" t="n">
        <v>858693373.81</v>
      </c>
      <c r="AQ1100" s="41" t="n">
        <v>330990694.41</v>
      </c>
      <c r="AR1100" s="41" t="n">
        <v>347993034.55</v>
      </c>
      <c r="AS1100" s="41" t="n">
        <v>839169641.26</v>
      </c>
      <c r="AT1100" s="41" t="n">
        <v>985551033.99</v>
      </c>
      <c r="AU1100" s="41" t="n">
        <v>151056934.45</v>
      </c>
      <c r="AV1100" s="41" t="n">
        <v>39895132841.16</v>
      </c>
    </row>
    <row r="1101" customFormat="false" ht="12" hidden="false" customHeight="true" outlineLevel="0" collapsed="false">
      <c r="A1101" s="35" t="s">
        <v>1732</v>
      </c>
      <c r="B1101" s="35" t="s">
        <v>1608</v>
      </c>
      <c r="C1101" s="44" t="s">
        <v>1601</v>
      </c>
      <c r="D1101" s="35" t="n">
        <v>6</v>
      </c>
      <c r="E1101" s="41" t="n">
        <v>0</v>
      </c>
      <c r="F1101" s="41" t="n">
        <v>0</v>
      </c>
      <c r="G1101" s="41" t="n">
        <v>0</v>
      </c>
      <c r="H1101" s="41" t="n">
        <v>0</v>
      </c>
      <c r="I1101" s="41" t="n">
        <v>0</v>
      </c>
      <c r="J1101" s="41" t="n">
        <v>0</v>
      </c>
      <c r="K1101" s="41" t="n">
        <v>0</v>
      </c>
      <c r="L1101" s="41" t="n">
        <v>0</v>
      </c>
      <c r="M1101" s="41" t="n">
        <v>0</v>
      </c>
      <c r="N1101" s="41" t="n">
        <v>134179554.85</v>
      </c>
      <c r="O1101" s="41" t="n">
        <v>0</v>
      </c>
      <c r="P1101" s="41" t="n">
        <v>0</v>
      </c>
      <c r="Q1101" s="41" t="n">
        <v>0</v>
      </c>
      <c r="R1101" s="41" t="n">
        <v>13635355.99</v>
      </c>
      <c r="S1101" s="41" t="n">
        <v>0</v>
      </c>
      <c r="T1101" s="41" t="n">
        <v>0</v>
      </c>
      <c r="U1101" s="41" t="n">
        <v>0</v>
      </c>
      <c r="V1101" s="41" t="n">
        <v>0</v>
      </c>
      <c r="W1101" s="41" t="n">
        <v>0</v>
      </c>
      <c r="X1101" s="41" t="n">
        <v>0</v>
      </c>
      <c r="Y1101" s="41" t="n">
        <v>0</v>
      </c>
      <c r="Z1101" s="41" t="n">
        <v>0</v>
      </c>
      <c r="AA1101" s="41" t="n">
        <v>0</v>
      </c>
      <c r="AB1101" s="41" t="n">
        <v>0</v>
      </c>
      <c r="AC1101" s="41" t="n">
        <v>0</v>
      </c>
      <c r="AD1101" s="41" t="n">
        <v>0</v>
      </c>
      <c r="AE1101" s="41" t="n">
        <v>0</v>
      </c>
      <c r="AF1101" s="41" t="n">
        <v>0</v>
      </c>
      <c r="AG1101" s="41" t="n">
        <v>0</v>
      </c>
      <c r="AH1101" s="41" t="n">
        <v>0</v>
      </c>
      <c r="AI1101" s="41" t="n">
        <v>0</v>
      </c>
      <c r="AJ1101" s="41" t="n">
        <v>0</v>
      </c>
      <c r="AK1101" s="41" t="n">
        <v>0</v>
      </c>
      <c r="AL1101" s="41" t="n">
        <v>0</v>
      </c>
      <c r="AM1101" s="41" t="n">
        <v>0</v>
      </c>
      <c r="AN1101" s="41" t="n">
        <v>0</v>
      </c>
      <c r="AO1101" s="41" t="n">
        <v>0</v>
      </c>
      <c r="AP1101" s="41" t="n">
        <v>0</v>
      </c>
      <c r="AQ1101" s="41" t="n">
        <v>0</v>
      </c>
      <c r="AR1101" s="41" t="n">
        <v>0</v>
      </c>
      <c r="AS1101" s="41" t="n">
        <v>0</v>
      </c>
      <c r="AT1101" s="41" t="n">
        <v>0</v>
      </c>
      <c r="AU1101" s="41" t="n">
        <v>0</v>
      </c>
      <c r="AV1101" s="41" t="n">
        <v>147814910.84</v>
      </c>
    </row>
    <row r="1102" customFormat="false" ht="12" hidden="false" customHeight="true" outlineLevel="0" collapsed="false">
      <c r="A1102" s="35" t="s">
        <v>1733</v>
      </c>
      <c r="B1102" s="35" t="s">
        <v>1734</v>
      </c>
      <c r="C1102" s="44" t="s">
        <v>1601</v>
      </c>
      <c r="D1102" s="35" t="n">
        <v>6</v>
      </c>
      <c r="E1102" s="41" t="n">
        <v>138469602.75</v>
      </c>
      <c r="F1102" s="41" t="n">
        <v>488972816.33</v>
      </c>
      <c r="G1102" s="41" t="n">
        <v>1245542525.93</v>
      </c>
      <c r="H1102" s="41" t="n">
        <v>135152280.39</v>
      </c>
      <c r="I1102" s="41" t="n">
        <v>65676.15</v>
      </c>
      <c r="J1102" s="41" t="n">
        <v>1581757036.97</v>
      </c>
      <c r="K1102" s="41" t="n">
        <v>394778948.04</v>
      </c>
      <c r="L1102" s="41" t="n">
        <v>579710290.76</v>
      </c>
      <c r="M1102" s="41" t="n">
        <v>555948688.77</v>
      </c>
      <c r="N1102" s="41" t="n">
        <v>0</v>
      </c>
      <c r="O1102" s="41" t="n">
        <v>621518323.59</v>
      </c>
      <c r="P1102" s="41" t="n">
        <v>164795957.04</v>
      </c>
      <c r="Q1102" s="41" t="n">
        <v>165630745.18</v>
      </c>
      <c r="R1102" s="41" t="n">
        <v>811953937.44</v>
      </c>
      <c r="S1102" s="41" t="n">
        <v>619930018.96</v>
      </c>
      <c r="T1102" s="41" t="n">
        <v>132764785.02</v>
      </c>
      <c r="U1102" s="41" t="n">
        <v>524045309.96</v>
      </c>
      <c r="V1102" s="41" t="n">
        <v>353855204.8</v>
      </c>
      <c r="W1102" s="41" t="n">
        <v>144418488.46</v>
      </c>
      <c r="X1102" s="41" t="n">
        <v>326076438.69</v>
      </c>
      <c r="Y1102" s="41" t="n">
        <v>232393560.76</v>
      </c>
      <c r="Z1102" s="41" t="n">
        <v>255431888.32</v>
      </c>
      <c r="AA1102" s="41" t="n">
        <v>2043708261.15</v>
      </c>
      <c r="AB1102" s="41" t="n">
        <v>207217203.22</v>
      </c>
      <c r="AC1102" s="41" t="n">
        <v>1912653000.51</v>
      </c>
      <c r="AD1102" s="41" t="n">
        <v>6170457896.81</v>
      </c>
      <c r="AE1102" s="41" t="n">
        <v>364563558.07</v>
      </c>
      <c r="AF1102" s="41" t="n">
        <v>170100835.69</v>
      </c>
      <c r="AG1102" s="41" t="n">
        <v>116173969.35</v>
      </c>
      <c r="AH1102" s="41" t="n">
        <v>700604391.95</v>
      </c>
      <c r="AI1102" s="41" t="n">
        <v>182858942.16</v>
      </c>
      <c r="AJ1102" s="41" t="n">
        <v>615975599.7</v>
      </c>
      <c r="AK1102" s="41" t="n">
        <v>356194117.91</v>
      </c>
      <c r="AL1102" s="41" t="n">
        <v>235425816.7</v>
      </c>
      <c r="AM1102" s="41" t="n">
        <v>344034749.22</v>
      </c>
      <c r="AN1102" s="41" t="n">
        <v>1439550429.42</v>
      </c>
      <c r="AO1102" s="41" t="n">
        <v>602020652.61</v>
      </c>
      <c r="AP1102" s="41" t="n">
        <v>683395448.07</v>
      </c>
      <c r="AQ1102" s="41" t="n">
        <v>275374916.85</v>
      </c>
      <c r="AR1102" s="41" t="n">
        <v>179093124</v>
      </c>
      <c r="AS1102" s="41" t="n">
        <v>522470185.83</v>
      </c>
      <c r="AT1102" s="41" t="n">
        <v>384182515.32</v>
      </c>
      <c r="AU1102" s="41" t="n">
        <v>146981682.35</v>
      </c>
      <c r="AV1102" s="41" t="n">
        <v>27126249821.2</v>
      </c>
    </row>
    <row r="1103" customFormat="false" ht="12" hidden="false" customHeight="true" outlineLevel="0" collapsed="false">
      <c r="A1103" s="35" t="s">
        <v>1735</v>
      </c>
      <c r="B1103" s="35" t="s">
        <v>1736</v>
      </c>
      <c r="C1103" s="44" t="s">
        <v>1601</v>
      </c>
      <c r="D1103" s="35" t="n">
        <v>6</v>
      </c>
      <c r="E1103" s="41" t="n">
        <v>0</v>
      </c>
      <c r="F1103" s="41" t="n">
        <v>0</v>
      </c>
      <c r="G1103" s="41" t="n">
        <v>27552577.09</v>
      </c>
      <c r="H1103" s="41" t="n">
        <v>0</v>
      </c>
      <c r="I1103" s="41" t="n">
        <v>0</v>
      </c>
      <c r="J1103" s="41" t="n">
        <v>87440873.31</v>
      </c>
      <c r="K1103" s="41" t="n">
        <v>0</v>
      </c>
      <c r="L1103" s="41" t="n">
        <v>435798.31</v>
      </c>
      <c r="M1103" s="41" t="n">
        <v>0</v>
      </c>
      <c r="N1103" s="41" t="n">
        <v>0</v>
      </c>
      <c r="O1103" s="41" t="n">
        <v>0</v>
      </c>
      <c r="P1103" s="41" t="n">
        <v>0</v>
      </c>
      <c r="Q1103" s="41" t="n">
        <v>0</v>
      </c>
      <c r="R1103" s="41" t="n">
        <v>0</v>
      </c>
      <c r="S1103" s="41" t="n">
        <v>0</v>
      </c>
      <c r="T1103" s="41" t="n">
        <v>0</v>
      </c>
      <c r="U1103" s="41" t="n">
        <v>0</v>
      </c>
      <c r="V1103" s="41" t="n">
        <v>0</v>
      </c>
      <c r="W1103" s="41" t="n">
        <v>0</v>
      </c>
      <c r="X1103" s="41" t="n">
        <v>0</v>
      </c>
      <c r="Y1103" s="41" t="n">
        <v>61322.42</v>
      </c>
      <c r="Z1103" s="41" t="n">
        <v>0</v>
      </c>
      <c r="AA1103" s="41" t="n">
        <v>0</v>
      </c>
      <c r="AB1103" s="41" t="n">
        <v>0</v>
      </c>
      <c r="AC1103" s="41" t="n">
        <v>18248237.26</v>
      </c>
      <c r="AD1103" s="41" t="n">
        <v>0</v>
      </c>
      <c r="AE1103" s="41" t="n">
        <v>0</v>
      </c>
      <c r="AF1103" s="41" t="n">
        <v>0</v>
      </c>
      <c r="AG1103" s="41" t="n">
        <v>0</v>
      </c>
      <c r="AH1103" s="41" t="n">
        <v>0</v>
      </c>
      <c r="AI1103" s="41" t="n">
        <v>10182202.88</v>
      </c>
      <c r="AJ1103" s="41" t="n">
        <v>0</v>
      </c>
      <c r="AK1103" s="41" t="n">
        <v>0</v>
      </c>
      <c r="AL1103" s="41" t="n">
        <v>0</v>
      </c>
      <c r="AM1103" s="41" t="n">
        <v>0</v>
      </c>
      <c r="AN1103" s="41" t="n">
        <v>41395116.09</v>
      </c>
      <c r="AO1103" s="41" t="n">
        <v>0</v>
      </c>
      <c r="AP1103" s="41" t="n">
        <v>0</v>
      </c>
      <c r="AQ1103" s="41" t="n">
        <v>0</v>
      </c>
      <c r="AR1103" s="41" t="n">
        <v>0</v>
      </c>
      <c r="AS1103" s="41" t="n">
        <v>5541289.22</v>
      </c>
      <c r="AT1103" s="41" t="n">
        <v>0</v>
      </c>
      <c r="AU1103" s="41" t="n">
        <v>0</v>
      </c>
      <c r="AV1103" s="41" t="n">
        <v>190857416.58</v>
      </c>
    </row>
    <row r="1104" customFormat="false" ht="12" hidden="false" customHeight="true" outlineLevel="0" collapsed="false">
      <c r="A1104" s="35" t="s">
        <v>1737</v>
      </c>
      <c r="B1104" s="35" t="s">
        <v>1738</v>
      </c>
      <c r="C1104" s="44" t="s">
        <v>1601</v>
      </c>
      <c r="D1104" s="35" t="n">
        <v>6</v>
      </c>
      <c r="E1104" s="41" t="n">
        <v>57451709.7</v>
      </c>
      <c r="F1104" s="41" t="n">
        <v>111367653.16</v>
      </c>
      <c r="G1104" s="41" t="n">
        <v>448043277.23</v>
      </c>
      <c r="H1104" s="41" t="n">
        <v>79276733.67</v>
      </c>
      <c r="I1104" s="41" t="n">
        <v>36635590.05</v>
      </c>
      <c r="J1104" s="41" t="n">
        <v>163212561.04</v>
      </c>
      <c r="K1104" s="41" t="n">
        <v>59849702.5</v>
      </c>
      <c r="L1104" s="41" t="n">
        <v>150164131.15</v>
      </c>
      <c r="M1104" s="41" t="n">
        <v>353831427.87</v>
      </c>
      <c r="N1104" s="41" t="n">
        <v>23710052.85</v>
      </c>
      <c r="O1104" s="41" t="n">
        <v>227631196.78</v>
      </c>
      <c r="P1104" s="41" t="n">
        <v>24724071.93</v>
      </c>
      <c r="Q1104" s="41" t="n">
        <v>29457531.06</v>
      </c>
      <c r="R1104" s="41" t="n">
        <v>205371861.65</v>
      </c>
      <c r="S1104" s="41" t="n">
        <v>235365233.86</v>
      </c>
      <c r="T1104" s="41" t="n">
        <v>55478237.82</v>
      </c>
      <c r="U1104" s="41" t="n">
        <v>0</v>
      </c>
      <c r="V1104" s="41" t="n">
        <v>101741693.65</v>
      </c>
      <c r="W1104" s="41" t="n">
        <v>53675958.76</v>
      </c>
      <c r="X1104" s="41" t="n">
        <v>583958.23</v>
      </c>
      <c r="Y1104" s="41" t="n">
        <v>268073014.37</v>
      </c>
      <c r="Z1104" s="41" t="n">
        <v>104500328.25</v>
      </c>
      <c r="AA1104" s="41" t="n">
        <v>146133968.46</v>
      </c>
      <c r="AB1104" s="41" t="n">
        <v>14391290.38</v>
      </c>
      <c r="AC1104" s="41" t="n">
        <v>623197617.56</v>
      </c>
      <c r="AD1104" s="41" t="n">
        <v>2222118057.08</v>
      </c>
      <c r="AE1104" s="41" t="n">
        <v>24951089.34</v>
      </c>
      <c r="AF1104" s="41" t="n">
        <v>27938950.21</v>
      </c>
      <c r="AG1104" s="41" t="n">
        <v>8365406.08</v>
      </c>
      <c r="AH1104" s="41" t="n">
        <v>336964226.41</v>
      </c>
      <c r="AI1104" s="41" t="n">
        <v>101489702.87</v>
      </c>
      <c r="AJ1104" s="41" t="n">
        <v>332600289.98</v>
      </c>
      <c r="AK1104" s="41" t="n">
        <v>144969709.85</v>
      </c>
      <c r="AL1104" s="41" t="n">
        <v>71177299.29</v>
      </c>
      <c r="AM1104" s="41" t="n">
        <v>306487557.54</v>
      </c>
      <c r="AN1104" s="41" t="n">
        <v>330569126.54</v>
      </c>
      <c r="AO1104" s="41" t="n">
        <v>337527290.84</v>
      </c>
      <c r="AP1104" s="41" t="n">
        <v>175297925.74</v>
      </c>
      <c r="AQ1104" s="41" t="n">
        <v>55539171.24</v>
      </c>
      <c r="AR1104" s="41" t="n">
        <v>168464296.54</v>
      </c>
      <c r="AS1104" s="41" t="n">
        <v>280035275.61</v>
      </c>
      <c r="AT1104" s="41" t="n">
        <v>585959117.85</v>
      </c>
      <c r="AU1104" s="41" t="n">
        <v>3690812.09</v>
      </c>
      <c r="AV1104" s="41" t="n">
        <v>9088014107.08</v>
      </c>
    </row>
    <row r="1105" customFormat="false" ht="12" hidden="false" customHeight="true" outlineLevel="0" collapsed="false">
      <c r="A1105" s="35" t="s">
        <v>1739</v>
      </c>
      <c r="B1105" s="35" t="s">
        <v>1740</v>
      </c>
      <c r="C1105" s="44" t="s">
        <v>1601</v>
      </c>
      <c r="D1105" s="35" t="n">
        <v>6</v>
      </c>
      <c r="E1105" s="41" t="n">
        <v>10145102.54</v>
      </c>
      <c r="F1105" s="41" t="n">
        <v>4163158.47</v>
      </c>
      <c r="G1105" s="41" t="n">
        <v>237099005.25</v>
      </c>
      <c r="H1105" s="41" t="n">
        <v>0</v>
      </c>
      <c r="I1105" s="41" t="n">
        <v>727829.31</v>
      </c>
      <c r="J1105" s="41" t="n">
        <v>589.33</v>
      </c>
      <c r="K1105" s="41" t="n">
        <v>1654057.2</v>
      </c>
      <c r="L1105" s="41" t="n">
        <v>4445814.7</v>
      </c>
      <c r="M1105" s="41" t="n">
        <v>26547275.82</v>
      </c>
      <c r="N1105" s="41" t="n">
        <v>0</v>
      </c>
      <c r="O1105" s="41" t="n">
        <v>169760096.83</v>
      </c>
      <c r="P1105" s="41" t="n">
        <v>0</v>
      </c>
      <c r="Q1105" s="41" t="n">
        <v>900183.86</v>
      </c>
      <c r="R1105" s="41" t="n">
        <v>36706502.92</v>
      </c>
      <c r="S1105" s="41" t="n">
        <v>0</v>
      </c>
      <c r="T1105" s="41" t="n">
        <v>4193677.39</v>
      </c>
      <c r="U1105" s="41" t="n">
        <v>1246713297.16</v>
      </c>
      <c r="V1105" s="41" t="n">
        <v>538639.12</v>
      </c>
      <c r="W1105" s="41" t="n">
        <v>1453914.39</v>
      </c>
      <c r="X1105" s="41" t="n">
        <v>24490</v>
      </c>
      <c r="Y1105" s="41" t="n">
        <v>1321385.67</v>
      </c>
      <c r="Z1105" s="41" t="n">
        <v>309491.25</v>
      </c>
      <c r="AA1105" s="41" t="n">
        <v>0</v>
      </c>
      <c r="AB1105" s="41" t="n">
        <v>937494.35</v>
      </c>
      <c r="AC1105" s="41" t="n">
        <v>883065.2</v>
      </c>
      <c r="AD1105" s="41" t="n">
        <v>86766950.18</v>
      </c>
      <c r="AE1105" s="41" t="n">
        <v>0</v>
      </c>
      <c r="AF1105" s="41" t="n">
        <v>3564923.17</v>
      </c>
      <c r="AG1105" s="41" t="n">
        <v>0</v>
      </c>
      <c r="AH1105" s="41" t="n">
        <v>0</v>
      </c>
      <c r="AI1105" s="41" t="n">
        <v>0</v>
      </c>
      <c r="AJ1105" s="41" t="n">
        <v>0</v>
      </c>
      <c r="AK1105" s="41" t="n">
        <v>14383296.99</v>
      </c>
      <c r="AL1105" s="41" t="n">
        <v>860304</v>
      </c>
      <c r="AM1105" s="41" t="n">
        <v>18905200.47</v>
      </c>
      <c r="AN1105" s="41" t="n">
        <v>30596149.81</v>
      </c>
      <c r="AO1105" s="41" t="n">
        <v>54085.46</v>
      </c>
      <c r="AP1105" s="41" t="n">
        <v>0</v>
      </c>
      <c r="AQ1105" s="41" t="n">
        <v>0</v>
      </c>
      <c r="AR1105" s="41" t="n">
        <v>435614.01</v>
      </c>
      <c r="AS1105" s="41" t="n">
        <v>3827438.3</v>
      </c>
      <c r="AT1105" s="41" t="n">
        <v>2967563.5</v>
      </c>
      <c r="AU1105" s="41" t="n">
        <v>384440.01</v>
      </c>
      <c r="AV1105" s="41" t="n">
        <v>1911271036.66</v>
      </c>
    </row>
    <row r="1106" customFormat="false" ht="12" hidden="false" customHeight="true" outlineLevel="0" collapsed="false">
      <c r="A1106" s="35" t="s">
        <v>1741</v>
      </c>
      <c r="B1106" s="35" t="s">
        <v>1610</v>
      </c>
      <c r="C1106" s="44" t="s">
        <v>1601</v>
      </c>
      <c r="D1106" s="35" t="n">
        <v>6</v>
      </c>
      <c r="E1106" s="41" t="n">
        <v>0</v>
      </c>
      <c r="F1106" s="41" t="n">
        <v>0</v>
      </c>
      <c r="G1106" s="41" t="n">
        <v>0</v>
      </c>
      <c r="H1106" s="41" t="n">
        <v>0</v>
      </c>
      <c r="I1106" s="41" t="n">
        <v>0</v>
      </c>
      <c r="J1106" s="41" t="n">
        <v>0</v>
      </c>
      <c r="K1106" s="41" t="n">
        <v>0</v>
      </c>
      <c r="L1106" s="41" t="n">
        <v>186868243.66</v>
      </c>
      <c r="M1106" s="41" t="n">
        <v>0</v>
      </c>
      <c r="N1106" s="41" t="n">
        <v>0</v>
      </c>
      <c r="O1106" s="41" t="n">
        <v>0</v>
      </c>
      <c r="P1106" s="41" t="n">
        <v>0</v>
      </c>
      <c r="Q1106" s="41" t="n">
        <v>0</v>
      </c>
      <c r="R1106" s="41" t="n">
        <v>0</v>
      </c>
      <c r="S1106" s="41" t="n">
        <v>797908228.76</v>
      </c>
      <c r="T1106" s="41" t="n">
        <v>0</v>
      </c>
      <c r="U1106" s="41" t="n">
        <v>0</v>
      </c>
      <c r="V1106" s="41" t="n">
        <v>0</v>
      </c>
      <c r="W1106" s="41" t="n">
        <v>0</v>
      </c>
      <c r="X1106" s="41" t="n">
        <v>0</v>
      </c>
      <c r="Y1106" s="41" t="n">
        <v>4617.41</v>
      </c>
      <c r="Z1106" s="41" t="n">
        <v>0</v>
      </c>
      <c r="AA1106" s="41" t="n">
        <v>0</v>
      </c>
      <c r="AB1106" s="41" t="n">
        <v>0</v>
      </c>
      <c r="AC1106" s="41" t="n">
        <v>279963549.83</v>
      </c>
      <c r="AD1106" s="41" t="n">
        <v>0</v>
      </c>
      <c r="AE1106" s="41" t="n">
        <v>0</v>
      </c>
      <c r="AF1106" s="41" t="n">
        <v>119553146.16</v>
      </c>
      <c r="AG1106" s="41" t="n">
        <v>0</v>
      </c>
      <c r="AH1106" s="41" t="n">
        <v>0</v>
      </c>
      <c r="AI1106" s="41" t="n">
        <v>0</v>
      </c>
      <c r="AJ1106" s="41" t="n">
        <v>0</v>
      </c>
      <c r="AK1106" s="41" t="n">
        <v>0</v>
      </c>
      <c r="AL1106" s="41" t="n">
        <v>821269.51</v>
      </c>
      <c r="AM1106" s="41" t="n">
        <v>0</v>
      </c>
      <c r="AN1106" s="41" t="n">
        <v>0</v>
      </c>
      <c r="AO1106" s="41" t="n">
        <v>0</v>
      </c>
      <c r="AP1106" s="41" t="n">
        <v>0</v>
      </c>
      <c r="AQ1106" s="41" t="n">
        <v>24730</v>
      </c>
      <c r="AR1106" s="41" t="n">
        <v>0</v>
      </c>
      <c r="AS1106" s="41" t="n">
        <v>27295452.3</v>
      </c>
      <c r="AT1106" s="41" t="n">
        <v>12441837.32</v>
      </c>
      <c r="AU1106" s="41" t="n">
        <v>0</v>
      </c>
      <c r="AV1106" s="41" t="n">
        <v>1424881074.95</v>
      </c>
    </row>
    <row r="1107" customFormat="false" ht="12" hidden="false" customHeight="true" outlineLevel="0" collapsed="false">
      <c r="A1107" s="35" t="s">
        <v>1742</v>
      </c>
      <c r="B1107" s="35" t="s">
        <v>1743</v>
      </c>
      <c r="C1107" s="44" t="s">
        <v>1601</v>
      </c>
      <c r="D1107" s="35" t="n">
        <v>6</v>
      </c>
      <c r="E1107" s="41" t="n">
        <v>0</v>
      </c>
      <c r="F1107" s="41" t="n">
        <v>0</v>
      </c>
      <c r="G1107" s="41" t="n">
        <v>0</v>
      </c>
      <c r="H1107" s="41" t="n">
        <v>0</v>
      </c>
      <c r="I1107" s="41" t="n">
        <v>0</v>
      </c>
      <c r="J1107" s="41" t="n">
        <v>0</v>
      </c>
      <c r="K1107" s="41" t="n">
        <v>0</v>
      </c>
      <c r="L1107" s="41" t="n">
        <v>0</v>
      </c>
      <c r="M1107" s="41" t="n">
        <v>0</v>
      </c>
      <c r="N1107" s="41" t="n">
        <v>0</v>
      </c>
      <c r="O1107" s="41" t="n">
        <v>0</v>
      </c>
      <c r="P1107" s="41" t="n">
        <v>0</v>
      </c>
      <c r="Q1107" s="41" t="n">
        <v>0</v>
      </c>
      <c r="R1107" s="41" t="n">
        <v>0</v>
      </c>
      <c r="S1107" s="41" t="n">
        <v>0</v>
      </c>
      <c r="T1107" s="41" t="n">
        <v>0</v>
      </c>
      <c r="U1107" s="41" t="n">
        <v>0</v>
      </c>
      <c r="V1107" s="41" t="n">
        <v>0</v>
      </c>
      <c r="W1107" s="41" t="n">
        <v>0</v>
      </c>
      <c r="X1107" s="41" t="n">
        <v>0</v>
      </c>
      <c r="Y1107" s="41" t="n">
        <v>0</v>
      </c>
      <c r="Z1107" s="41" t="n">
        <v>0</v>
      </c>
      <c r="AA1107" s="41" t="n">
        <v>0</v>
      </c>
      <c r="AB1107" s="41" t="n">
        <v>0</v>
      </c>
      <c r="AC1107" s="41" t="n">
        <v>0</v>
      </c>
      <c r="AD1107" s="41" t="n">
        <v>0</v>
      </c>
      <c r="AE1107" s="41" t="n">
        <v>0</v>
      </c>
      <c r="AF1107" s="41" t="n">
        <v>0</v>
      </c>
      <c r="AG1107" s="41" t="n">
        <v>0</v>
      </c>
      <c r="AH1107" s="41" t="n">
        <v>0</v>
      </c>
      <c r="AI1107" s="41" t="n">
        <v>0</v>
      </c>
      <c r="AJ1107" s="41" t="n">
        <v>0</v>
      </c>
      <c r="AK1107" s="41" t="n">
        <v>0</v>
      </c>
      <c r="AL1107" s="41" t="n">
        <v>5992597.53</v>
      </c>
      <c r="AM1107" s="41" t="n">
        <v>0</v>
      </c>
      <c r="AN1107" s="41" t="n">
        <v>0</v>
      </c>
      <c r="AO1107" s="41" t="n">
        <v>0</v>
      </c>
      <c r="AP1107" s="41" t="n">
        <v>0</v>
      </c>
      <c r="AQ1107" s="41" t="n">
        <v>0</v>
      </c>
      <c r="AR1107" s="41" t="n">
        <v>0</v>
      </c>
      <c r="AS1107" s="41" t="n">
        <v>0</v>
      </c>
      <c r="AT1107" s="41" t="n">
        <v>0</v>
      </c>
      <c r="AU1107" s="41" t="n">
        <v>0</v>
      </c>
      <c r="AV1107" s="41" t="n">
        <v>5992597.53</v>
      </c>
    </row>
    <row r="1108" customFormat="false" ht="12" hidden="false" customHeight="true" outlineLevel="0" collapsed="false">
      <c r="A1108" s="35" t="s">
        <v>1744</v>
      </c>
      <c r="B1108" s="35" t="s">
        <v>1612</v>
      </c>
      <c r="C1108" s="44" t="s">
        <v>1601</v>
      </c>
      <c r="D1108" s="35" t="n">
        <v>6</v>
      </c>
      <c r="E1108" s="41" t="n">
        <v>0</v>
      </c>
      <c r="F1108" s="41" t="n">
        <v>0</v>
      </c>
      <c r="G1108" s="41" t="n">
        <v>0</v>
      </c>
      <c r="H1108" s="41" t="n">
        <v>0</v>
      </c>
      <c r="I1108" s="41" t="n">
        <v>0</v>
      </c>
      <c r="J1108" s="41" t="n">
        <v>0</v>
      </c>
      <c r="K1108" s="41" t="n">
        <v>0</v>
      </c>
      <c r="L1108" s="41" t="n">
        <v>0</v>
      </c>
      <c r="M1108" s="41" t="n">
        <v>0</v>
      </c>
      <c r="N1108" s="41" t="n">
        <v>0</v>
      </c>
      <c r="O1108" s="41" t="n">
        <v>0</v>
      </c>
      <c r="P1108" s="41" t="n">
        <v>0</v>
      </c>
      <c r="Q1108" s="41" t="n">
        <v>0</v>
      </c>
      <c r="R1108" s="41" t="n">
        <v>0</v>
      </c>
      <c r="S1108" s="41" t="n">
        <v>0</v>
      </c>
      <c r="T1108" s="41" t="n">
        <v>0</v>
      </c>
      <c r="U1108" s="41" t="n">
        <v>0</v>
      </c>
      <c r="V1108" s="41" t="n">
        <v>0</v>
      </c>
      <c r="W1108" s="41" t="n">
        <v>0</v>
      </c>
      <c r="X1108" s="41" t="n">
        <v>0</v>
      </c>
      <c r="Y1108" s="41" t="n">
        <v>0</v>
      </c>
      <c r="Z1108" s="41" t="n">
        <v>0</v>
      </c>
      <c r="AA1108" s="41" t="n">
        <v>0</v>
      </c>
      <c r="AB1108" s="41" t="n">
        <v>0</v>
      </c>
      <c r="AC1108" s="41" t="n">
        <v>0</v>
      </c>
      <c r="AD1108" s="41" t="n">
        <v>0</v>
      </c>
      <c r="AE1108" s="41" t="n">
        <v>0</v>
      </c>
      <c r="AF1108" s="41" t="n">
        <v>0</v>
      </c>
      <c r="AG1108" s="41" t="n">
        <v>0</v>
      </c>
      <c r="AH1108" s="41" t="n">
        <v>0</v>
      </c>
      <c r="AI1108" s="41" t="n">
        <v>0</v>
      </c>
      <c r="AJ1108" s="41" t="n">
        <v>0</v>
      </c>
      <c r="AK1108" s="41" t="n">
        <v>0</v>
      </c>
      <c r="AL1108" s="41" t="n">
        <v>0</v>
      </c>
      <c r="AM1108" s="41" t="n">
        <v>0</v>
      </c>
      <c r="AN1108" s="41" t="n">
        <v>0</v>
      </c>
      <c r="AO1108" s="41" t="n">
        <v>0</v>
      </c>
      <c r="AP1108" s="41" t="n">
        <v>0</v>
      </c>
      <c r="AQ1108" s="41" t="n">
        <v>0</v>
      </c>
      <c r="AR1108" s="41" t="n">
        <v>0</v>
      </c>
      <c r="AS1108" s="41" t="n">
        <v>0</v>
      </c>
      <c r="AT1108" s="41" t="n">
        <v>0</v>
      </c>
      <c r="AU1108" s="41" t="n">
        <v>0</v>
      </c>
      <c r="AV1108" s="41" t="n">
        <v>0</v>
      </c>
    </row>
    <row r="1109" customFormat="false" ht="12" hidden="false" customHeight="true" outlineLevel="0" collapsed="false">
      <c r="A1109" s="35" t="s">
        <v>1745</v>
      </c>
      <c r="B1109" s="35" t="s">
        <v>1746</v>
      </c>
      <c r="C1109" s="44" t="s">
        <v>1601</v>
      </c>
      <c r="D1109" s="35" t="n">
        <v>6</v>
      </c>
      <c r="E1109" s="41" t="n">
        <v>0</v>
      </c>
      <c r="F1109" s="41" t="n">
        <v>0</v>
      </c>
      <c r="G1109" s="41" t="n">
        <v>0</v>
      </c>
      <c r="H1109" s="41" t="n">
        <v>0</v>
      </c>
      <c r="I1109" s="41" t="n">
        <v>0</v>
      </c>
      <c r="J1109" s="41" t="n">
        <v>0</v>
      </c>
      <c r="K1109" s="41" t="n">
        <v>0</v>
      </c>
      <c r="L1109" s="41" t="n">
        <v>0</v>
      </c>
      <c r="M1109" s="41" t="n">
        <v>0</v>
      </c>
      <c r="N1109" s="41" t="n">
        <v>0</v>
      </c>
      <c r="O1109" s="41" t="n">
        <v>0</v>
      </c>
      <c r="P1109" s="41" t="n">
        <v>0</v>
      </c>
      <c r="Q1109" s="41" t="n">
        <v>0</v>
      </c>
      <c r="R1109" s="41" t="n">
        <v>0</v>
      </c>
      <c r="S1109" s="41" t="n">
        <v>0</v>
      </c>
      <c r="T1109" s="41" t="n">
        <v>0</v>
      </c>
      <c r="U1109" s="41" t="n">
        <v>0</v>
      </c>
      <c r="V1109" s="41" t="n">
        <v>0</v>
      </c>
      <c r="W1109" s="41" t="n">
        <v>0</v>
      </c>
      <c r="X1109" s="41" t="n">
        <v>0</v>
      </c>
      <c r="Y1109" s="41" t="n">
        <v>0</v>
      </c>
      <c r="Z1109" s="41" t="n">
        <v>0</v>
      </c>
      <c r="AA1109" s="41" t="n">
        <v>0</v>
      </c>
      <c r="AB1109" s="41" t="n">
        <v>0</v>
      </c>
      <c r="AC1109" s="41" t="n">
        <v>0</v>
      </c>
      <c r="AD1109" s="41" t="n">
        <v>0</v>
      </c>
      <c r="AE1109" s="41" t="n">
        <v>0</v>
      </c>
      <c r="AF1109" s="41" t="n">
        <v>0</v>
      </c>
      <c r="AG1109" s="41" t="n">
        <v>0</v>
      </c>
      <c r="AH1109" s="41" t="n">
        <v>0</v>
      </c>
      <c r="AI1109" s="41" t="n">
        <v>0</v>
      </c>
      <c r="AJ1109" s="41" t="n">
        <v>0</v>
      </c>
      <c r="AK1109" s="41" t="n">
        <v>0</v>
      </c>
      <c r="AL1109" s="41" t="n">
        <v>0</v>
      </c>
      <c r="AM1109" s="41" t="n">
        <v>0</v>
      </c>
      <c r="AN1109" s="41" t="n">
        <v>0</v>
      </c>
      <c r="AO1109" s="41" t="n">
        <v>0</v>
      </c>
      <c r="AP1109" s="41" t="n">
        <v>0</v>
      </c>
      <c r="AQ1109" s="41" t="n">
        <v>0</v>
      </c>
      <c r="AR1109" s="41" t="n">
        <v>0</v>
      </c>
      <c r="AS1109" s="41" t="n">
        <v>0</v>
      </c>
      <c r="AT1109" s="41" t="n">
        <v>0</v>
      </c>
      <c r="AU1109" s="41" t="n">
        <v>0</v>
      </c>
      <c r="AV1109" s="41" t="n">
        <v>0</v>
      </c>
    </row>
    <row r="1110" customFormat="false" ht="12" hidden="false" customHeight="true" outlineLevel="0" collapsed="false">
      <c r="A1110" s="35" t="s">
        <v>1747</v>
      </c>
      <c r="B1110" s="35" t="s">
        <v>1748</v>
      </c>
      <c r="C1110" s="44" t="s">
        <v>1601</v>
      </c>
      <c r="D1110" s="35" t="n">
        <v>6</v>
      </c>
      <c r="E1110" s="41" t="n">
        <v>0</v>
      </c>
      <c r="F1110" s="41" t="n">
        <v>0</v>
      </c>
      <c r="G1110" s="41" t="n">
        <v>0</v>
      </c>
      <c r="H1110" s="41" t="n">
        <v>0</v>
      </c>
      <c r="I1110" s="41" t="n">
        <v>0</v>
      </c>
      <c r="J1110" s="41" t="n">
        <v>0</v>
      </c>
      <c r="K1110" s="41" t="n">
        <v>0</v>
      </c>
      <c r="L1110" s="41" t="n">
        <v>0</v>
      </c>
      <c r="M1110" s="41" t="n">
        <v>0</v>
      </c>
      <c r="N1110" s="41" t="n">
        <v>0</v>
      </c>
      <c r="O1110" s="41" t="n">
        <v>0</v>
      </c>
      <c r="P1110" s="41" t="n">
        <v>0</v>
      </c>
      <c r="Q1110" s="41" t="n">
        <v>0</v>
      </c>
      <c r="R1110" s="41" t="n">
        <v>0</v>
      </c>
      <c r="S1110" s="41" t="n">
        <v>0</v>
      </c>
      <c r="T1110" s="41" t="n">
        <v>0</v>
      </c>
      <c r="U1110" s="41" t="n">
        <v>0</v>
      </c>
      <c r="V1110" s="41" t="n">
        <v>0</v>
      </c>
      <c r="W1110" s="41" t="n">
        <v>0</v>
      </c>
      <c r="X1110" s="41" t="n">
        <v>0</v>
      </c>
      <c r="Y1110" s="41" t="n">
        <v>0</v>
      </c>
      <c r="Z1110" s="41" t="n">
        <v>0</v>
      </c>
      <c r="AA1110" s="41" t="n">
        <v>0</v>
      </c>
      <c r="AB1110" s="41" t="n">
        <v>0</v>
      </c>
      <c r="AC1110" s="41" t="n">
        <v>0</v>
      </c>
      <c r="AD1110" s="41" t="n">
        <v>0</v>
      </c>
      <c r="AE1110" s="41" t="n">
        <v>0</v>
      </c>
      <c r="AF1110" s="41" t="n">
        <v>0</v>
      </c>
      <c r="AG1110" s="41" t="n">
        <v>0</v>
      </c>
      <c r="AH1110" s="41" t="n">
        <v>0</v>
      </c>
      <c r="AI1110" s="41" t="n">
        <v>0</v>
      </c>
      <c r="AJ1110" s="41" t="n">
        <v>0</v>
      </c>
      <c r="AK1110" s="41" t="n">
        <v>0</v>
      </c>
      <c r="AL1110" s="41" t="n">
        <v>0</v>
      </c>
      <c r="AM1110" s="41" t="n">
        <v>0</v>
      </c>
      <c r="AN1110" s="41" t="n">
        <v>0</v>
      </c>
      <c r="AO1110" s="41" t="n">
        <v>0</v>
      </c>
      <c r="AP1110" s="41" t="n">
        <v>0</v>
      </c>
      <c r="AQ1110" s="41" t="n">
        <v>51876.32</v>
      </c>
      <c r="AR1110" s="41" t="n">
        <v>0</v>
      </c>
      <c r="AS1110" s="41" t="n">
        <v>0</v>
      </c>
      <c r="AT1110" s="41" t="n">
        <v>0</v>
      </c>
      <c r="AU1110" s="41" t="n">
        <v>0</v>
      </c>
      <c r="AV1110" s="41" t="n">
        <v>51876.32</v>
      </c>
    </row>
    <row r="1111" customFormat="false" ht="12" hidden="false" customHeight="true" outlineLevel="0" collapsed="false">
      <c r="A1111" s="35" t="s">
        <v>1749</v>
      </c>
      <c r="B1111" s="35" t="s">
        <v>1750</v>
      </c>
      <c r="C1111" s="44" t="s">
        <v>1601</v>
      </c>
      <c r="D1111" s="35" t="n">
        <v>6</v>
      </c>
      <c r="E1111" s="41" t="n">
        <v>0</v>
      </c>
      <c r="F1111" s="41" t="n">
        <v>0</v>
      </c>
      <c r="G1111" s="41" t="n">
        <v>0</v>
      </c>
      <c r="H1111" s="41" t="n">
        <v>0</v>
      </c>
      <c r="I1111" s="41" t="n">
        <v>0</v>
      </c>
      <c r="J1111" s="41" t="n">
        <v>0</v>
      </c>
      <c r="K1111" s="41" t="n">
        <v>0</v>
      </c>
      <c r="L1111" s="41" t="n">
        <v>0</v>
      </c>
      <c r="M1111" s="41" t="n">
        <v>0</v>
      </c>
      <c r="N1111" s="41" t="n">
        <v>0</v>
      </c>
      <c r="O1111" s="41" t="n">
        <v>0</v>
      </c>
      <c r="P1111" s="41" t="n">
        <v>0</v>
      </c>
      <c r="Q1111" s="41" t="n">
        <v>0</v>
      </c>
      <c r="R1111" s="41" t="n">
        <v>0</v>
      </c>
      <c r="S1111" s="41" t="n">
        <v>0</v>
      </c>
      <c r="T1111" s="41" t="n">
        <v>0</v>
      </c>
      <c r="U1111" s="41" t="n">
        <v>0</v>
      </c>
      <c r="V1111" s="41" t="n">
        <v>0</v>
      </c>
      <c r="W1111" s="41" t="n">
        <v>0</v>
      </c>
      <c r="X1111" s="41" t="n">
        <v>0</v>
      </c>
      <c r="Y1111" s="41" t="n">
        <v>0</v>
      </c>
      <c r="Z1111" s="41" t="n">
        <v>0</v>
      </c>
      <c r="AA1111" s="41" t="n">
        <v>0</v>
      </c>
      <c r="AB1111" s="41" t="n">
        <v>0</v>
      </c>
      <c r="AC1111" s="41" t="n">
        <v>0</v>
      </c>
      <c r="AD1111" s="41" t="n">
        <v>0</v>
      </c>
      <c r="AE1111" s="41" t="n">
        <v>0</v>
      </c>
      <c r="AF1111" s="41" t="n">
        <v>0</v>
      </c>
      <c r="AG1111" s="41" t="n">
        <v>0</v>
      </c>
      <c r="AH1111" s="41" t="n">
        <v>0</v>
      </c>
      <c r="AI1111" s="41" t="n">
        <v>0</v>
      </c>
      <c r="AJ1111" s="41" t="n">
        <v>0</v>
      </c>
      <c r="AK1111" s="41" t="n">
        <v>0</v>
      </c>
      <c r="AL1111" s="41" t="n">
        <v>0</v>
      </c>
      <c r="AM1111" s="41" t="n">
        <v>0</v>
      </c>
      <c r="AN1111" s="41" t="n">
        <v>0</v>
      </c>
      <c r="AO1111" s="41" t="n">
        <v>0</v>
      </c>
      <c r="AP1111" s="41" t="n">
        <v>0</v>
      </c>
      <c r="AQ1111" s="41" t="n">
        <v>0</v>
      </c>
      <c r="AR1111" s="41" t="n">
        <v>0</v>
      </c>
      <c r="AS1111" s="41" t="n">
        <v>0</v>
      </c>
      <c r="AT1111" s="41" t="n">
        <v>0</v>
      </c>
      <c r="AU1111" s="41" t="n">
        <v>0</v>
      </c>
      <c r="AV1111" s="41" t="n">
        <v>0</v>
      </c>
    </row>
    <row r="1112" customFormat="false" ht="12" hidden="false" customHeight="true" outlineLevel="0" collapsed="false">
      <c r="A1112" s="35" t="s">
        <v>1751</v>
      </c>
      <c r="B1112" s="35" t="s">
        <v>1752</v>
      </c>
      <c r="C1112" s="44" t="s">
        <v>1601</v>
      </c>
      <c r="D1112" s="35" t="n">
        <v>6</v>
      </c>
      <c r="E1112" s="41" t="n">
        <v>0</v>
      </c>
      <c r="F1112" s="41" t="n">
        <v>0</v>
      </c>
      <c r="G1112" s="41" t="n">
        <v>0</v>
      </c>
      <c r="H1112" s="41" t="n">
        <v>0</v>
      </c>
      <c r="I1112" s="41" t="n">
        <v>0</v>
      </c>
      <c r="J1112" s="41" t="n">
        <v>0</v>
      </c>
      <c r="K1112" s="41" t="n">
        <v>0</v>
      </c>
      <c r="L1112" s="41" t="n">
        <v>0</v>
      </c>
      <c r="M1112" s="41" t="n">
        <v>0</v>
      </c>
      <c r="N1112" s="41" t="n">
        <v>0</v>
      </c>
      <c r="O1112" s="41" t="n">
        <v>0</v>
      </c>
      <c r="P1112" s="41" t="n">
        <v>0</v>
      </c>
      <c r="Q1112" s="41" t="n">
        <v>0</v>
      </c>
      <c r="R1112" s="41" t="n">
        <v>0</v>
      </c>
      <c r="S1112" s="41" t="n">
        <v>0</v>
      </c>
      <c r="T1112" s="41" t="n">
        <v>0</v>
      </c>
      <c r="U1112" s="41" t="n">
        <v>0</v>
      </c>
      <c r="V1112" s="41" t="n">
        <v>0</v>
      </c>
      <c r="W1112" s="41" t="n">
        <v>0</v>
      </c>
      <c r="X1112" s="41" t="n">
        <v>0</v>
      </c>
      <c r="Y1112" s="41" t="n">
        <v>0</v>
      </c>
      <c r="Z1112" s="41" t="n">
        <v>0</v>
      </c>
      <c r="AA1112" s="41" t="n">
        <v>0</v>
      </c>
      <c r="AB1112" s="41" t="n">
        <v>0</v>
      </c>
      <c r="AC1112" s="41" t="n">
        <v>0</v>
      </c>
      <c r="AD1112" s="41" t="n">
        <v>0</v>
      </c>
      <c r="AE1112" s="41" t="n">
        <v>0</v>
      </c>
      <c r="AF1112" s="41" t="n">
        <v>0</v>
      </c>
      <c r="AG1112" s="41" t="n">
        <v>0</v>
      </c>
      <c r="AH1112" s="41" t="n">
        <v>0</v>
      </c>
      <c r="AI1112" s="41" t="n">
        <v>0</v>
      </c>
      <c r="AJ1112" s="41" t="n">
        <v>0</v>
      </c>
      <c r="AK1112" s="41" t="n">
        <v>0</v>
      </c>
      <c r="AL1112" s="41" t="n">
        <v>0</v>
      </c>
      <c r="AM1112" s="41" t="n">
        <v>0</v>
      </c>
      <c r="AN1112" s="41" t="n">
        <v>0</v>
      </c>
      <c r="AO1112" s="41" t="n">
        <v>0</v>
      </c>
      <c r="AP1112" s="41" t="n">
        <v>0</v>
      </c>
      <c r="AQ1112" s="41" t="n">
        <v>0</v>
      </c>
      <c r="AR1112" s="41" t="n">
        <v>0</v>
      </c>
      <c r="AS1112" s="41" t="n">
        <v>0</v>
      </c>
      <c r="AT1112" s="41" t="n">
        <v>0</v>
      </c>
      <c r="AU1112" s="41" t="n">
        <v>0</v>
      </c>
      <c r="AV1112" s="41" t="n">
        <v>0</v>
      </c>
    </row>
    <row r="1113" customFormat="false" ht="12" hidden="false" customHeight="true" outlineLevel="0" collapsed="false">
      <c r="A1113" s="35" t="s">
        <v>1753</v>
      </c>
      <c r="B1113" s="35" t="s">
        <v>1754</v>
      </c>
      <c r="C1113" s="44" t="s">
        <v>1601</v>
      </c>
      <c r="D1113" s="35" t="n">
        <v>6</v>
      </c>
      <c r="E1113" s="41" t="n">
        <v>0</v>
      </c>
      <c r="F1113" s="41" t="n">
        <v>0</v>
      </c>
      <c r="G1113" s="41" t="n">
        <v>0</v>
      </c>
      <c r="H1113" s="41" t="n">
        <v>0</v>
      </c>
      <c r="I1113" s="41" t="n">
        <v>0</v>
      </c>
      <c r="J1113" s="41" t="n">
        <v>0</v>
      </c>
      <c r="K1113" s="41" t="n">
        <v>0</v>
      </c>
      <c r="L1113" s="41" t="n">
        <v>0</v>
      </c>
      <c r="M1113" s="41" t="n">
        <v>0</v>
      </c>
      <c r="N1113" s="41" t="n">
        <v>0</v>
      </c>
      <c r="O1113" s="41" t="n">
        <v>0</v>
      </c>
      <c r="P1113" s="41" t="n">
        <v>0</v>
      </c>
      <c r="Q1113" s="41" t="n">
        <v>0</v>
      </c>
      <c r="R1113" s="41" t="n">
        <v>0</v>
      </c>
      <c r="S1113" s="41" t="n">
        <v>0</v>
      </c>
      <c r="T1113" s="41" t="n">
        <v>0</v>
      </c>
      <c r="U1113" s="41" t="n">
        <v>0</v>
      </c>
      <c r="V1113" s="41" t="n">
        <v>0</v>
      </c>
      <c r="W1113" s="41" t="n">
        <v>0</v>
      </c>
      <c r="X1113" s="41" t="n">
        <v>0</v>
      </c>
      <c r="Y1113" s="41" t="n">
        <v>0</v>
      </c>
      <c r="Z1113" s="41" t="n">
        <v>0</v>
      </c>
      <c r="AA1113" s="41" t="n">
        <v>0</v>
      </c>
      <c r="AB1113" s="41" t="n">
        <v>0</v>
      </c>
      <c r="AC1113" s="41" t="n">
        <v>0</v>
      </c>
      <c r="AD1113" s="41" t="n">
        <v>0</v>
      </c>
      <c r="AE1113" s="41" t="n">
        <v>0</v>
      </c>
      <c r="AF1113" s="41" t="n">
        <v>0</v>
      </c>
      <c r="AG1113" s="41" t="n">
        <v>0</v>
      </c>
      <c r="AH1113" s="41" t="n">
        <v>0</v>
      </c>
      <c r="AI1113" s="41" t="n">
        <v>0</v>
      </c>
      <c r="AJ1113" s="41" t="n">
        <v>0</v>
      </c>
      <c r="AK1113" s="41" t="n">
        <v>0</v>
      </c>
      <c r="AL1113" s="41" t="n">
        <v>0</v>
      </c>
      <c r="AM1113" s="41" t="n">
        <v>0</v>
      </c>
      <c r="AN1113" s="41" t="n">
        <v>0</v>
      </c>
      <c r="AO1113" s="41" t="n">
        <v>0</v>
      </c>
      <c r="AP1113" s="41" t="n">
        <v>0</v>
      </c>
      <c r="AQ1113" s="41" t="n">
        <v>0</v>
      </c>
      <c r="AR1113" s="41" t="n">
        <v>0</v>
      </c>
      <c r="AS1113" s="41" t="n">
        <v>0</v>
      </c>
      <c r="AT1113" s="41" t="n">
        <v>0</v>
      </c>
      <c r="AU1113" s="41" t="n">
        <v>0</v>
      </c>
      <c r="AV1113" s="41" t="n">
        <v>0</v>
      </c>
    </row>
    <row r="1114" customFormat="false" ht="12" hidden="false" customHeight="true" outlineLevel="0" collapsed="false">
      <c r="A1114" s="35" t="s">
        <v>1755</v>
      </c>
      <c r="B1114" s="35" t="s">
        <v>1756</v>
      </c>
      <c r="C1114" s="44" t="s">
        <v>1601</v>
      </c>
      <c r="D1114" s="35" t="n">
        <v>6</v>
      </c>
      <c r="E1114" s="41" t="n">
        <v>0</v>
      </c>
      <c r="F1114" s="41" t="n">
        <v>0</v>
      </c>
      <c r="G1114" s="41" t="n">
        <v>0</v>
      </c>
      <c r="H1114" s="41" t="n">
        <v>0</v>
      </c>
      <c r="I1114" s="41" t="n">
        <v>0</v>
      </c>
      <c r="J1114" s="41" t="n">
        <v>0</v>
      </c>
      <c r="K1114" s="41" t="n">
        <v>0</v>
      </c>
      <c r="L1114" s="41" t="n">
        <v>0</v>
      </c>
      <c r="M1114" s="41" t="n">
        <v>0</v>
      </c>
      <c r="N1114" s="41" t="n">
        <v>0</v>
      </c>
      <c r="O1114" s="41" t="n">
        <v>0</v>
      </c>
      <c r="P1114" s="41" t="n">
        <v>0</v>
      </c>
      <c r="Q1114" s="41" t="n">
        <v>0</v>
      </c>
      <c r="R1114" s="41" t="n">
        <v>0</v>
      </c>
      <c r="S1114" s="41" t="n">
        <v>0</v>
      </c>
      <c r="T1114" s="41" t="n">
        <v>0</v>
      </c>
      <c r="U1114" s="41" t="n">
        <v>0</v>
      </c>
      <c r="V1114" s="41" t="n">
        <v>0</v>
      </c>
      <c r="W1114" s="41" t="n">
        <v>0</v>
      </c>
      <c r="X1114" s="41" t="n">
        <v>0</v>
      </c>
      <c r="Y1114" s="41" t="n">
        <v>0</v>
      </c>
      <c r="Z1114" s="41" t="n">
        <v>0</v>
      </c>
      <c r="AA1114" s="41" t="n">
        <v>0</v>
      </c>
      <c r="AB1114" s="41" t="n">
        <v>0</v>
      </c>
      <c r="AC1114" s="41" t="n">
        <v>0</v>
      </c>
      <c r="AD1114" s="41" t="n">
        <v>0</v>
      </c>
      <c r="AE1114" s="41" t="n">
        <v>0</v>
      </c>
      <c r="AF1114" s="41" t="n">
        <v>0</v>
      </c>
      <c r="AG1114" s="41" t="n">
        <v>0</v>
      </c>
      <c r="AH1114" s="41" t="n">
        <v>0</v>
      </c>
      <c r="AI1114" s="41" t="n">
        <v>0</v>
      </c>
      <c r="AJ1114" s="41" t="n">
        <v>0</v>
      </c>
      <c r="AK1114" s="41" t="n">
        <v>0</v>
      </c>
      <c r="AL1114" s="41" t="n">
        <v>0</v>
      </c>
      <c r="AM1114" s="41" t="n">
        <v>0</v>
      </c>
      <c r="AN1114" s="41" t="n">
        <v>0</v>
      </c>
      <c r="AO1114" s="41" t="n">
        <v>0</v>
      </c>
      <c r="AP1114" s="41" t="n">
        <v>0</v>
      </c>
      <c r="AQ1114" s="41" t="n">
        <v>0</v>
      </c>
      <c r="AR1114" s="41" t="n">
        <v>0</v>
      </c>
      <c r="AS1114" s="41" t="n">
        <v>0</v>
      </c>
      <c r="AT1114" s="41" t="n">
        <v>0</v>
      </c>
      <c r="AU1114" s="41" t="n">
        <v>0</v>
      </c>
      <c r="AV1114" s="41" t="n">
        <v>0</v>
      </c>
    </row>
    <row r="1115" customFormat="false" ht="12" hidden="false" customHeight="true" outlineLevel="0" collapsed="false">
      <c r="A1115" s="35" t="s">
        <v>1757</v>
      </c>
      <c r="B1115" s="35" t="s">
        <v>1758</v>
      </c>
      <c r="C1115" s="44" t="s">
        <v>1601</v>
      </c>
      <c r="D1115" s="35" t="n">
        <v>4</v>
      </c>
      <c r="E1115" s="41" t="n">
        <v>1214348.56</v>
      </c>
      <c r="F1115" s="41" t="n">
        <v>9656590</v>
      </c>
      <c r="G1115" s="41" t="n">
        <v>0</v>
      </c>
      <c r="H1115" s="41" t="n">
        <v>0</v>
      </c>
      <c r="I1115" s="41" t="n">
        <v>0</v>
      </c>
      <c r="J1115" s="41" t="n">
        <v>9709845.05</v>
      </c>
      <c r="K1115" s="41" t="n">
        <v>0</v>
      </c>
      <c r="L1115" s="41" t="n">
        <v>3275259.05</v>
      </c>
      <c r="M1115" s="41" t="n">
        <v>1396222.96</v>
      </c>
      <c r="N1115" s="41" t="n">
        <v>1569821.73</v>
      </c>
      <c r="O1115" s="41" t="n">
        <v>0</v>
      </c>
      <c r="P1115" s="41" t="n">
        <v>7690694.53</v>
      </c>
      <c r="Q1115" s="41" t="n">
        <v>3548834.49</v>
      </c>
      <c r="R1115" s="41" t="n">
        <v>7379403.96</v>
      </c>
      <c r="S1115" s="41" t="n">
        <v>7508324.83</v>
      </c>
      <c r="T1115" s="41" t="n">
        <v>0</v>
      </c>
      <c r="U1115" s="41" t="n">
        <v>5995296.98</v>
      </c>
      <c r="V1115" s="41" t="n">
        <v>0</v>
      </c>
      <c r="W1115" s="41" t="n">
        <v>0</v>
      </c>
      <c r="X1115" s="41" t="n">
        <v>1979807.93</v>
      </c>
      <c r="Y1115" s="41" t="n">
        <v>0</v>
      </c>
      <c r="Z1115" s="41" t="n">
        <v>3509282.07</v>
      </c>
      <c r="AA1115" s="41" t="n">
        <v>10567942.24</v>
      </c>
      <c r="AB1115" s="41" t="n">
        <v>0</v>
      </c>
      <c r="AC1115" s="41" t="n">
        <v>14378122.4</v>
      </c>
      <c r="AD1115" s="41" t="n">
        <v>0</v>
      </c>
      <c r="AE1115" s="41" t="n">
        <v>0</v>
      </c>
      <c r="AF1115" s="41" t="n">
        <v>0</v>
      </c>
      <c r="AG1115" s="41" t="n">
        <v>0</v>
      </c>
      <c r="AH1115" s="41" t="n">
        <v>0</v>
      </c>
      <c r="AI1115" s="41" t="n">
        <v>0</v>
      </c>
      <c r="AJ1115" s="41" t="n">
        <v>7320756.69</v>
      </c>
      <c r="AK1115" s="41" t="n">
        <v>0</v>
      </c>
      <c r="AL1115" s="41" t="n">
        <v>0</v>
      </c>
      <c r="AM1115" s="41" t="n">
        <v>0</v>
      </c>
      <c r="AN1115" s="41" t="n">
        <v>0</v>
      </c>
      <c r="AO1115" s="41" t="n">
        <v>0</v>
      </c>
      <c r="AP1115" s="41" t="n">
        <v>0</v>
      </c>
      <c r="AQ1115" s="41" t="n">
        <v>0</v>
      </c>
      <c r="AR1115" s="41" t="n">
        <v>1054608.86</v>
      </c>
      <c r="AS1115" s="41" t="n">
        <v>0</v>
      </c>
      <c r="AT1115" s="41" t="n">
        <v>0</v>
      </c>
      <c r="AU1115" s="41" t="n">
        <v>467624.76</v>
      </c>
      <c r="AV1115" s="41" t="n">
        <v>98222787.09</v>
      </c>
    </row>
    <row r="1116" customFormat="false" ht="12" hidden="false" customHeight="true" outlineLevel="0" collapsed="false">
      <c r="A1116" s="35" t="s">
        <v>1759</v>
      </c>
      <c r="B1116" s="35" t="s">
        <v>970</v>
      </c>
      <c r="C1116" s="44" t="s">
        <v>1601</v>
      </c>
      <c r="D1116" s="35" t="n">
        <v>6</v>
      </c>
      <c r="E1116" s="41" t="n">
        <v>1214348.56</v>
      </c>
      <c r="F1116" s="41" t="n">
        <v>9656590</v>
      </c>
      <c r="G1116" s="41" t="n">
        <v>0</v>
      </c>
      <c r="H1116" s="41" t="n">
        <v>0</v>
      </c>
      <c r="I1116" s="41" t="n">
        <v>0</v>
      </c>
      <c r="J1116" s="41" t="n">
        <v>9709845.05</v>
      </c>
      <c r="K1116" s="41" t="n">
        <v>0</v>
      </c>
      <c r="L1116" s="41" t="n">
        <v>3275259.05</v>
      </c>
      <c r="M1116" s="41" t="n">
        <v>1396222.96</v>
      </c>
      <c r="N1116" s="41" t="n">
        <v>1569821.73</v>
      </c>
      <c r="O1116" s="41" t="n">
        <v>0</v>
      </c>
      <c r="P1116" s="41" t="n">
        <v>7690694.53</v>
      </c>
      <c r="Q1116" s="41" t="n">
        <v>3548834.49</v>
      </c>
      <c r="R1116" s="41" t="n">
        <v>7379403.96</v>
      </c>
      <c r="S1116" s="41" t="n">
        <v>7508324.83</v>
      </c>
      <c r="T1116" s="41" t="n">
        <v>0</v>
      </c>
      <c r="U1116" s="41" t="n">
        <v>5995296.98</v>
      </c>
      <c r="V1116" s="41" t="n">
        <v>0</v>
      </c>
      <c r="W1116" s="41" t="n">
        <v>0</v>
      </c>
      <c r="X1116" s="41" t="n">
        <v>1979807.93</v>
      </c>
      <c r="Y1116" s="41" t="n">
        <v>0</v>
      </c>
      <c r="Z1116" s="41" t="n">
        <v>3509282.07</v>
      </c>
      <c r="AA1116" s="41" t="n">
        <v>10567942.24</v>
      </c>
      <c r="AB1116" s="41" t="n">
        <v>0</v>
      </c>
      <c r="AC1116" s="41" t="n">
        <v>14378122.4</v>
      </c>
      <c r="AD1116" s="41" t="n">
        <v>0</v>
      </c>
      <c r="AE1116" s="41" t="n">
        <v>0</v>
      </c>
      <c r="AF1116" s="41" t="n">
        <v>0</v>
      </c>
      <c r="AG1116" s="41" t="n">
        <v>0</v>
      </c>
      <c r="AH1116" s="41" t="n">
        <v>0</v>
      </c>
      <c r="AI1116" s="41" t="n">
        <v>0</v>
      </c>
      <c r="AJ1116" s="41" t="n">
        <v>7320756.69</v>
      </c>
      <c r="AK1116" s="41" t="n">
        <v>0</v>
      </c>
      <c r="AL1116" s="41" t="n">
        <v>0</v>
      </c>
      <c r="AM1116" s="41" t="n">
        <v>0</v>
      </c>
      <c r="AN1116" s="41" t="n">
        <v>0</v>
      </c>
      <c r="AO1116" s="41" t="n">
        <v>0</v>
      </c>
      <c r="AP1116" s="41" t="n">
        <v>0</v>
      </c>
      <c r="AQ1116" s="41" t="n">
        <v>0</v>
      </c>
      <c r="AR1116" s="41" t="n">
        <v>1054608.86</v>
      </c>
      <c r="AS1116" s="41" t="n">
        <v>0</v>
      </c>
      <c r="AT1116" s="41" t="n">
        <v>0</v>
      </c>
      <c r="AU1116" s="41" t="n">
        <v>467624.76</v>
      </c>
      <c r="AV1116" s="41" t="n">
        <v>98222787.09</v>
      </c>
    </row>
    <row r="1117" customFormat="false" ht="12" hidden="false" customHeight="true" outlineLevel="0" collapsed="false">
      <c r="A1117" s="35" t="s">
        <v>1760</v>
      </c>
      <c r="B1117" s="35" t="s">
        <v>1021</v>
      </c>
      <c r="C1117" s="44" t="s">
        <v>1601</v>
      </c>
      <c r="D1117" s="35" t="n">
        <v>6</v>
      </c>
      <c r="E1117" s="41" t="n">
        <v>0</v>
      </c>
      <c r="F1117" s="41" t="n">
        <v>0</v>
      </c>
      <c r="G1117" s="41" t="n">
        <v>0</v>
      </c>
      <c r="H1117" s="41" t="n">
        <v>0</v>
      </c>
      <c r="I1117" s="41" t="n">
        <v>0</v>
      </c>
      <c r="J1117" s="41" t="n">
        <v>0</v>
      </c>
      <c r="K1117" s="41" t="n">
        <v>0</v>
      </c>
      <c r="L1117" s="41" t="n">
        <v>0</v>
      </c>
      <c r="M1117" s="41" t="n">
        <v>0</v>
      </c>
      <c r="N1117" s="41" t="n">
        <v>0</v>
      </c>
      <c r="O1117" s="41" t="n">
        <v>0</v>
      </c>
      <c r="P1117" s="41" t="n">
        <v>0</v>
      </c>
      <c r="Q1117" s="41" t="n">
        <v>0</v>
      </c>
      <c r="R1117" s="41" t="n">
        <v>0</v>
      </c>
      <c r="S1117" s="41" t="n">
        <v>0</v>
      </c>
      <c r="T1117" s="41" t="n">
        <v>0</v>
      </c>
      <c r="U1117" s="41" t="n">
        <v>0</v>
      </c>
      <c r="V1117" s="41" t="n">
        <v>0</v>
      </c>
      <c r="W1117" s="41" t="n">
        <v>0</v>
      </c>
      <c r="X1117" s="41" t="n">
        <v>0</v>
      </c>
      <c r="Y1117" s="41" t="n">
        <v>0</v>
      </c>
      <c r="Z1117" s="41" t="n">
        <v>0</v>
      </c>
      <c r="AA1117" s="41" t="n">
        <v>0</v>
      </c>
      <c r="AB1117" s="41" t="n">
        <v>0</v>
      </c>
      <c r="AC1117" s="41" t="n">
        <v>0</v>
      </c>
      <c r="AD1117" s="41" t="n">
        <v>0</v>
      </c>
      <c r="AE1117" s="41" t="n">
        <v>0</v>
      </c>
      <c r="AF1117" s="41" t="n">
        <v>0</v>
      </c>
      <c r="AG1117" s="41" t="n">
        <v>0</v>
      </c>
      <c r="AH1117" s="41" t="n">
        <v>0</v>
      </c>
      <c r="AI1117" s="41" t="n">
        <v>0</v>
      </c>
      <c r="AJ1117" s="41" t="n">
        <v>0</v>
      </c>
      <c r="AK1117" s="41" t="n">
        <v>0</v>
      </c>
      <c r="AL1117" s="41" t="n">
        <v>0</v>
      </c>
      <c r="AM1117" s="41" t="n">
        <v>0</v>
      </c>
      <c r="AN1117" s="41" t="n">
        <v>0</v>
      </c>
      <c r="AO1117" s="41" t="n">
        <v>0</v>
      </c>
      <c r="AP1117" s="41" t="n">
        <v>0</v>
      </c>
      <c r="AQ1117" s="41" t="n">
        <v>0</v>
      </c>
      <c r="AR1117" s="41" t="n">
        <v>0</v>
      </c>
      <c r="AS1117" s="41" t="n">
        <v>0</v>
      </c>
      <c r="AT1117" s="41" t="n">
        <v>0</v>
      </c>
      <c r="AU1117" s="41" t="n">
        <v>0</v>
      </c>
      <c r="AV1117" s="41" t="n">
        <v>0</v>
      </c>
    </row>
    <row r="1118" customFormat="false" ht="12" hidden="false" customHeight="true" outlineLevel="0" collapsed="false">
      <c r="A1118" s="35" t="s">
        <v>1761</v>
      </c>
      <c r="B1118" s="35" t="s">
        <v>1040</v>
      </c>
      <c r="C1118" s="44" t="s">
        <v>1601</v>
      </c>
      <c r="D1118" s="35" t="n">
        <v>6</v>
      </c>
      <c r="E1118" s="41" t="n">
        <v>0</v>
      </c>
      <c r="F1118" s="41" t="n">
        <v>0</v>
      </c>
      <c r="G1118" s="41" t="n">
        <v>0</v>
      </c>
      <c r="H1118" s="41" t="n">
        <v>0</v>
      </c>
      <c r="I1118" s="41" t="n">
        <v>0</v>
      </c>
      <c r="J1118" s="41" t="n">
        <v>0</v>
      </c>
      <c r="K1118" s="41" t="n">
        <v>0</v>
      </c>
      <c r="L1118" s="41" t="n">
        <v>0</v>
      </c>
      <c r="M1118" s="41" t="n">
        <v>0</v>
      </c>
      <c r="N1118" s="41" t="n">
        <v>0</v>
      </c>
      <c r="O1118" s="41" t="n">
        <v>0</v>
      </c>
      <c r="P1118" s="41" t="n">
        <v>0</v>
      </c>
      <c r="Q1118" s="41" t="n">
        <v>0</v>
      </c>
      <c r="R1118" s="41" t="n">
        <v>0</v>
      </c>
      <c r="S1118" s="41" t="n">
        <v>0</v>
      </c>
      <c r="T1118" s="41" t="n">
        <v>0</v>
      </c>
      <c r="U1118" s="41" t="n">
        <v>0</v>
      </c>
      <c r="V1118" s="41" t="n">
        <v>0</v>
      </c>
      <c r="W1118" s="41" t="n">
        <v>0</v>
      </c>
      <c r="X1118" s="41" t="n">
        <v>0</v>
      </c>
      <c r="Y1118" s="41" t="n">
        <v>0</v>
      </c>
      <c r="Z1118" s="41" t="n">
        <v>0</v>
      </c>
      <c r="AA1118" s="41" t="n">
        <v>0</v>
      </c>
      <c r="AB1118" s="41" t="n">
        <v>0</v>
      </c>
      <c r="AC1118" s="41" t="n">
        <v>0</v>
      </c>
      <c r="AD1118" s="41" t="n">
        <v>0</v>
      </c>
      <c r="AE1118" s="41" t="n">
        <v>0</v>
      </c>
      <c r="AF1118" s="41" t="n">
        <v>0</v>
      </c>
      <c r="AG1118" s="41" t="n">
        <v>0</v>
      </c>
      <c r="AH1118" s="41" t="n">
        <v>0</v>
      </c>
      <c r="AI1118" s="41" t="n">
        <v>0</v>
      </c>
      <c r="AJ1118" s="41" t="n">
        <v>0</v>
      </c>
      <c r="AK1118" s="41" t="n">
        <v>0</v>
      </c>
      <c r="AL1118" s="41" t="n">
        <v>0</v>
      </c>
      <c r="AM1118" s="41" t="n">
        <v>0</v>
      </c>
      <c r="AN1118" s="41" t="n">
        <v>0</v>
      </c>
      <c r="AO1118" s="41" t="n">
        <v>0</v>
      </c>
      <c r="AP1118" s="41" t="n">
        <v>0</v>
      </c>
      <c r="AQ1118" s="41" t="n">
        <v>0</v>
      </c>
      <c r="AR1118" s="41" t="n">
        <v>0</v>
      </c>
      <c r="AS1118" s="41" t="n">
        <v>0</v>
      </c>
      <c r="AT1118" s="41" t="n">
        <v>0</v>
      </c>
      <c r="AU1118" s="41" t="n">
        <v>0</v>
      </c>
      <c r="AV1118" s="41" t="n">
        <v>0</v>
      </c>
    </row>
    <row r="1119" customFormat="false" ht="12" hidden="false" customHeight="true" outlineLevel="0" collapsed="false">
      <c r="A1119" s="35" t="s">
        <v>1762</v>
      </c>
      <c r="B1119" s="35" t="s">
        <v>1052</v>
      </c>
      <c r="C1119" s="44" t="s">
        <v>1601</v>
      </c>
      <c r="D1119" s="35" t="n">
        <v>6</v>
      </c>
      <c r="E1119" s="41" t="n">
        <v>0</v>
      </c>
      <c r="F1119" s="41" t="n">
        <v>0</v>
      </c>
      <c r="G1119" s="41" t="n">
        <v>0</v>
      </c>
      <c r="H1119" s="41" t="n">
        <v>0</v>
      </c>
      <c r="I1119" s="41" t="n">
        <v>0</v>
      </c>
      <c r="J1119" s="41" t="n">
        <v>0</v>
      </c>
      <c r="K1119" s="41" t="n">
        <v>0</v>
      </c>
      <c r="L1119" s="41" t="n">
        <v>0</v>
      </c>
      <c r="M1119" s="41" t="n">
        <v>0</v>
      </c>
      <c r="N1119" s="41" t="n">
        <v>0</v>
      </c>
      <c r="O1119" s="41" t="n">
        <v>0</v>
      </c>
      <c r="P1119" s="41" t="n">
        <v>0</v>
      </c>
      <c r="Q1119" s="41" t="n">
        <v>0</v>
      </c>
      <c r="R1119" s="41" t="n">
        <v>0</v>
      </c>
      <c r="S1119" s="41" t="n">
        <v>0</v>
      </c>
      <c r="T1119" s="41" t="n">
        <v>0</v>
      </c>
      <c r="U1119" s="41" t="n">
        <v>0</v>
      </c>
      <c r="V1119" s="41" t="n">
        <v>0</v>
      </c>
      <c r="W1119" s="41" t="n">
        <v>0</v>
      </c>
      <c r="X1119" s="41" t="n">
        <v>0</v>
      </c>
      <c r="Y1119" s="41" t="n">
        <v>0</v>
      </c>
      <c r="Z1119" s="41" t="n">
        <v>0</v>
      </c>
      <c r="AA1119" s="41" t="n">
        <v>0</v>
      </c>
      <c r="AB1119" s="41" t="n">
        <v>0</v>
      </c>
      <c r="AC1119" s="41" t="n">
        <v>0</v>
      </c>
      <c r="AD1119" s="41" t="n">
        <v>0</v>
      </c>
      <c r="AE1119" s="41" t="n">
        <v>0</v>
      </c>
      <c r="AF1119" s="41" t="n">
        <v>0</v>
      </c>
      <c r="AG1119" s="41" t="n">
        <v>0</v>
      </c>
      <c r="AH1119" s="41" t="n">
        <v>0</v>
      </c>
      <c r="AI1119" s="41" t="n">
        <v>0</v>
      </c>
      <c r="AJ1119" s="41" t="n">
        <v>0</v>
      </c>
      <c r="AK1119" s="41" t="n">
        <v>0</v>
      </c>
      <c r="AL1119" s="41" t="n">
        <v>0</v>
      </c>
      <c r="AM1119" s="41" t="n">
        <v>0</v>
      </c>
      <c r="AN1119" s="41" t="n">
        <v>0</v>
      </c>
      <c r="AO1119" s="41" t="n">
        <v>0</v>
      </c>
      <c r="AP1119" s="41" t="n">
        <v>0</v>
      </c>
      <c r="AQ1119" s="41" t="n">
        <v>0</v>
      </c>
      <c r="AR1119" s="41" t="n">
        <v>0</v>
      </c>
      <c r="AS1119" s="41" t="n">
        <v>0</v>
      </c>
      <c r="AT1119" s="41" t="n">
        <v>0</v>
      </c>
      <c r="AU1119" s="41" t="n">
        <v>0</v>
      </c>
      <c r="AV1119" s="41" t="n">
        <v>0</v>
      </c>
    </row>
    <row r="1120" customFormat="false" ht="12" hidden="false" customHeight="true" outlineLevel="0" collapsed="false">
      <c r="A1120" s="35" t="s">
        <v>1763</v>
      </c>
      <c r="B1120" s="35" t="s">
        <v>1184</v>
      </c>
      <c r="C1120" s="44" t="s">
        <v>1601</v>
      </c>
      <c r="D1120" s="35" t="n">
        <v>6</v>
      </c>
      <c r="E1120" s="41" t="n">
        <v>0</v>
      </c>
      <c r="F1120" s="41" t="n">
        <v>0</v>
      </c>
      <c r="G1120" s="41" t="n">
        <v>0</v>
      </c>
      <c r="H1120" s="41" t="n">
        <v>0</v>
      </c>
      <c r="I1120" s="41" t="n">
        <v>0</v>
      </c>
      <c r="J1120" s="41" t="n">
        <v>0</v>
      </c>
      <c r="K1120" s="41" t="n">
        <v>0</v>
      </c>
      <c r="L1120" s="41" t="n">
        <v>0</v>
      </c>
      <c r="M1120" s="41" t="n">
        <v>0</v>
      </c>
      <c r="N1120" s="41" t="n">
        <v>0</v>
      </c>
      <c r="O1120" s="41" t="n">
        <v>0</v>
      </c>
      <c r="P1120" s="41" t="n">
        <v>0</v>
      </c>
      <c r="Q1120" s="41" t="n">
        <v>0</v>
      </c>
      <c r="R1120" s="41" t="n">
        <v>0</v>
      </c>
      <c r="S1120" s="41" t="n">
        <v>0</v>
      </c>
      <c r="T1120" s="41" t="n">
        <v>0</v>
      </c>
      <c r="U1120" s="41" t="n">
        <v>0</v>
      </c>
      <c r="V1120" s="41" t="n">
        <v>0</v>
      </c>
      <c r="W1120" s="41" t="n">
        <v>0</v>
      </c>
      <c r="X1120" s="41" t="n">
        <v>0</v>
      </c>
      <c r="Y1120" s="41" t="n">
        <v>0</v>
      </c>
      <c r="Z1120" s="41" t="n">
        <v>0</v>
      </c>
      <c r="AA1120" s="41" t="n">
        <v>0</v>
      </c>
      <c r="AB1120" s="41" t="n">
        <v>0</v>
      </c>
      <c r="AC1120" s="41" t="n">
        <v>0</v>
      </c>
      <c r="AD1120" s="41" t="n">
        <v>0</v>
      </c>
      <c r="AE1120" s="41" t="n">
        <v>0</v>
      </c>
      <c r="AF1120" s="41" t="n">
        <v>0</v>
      </c>
      <c r="AG1120" s="41" t="n">
        <v>0</v>
      </c>
      <c r="AH1120" s="41" t="n">
        <v>0</v>
      </c>
      <c r="AI1120" s="41" t="n">
        <v>0</v>
      </c>
      <c r="AJ1120" s="41" t="n">
        <v>0</v>
      </c>
      <c r="AK1120" s="41" t="n">
        <v>0</v>
      </c>
      <c r="AL1120" s="41" t="n">
        <v>0</v>
      </c>
      <c r="AM1120" s="41" t="n">
        <v>0</v>
      </c>
      <c r="AN1120" s="41" t="n">
        <v>0</v>
      </c>
      <c r="AO1120" s="41" t="n">
        <v>0</v>
      </c>
      <c r="AP1120" s="41" t="n">
        <v>0</v>
      </c>
      <c r="AQ1120" s="41" t="n">
        <v>0</v>
      </c>
      <c r="AR1120" s="41" t="n">
        <v>0</v>
      </c>
      <c r="AS1120" s="41" t="n">
        <v>0</v>
      </c>
      <c r="AT1120" s="41" t="n">
        <v>0</v>
      </c>
      <c r="AU1120" s="41" t="n">
        <v>0</v>
      </c>
      <c r="AV1120" s="41" t="n">
        <v>0</v>
      </c>
    </row>
    <row r="1121" customFormat="false" ht="12" hidden="false" customHeight="true" outlineLevel="0" collapsed="false">
      <c r="A1121" s="35" t="s">
        <v>1764</v>
      </c>
      <c r="B1121" s="35" t="s">
        <v>1201</v>
      </c>
      <c r="C1121" s="44" t="s">
        <v>1601</v>
      </c>
      <c r="D1121" s="35" t="n">
        <v>6</v>
      </c>
      <c r="E1121" s="41" t="n">
        <v>0</v>
      </c>
      <c r="F1121" s="41" t="n">
        <v>0</v>
      </c>
      <c r="G1121" s="41" t="n">
        <v>0</v>
      </c>
      <c r="H1121" s="41" t="n">
        <v>0</v>
      </c>
      <c r="I1121" s="41" t="n">
        <v>0</v>
      </c>
      <c r="J1121" s="41" t="n">
        <v>0</v>
      </c>
      <c r="K1121" s="41" t="n">
        <v>0</v>
      </c>
      <c r="L1121" s="41" t="n">
        <v>0</v>
      </c>
      <c r="M1121" s="41" t="n">
        <v>0</v>
      </c>
      <c r="N1121" s="41" t="n">
        <v>0</v>
      </c>
      <c r="O1121" s="41" t="n">
        <v>0</v>
      </c>
      <c r="P1121" s="41" t="n">
        <v>0</v>
      </c>
      <c r="Q1121" s="41" t="n">
        <v>0</v>
      </c>
      <c r="R1121" s="41" t="n">
        <v>0</v>
      </c>
      <c r="S1121" s="41" t="n">
        <v>0</v>
      </c>
      <c r="T1121" s="41" t="n">
        <v>0</v>
      </c>
      <c r="U1121" s="41" t="n">
        <v>0</v>
      </c>
      <c r="V1121" s="41" t="n">
        <v>0</v>
      </c>
      <c r="W1121" s="41" t="n">
        <v>0</v>
      </c>
      <c r="X1121" s="41" t="n">
        <v>0</v>
      </c>
      <c r="Y1121" s="41" t="n">
        <v>0</v>
      </c>
      <c r="Z1121" s="41" t="n">
        <v>0</v>
      </c>
      <c r="AA1121" s="41" t="n">
        <v>0</v>
      </c>
      <c r="AB1121" s="41" t="n">
        <v>0</v>
      </c>
      <c r="AC1121" s="41" t="n">
        <v>0</v>
      </c>
      <c r="AD1121" s="41" t="n">
        <v>0</v>
      </c>
      <c r="AE1121" s="41" t="n">
        <v>0</v>
      </c>
      <c r="AF1121" s="41" t="n">
        <v>0</v>
      </c>
      <c r="AG1121" s="41" t="n">
        <v>0</v>
      </c>
      <c r="AH1121" s="41" t="n">
        <v>0</v>
      </c>
      <c r="AI1121" s="41" t="n">
        <v>0</v>
      </c>
      <c r="AJ1121" s="41" t="n">
        <v>0</v>
      </c>
      <c r="AK1121" s="41" t="n">
        <v>0</v>
      </c>
      <c r="AL1121" s="41" t="n">
        <v>0</v>
      </c>
      <c r="AM1121" s="41" t="n">
        <v>0</v>
      </c>
      <c r="AN1121" s="41" t="n">
        <v>0</v>
      </c>
      <c r="AO1121" s="41" t="n">
        <v>0</v>
      </c>
      <c r="AP1121" s="41" t="n">
        <v>0</v>
      </c>
      <c r="AQ1121" s="41" t="n">
        <v>0</v>
      </c>
      <c r="AR1121" s="41" t="n">
        <v>0</v>
      </c>
      <c r="AS1121" s="41" t="n">
        <v>0</v>
      </c>
      <c r="AT1121" s="41" t="n">
        <v>0</v>
      </c>
      <c r="AU1121" s="41" t="n">
        <v>0</v>
      </c>
      <c r="AV1121" s="41" t="n">
        <v>0</v>
      </c>
    </row>
    <row r="1122" customFormat="false" ht="12" hidden="false" customHeight="true" outlineLevel="0" collapsed="false">
      <c r="A1122" s="35" t="s">
        <v>1765</v>
      </c>
      <c r="B1122" s="35" t="s">
        <v>722</v>
      </c>
      <c r="C1122" s="44" t="s">
        <v>1601</v>
      </c>
      <c r="D1122" s="35" t="n">
        <v>6</v>
      </c>
      <c r="E1122" s="41" t="n">
        <v>0</v>
      </c>
      <c r="F1122" s="41" t="n">
        <v>0</v>
      </c>
      <c r="G1122" s="41" t="n">
        <v>0</v>
      </c>
      <c r="H1122" s="41" t="n">
        <v>0</v>
      </c>
      <c r="I1122" s="41" t="n">
        <v>0</v>
      </c>
      <c r="J1122" s="41" t="n">
        <v>0</v>
      </c>
      <c r="K1122" s="41" t="n">
        <v>0</v>
      </c>
      <c r="L1122" s="41" t="n">
        <v>0</v>
      </c>
      <c r="M1122" s="41" t="n">
        <v>0</v>
      </c>
      <c r="N1122" s="41" t="n">
        <v>0</v>
      </c>
      <c r="O1122" s="41" t="n">
        <v>0</v>
      </c>
      <c r="P1122" s="41" t="n">
        <v>0</v>
      </c>
      <c r="Q1122" s="41" t="n">
        <v>0</v>
      </c>
      <c r="R1122" s="41" t="n">
        <v>0</v>
      </c>
      <c r="S1122" s="41" t="n">
        <v>0</v>
      </c>
      <c r="T1122" s="41" t="n">
        <v>0</v>
      </c>
      <c r="U1122" s="41" t="n">
        <v>0</v>
      </c>
      <c r="V1122" s="41" t="n">
        <v>0</v>
      </c>
      <c r="W1122" s="41" t="n">
        <v>0</v>
      </c>
      <c r="X1122" s="41" t="n">
        <v>0</v>
      </c>
      <c r="Y1122" s="41" t="n">
        <v>0</v>
      </c>
      <c r="Z1122" s="41" t="n">
        <v>0</v>
      </c>
      <c r="AA1122" s="41" t="n">
        <v>0</v>
      </c>
      <c r="AB1122" s="41" t="n">
        <v>0</v>
      </c>
      <c r="AC1122" s="41" t="n">
        <v>0</v>
      </c>
      <c r="AD1122" s="41" t="n">
        <v>0</v>
      </c>
      <c r="AE1122" s="41" t="n">
        <v>0</v>
      </c>
      <c r="AF1122" s="41" t="n">
        <v>0</v>
      </c>
      <c r="AG1122" s="41" t="n">
        <v>0</v>
      </c>
      <c r="AH1122" s="41" t="n">
        <v>0</v>
      </c>
      <c r="AI1122" s="41" t="n">
        <v>0</v>
      </c>
      <c r="AJ1122" s="41" t="n">
        <v>0</v>
      </c>
      <c r="AK1122" s="41" t="n">
        <v>0</v>
      </c>
      <c r="AL1122" s="41" t="n">
        <v>0</v>
      </c>
      <c r="AM1122" s="41" t="n">
        <v>0</v>
      </c>
      <c r="AN1122" s="41" t="n">
        <v>0</v>
      </c>
      <c r="AO1122" s="41" t="n">
        <v>0</v>
      </c>
      <c r="AP1122" s="41" t="n">
        <v>0</v>
      </c>
      <c r="AQ1122" s="41" t="n">
        <v>0</v>
      </c>
      <c r="AR1122" s="41" t="n">
        <v>0</v>
      </c>
      <c r="AS1122" s="41" t="n">
        <v>0</v>
      </c>
      <c r="AT1122" s="41" t="n">
        <v>0</v>
      </c>
      <c r="AU1122" s="41" t="n">
        <v>0</v>
      </c>
      <c r="AV1122" s="41" t="n">
        <v>0</v>
      </c>
    </row>
    <row r="1123" customFormat="false" ht="12" hidden="false" customHeight="true" outlineLevel="0" collapsed="false">
      <c r="A1123" s="35" t="s">
        <v>1766</v>
      </c>
      <c r="B1123" s="35" t="s">
        <v>1767</v>
      </c>
      <c r="C1123" s="44" t="s">
        <v>1601</v>
      </c>
      <c r="D1123" s="35" t="n">
        <v>4</v>
      </c>
      <c r="E1123" s="41" t="n">
        <v>0</v>
      </c>
      <c r="F1123" s="41" t="n">
        <v>0</v>
      </c>
      <c r="G1123" s="41" t="n">
        <v>0</v>
      </c>
      <c r="H1123" s="41" t="n">
        <v>0</v>
      </c>
      <c r="I1123" s="41" t="n">
        <v>0</v>
      </c>
      <c r="J1123" s="41" t="n">
        <v>0</v>
      </c>
      <c r="K1123" s="41" t="n">
        <v>0</v>
      </c>
      <c r="L1123" s="41" t="n">
        <v>0</v>
      </c>
      <c r="M1123" s="41" t="n">
        <v>0</v>
      </c>
      <c r="N1123" s="41" t="n">
        <v>0</v>
      </c>
      <c r="O1123" s="41" t="n">
        <v>0</v>
      </c>
      <c r="P1123" s="41" t="n">
        <v>0</v>
      </c>
      <c r="Q1123" s="41" t="n">
        <v>0</v>
      </c>
      <c r="R1123" s="41" t="n">
        <v>0</v>
      </c>
      <c r="S1123" s="41" t="n">
        <v>0</v>
      </c>
      <c r="T1123" s="41" t="n">
        <v>0</v>
      </c>
      <c r="U1123" s="41" t="n">
        <v>0</v>
      </c>
      <c r="V1123" s="41" t="n">
        <v>0</v>
      </c>
      <c r="W1123" s="41" t="n">
        <v>0</v>
      </c>
      <c r="X1123" s="41" t="n">
        <v>0</v>
      </c>
      <c r="Y1123" s="41" t="n">
        <v>0</v>
      </c>
      <c r="Z1123" s="41" t="n">
        <v>0</v>
      </c>
      <c r="AA1123" s="41" t="n">
        <v>0</v>
      </c>
      <c r="AB1123" s="41" t="n">
        <v>0</v>
      </c>
      <c r="AC1123" s="41" t="n">
        <v>0</v>
      </c>
      <c r="AD1123" s="41" t="n">
        <v>0</v>
      </c>
      <c r="AE1123" s="41" t="n">
        <v>0</v>
      </c>
      <c r="AF1123" s="41" t="n">
        <v>0</v>
      </c>
      <c r="AG1123" s="41" t="n">
        <v>0</v>
      </c>
      <c r="AH1123" s="41" t="n">
        <v>0</v>
      </c>
      <c r="AI1123" s="41" t="n">
        <v>0</v>
      </c>
      <c r="AJ1123" s="41" t="n">
        <v>0</v>
      </c>
      <c r="AK1123" s="41" t="n">
        <v>0</v>
      </c>
      <c r="AL1123" s="41" t="n">
        <v>0</v>
      </c>
      <c r="AM1123" s="41" t="n">
        <v>0</v>
      </c>
      <c r="AN1123" s="41" t="n">
        <v>0</v>
      </c>
      <c r="AO1123" s="41" t="n">
        <v>0</v>
      </c>
      <c r="AP1123" s="41" t="n">
        <v>0</v>
      </c>
      <c r="AQ1123" s="41" t="n">
        <v>0</v>
      </c>
      <c r="AR1123" s="41" t="n">
        <v>0</v>
      </c>
      <c r="AS1123" s="41" t="n">
        <v>0</v>
      </c>
      <c r="AT1123" s="41" t="n">
        <v>0</v>
      </c>
      <c r="AU1123" s="41" t="n">
        <v>0</v>
      </c>
      <c r="AV1123" s="41" t="n">
        <v>0</v>
      </c>
    </row>
    <row r="1124" customFormat="false" ht="12" hidden="false" customHeight="true" outlineLevel="0" collapsed="false">
      <c r="A1124" s="35" t="s">
        <v>1768</v>
      </c>
      <c r="B1124" s="35" t="s">
        <v>970</v>
      </c>
      <c r="C1124" s="44" t="s">
        <v>1601</v>
      </c>
      <c r="D1124" s="35" t="n">
        <v>6</v>
      </c>
      <c r="E1124" s="41" t="n">
        <v>0</v>
      </c>
      <c r="F1124" s="41" t="n">
        <v>0</v>
      </c>
      <c r="G1124" s="41" t="n">
        <v>0</v>
      </c>
      <c r="H1124" s="41" t="n">
        <v>0</v>
      </c>
      <c r="I1124" s="41" t="n">
        <v>0</v>
      </c>
      <c r="J1124" s="41" t="n">
        <v>0</v>
      </c>
      <c r="K1124" s="41" t="n">
        <v>0</v>
      </c>
      <c r="L1124" s="41" t="n">
        <v>0</v>
      </c>
      <c r="M1124" s="41" t="n">
        <v>0</v>
      </c>
      <c r="N1124" s="41" t="n">
        <v>0</v>
      </c>
      <c r="O1124" s="41" t="n">
        <v>0</v>
      </c>
      <c r="P1124" s="41" t="n">
        <v>0</v>
      </c>
      <c r="Q1124" s="41" t="n">
        <v>0</v>
      </c>
      <c r="R1124" s="41" t="n">
        <v>0</v>
      </c>
      <c r="S1124" s="41" t="n">
        <v>0</v>
      </c>
      <c r="T1124" s="41" t="n">
        <v>0</v>
      </c>
      <c r="U1124" s="41" t="n">
        <v>0</v>
      </c>
      <c r="V1124" s="41" t="n">
        <v>0</v>
      </c>
      <c r="W1124" s="41" t="n">
        <v>0</v>
      </c>
      <c r="X1124" s="41" t="n">
        <v>0</v>
      </c>
      <c r="Y1124" s="41" t="n">
        <v>0</v>
      </c>
      <c r="Z1124" s="41" t="n">
        <v>0</v>
      </c>
      <c r="AA1124" s="41" t="n">
        <v>0</v>
      </c>
      <c r="AB1124" s="41" t="n">
        <v>0</v>
      </c>
      <c r="AC1124" s="41" t="n">
        <v>0</v>
      </c>
      <c r="AD1124" s="41" t="n">
        <v>0</v>
      </c>
      <c r="AE1124" s="41" t="n">
        <v>0</v>
      </c>
      <c r="AF1124" s="41" t="n">
        <v>0</v>
      </c>
      <c r="AG1124" s="41" t="n">
        <v>0</v>
      </c>
      <c r="AH1124" s="41" t="n">
        <v>0</v>
      </c>
      <c r="AI1124" s="41" t="n">
        <v>0</v>
      </c>
      <c r="AJ1124" s="41" t="n">
        <v>0</v>
      </c>
      <c r="AK1124" s="41" t="n">
        <v>0</v>
      </c>
      <c r="AL1124" s="41" t="n">
        <v>0</v>
      </c>
      <c r="AM1124" s="41" t="n">
        <v>0</v>
      </c>
      <c r="AN1124" s="41" t="n">
        <v>0</v>
      </c>
      <c r="AO1124" s="41" t="n">
        <v>0</v>
      </c>
      <c r="AP1124" s="41" t="n">
        <v>0</v>
      </c>
      <c r="AQ1124" s="41" t="n">
        <v>0</v>
      </c>
      <c r="AR1124" s="41" t="n">
        <v>0</v>
      </c>
      <c r="AS1124" s="41" t="n">
        <v>0</v>
      </c>
      <c r="AT1124" s="41" t="n">
        <v>0</v>
      </c>
      <c r="AU1124" s="41" t="n">
        <v>0</v>
      </c>
      <c r="AV1124" s="41" t="n">
        <v>0</v>
      </c>
    </row>
    <row r="1125" customFormat="false" ht="12" hidden="false" customHeight="true" outlineLevel="0" collapsed="false">
      <c r="A1125" s="35" t="s">
        <v>1769</v>
      </c>
      <c r="B1125" s="35" t="s">
        <v>1021</v>
      </c>
      <c r="C1125" s="44" t="s">
        <v>1601</v>
      </c>
      <c r="D1125" s="35" t="n">
        <v>6</v>
      </c>
      <c r="E1125" s="41" t="n">
        <v>0</v>
      </c>
      <c r="F1125" s="41" t="n">
        <v>0</v>
      </c>
      <c r="G1125" s="41" t="n">
        <v>0</v>
      </c>
      <c r="H1125" s="41" t="n">
        <v>0</v>
      </c>
      <c r="I1125" s="41" t="n">
        <v>0</v>
      </c>
      <c r="J1125" s="41" t="n">
        <v>0</v>
      </c>
      <c r="K1125" s="41" t="n">
        <v>0</v>
      </c>
      <c r="L1125" s="41" t="n">
        <v>0</v>
      </c>
      <c r="M1125" s="41" t="n">
        <v>0</v>
      </c>
      <c r="N1125" s="41" t="n">
        <v>0</v>
      </c>
      <c r="O1125" s="41" t="n">
        <v>0</v>
      </c>
      <c r="P1125" s="41" t="n">
        <v>0</v>
      </c>
      <c r="Q1125" s="41" t="n">
        <v>0</v>
      </c>
      <c r="R1125" s="41" t="n">
        <v>0</v>
      </c>
      <c r="S1125" s="41" t="n">
        <v>0</v>
      </c>
      <c r="T1125" s="41" t="n">
        <v>0</v>
      </c>
      <c r="U1125" s="41" t="n">
        <v>0</v>
      </c>
      <c r="V1125" s="41" t="n">
        <v>0</v>
      </c>
      <c r="W1125" s="41" t="n">
        <v>0</v>
      </c>
      <c r="X1125" s="41" t="n">
        <v>0</v>
      </c>
      <c r="Y1125" s="41" t="n">
        <v>0</v>
      </c>
      <c r="Z1125" s="41" t="n">
        <v>0</v>
      </c>
      <c r="AA1125" s="41" t="n">
        <v>0</v>
      </c>
      <c r="AB1125" s="41" t="n">
        <v>0</v>
      </c>
      <c r="AC1125" s="41" t="n">
        <v>0</v>
      </c>
      <c r="AD1125" s="41" t="n">
        <v>0</v>
      </c>
      <c r="AE1125" s="41" t="n">
        <v>0</v>
      </c>
      <c r="AF1125" s="41" t="n">
        <v>0</v>
      </c>
      <c r="AG1125" s="41" t="n">
        <v>0</v>
      </c>
      <c r="AH1125" s="41" t="n">
        <v>0</v>
      </c>
      <c r="AI1125" s="41" t="n">
        <v>0</v>
      </c>
      <c r="AJ1125" s="41" t="n">
        <v>0</v>
      </c>
      <c r="AK1125" s="41" t="n">
        <v>0</v>
      </c>
      <c r="AL1125" s="41" t="n">
        <v>0</v>
      </c>
      <c r="AM1125" s="41" t="n">
        <v>0</v>
      </c>
      <c r="AN1125" s="41" t="n">
        <v>0</v>
      </c>
      <c r="AO1125" s="41" t="n">
        <v>0</v>
      </c>
      <c r="AP1125" s="41" t="n">
        <v>0</v>
      </c>
      <c r="AQ1125" s="41" t="n">
        <v>0</v>
      </c>
      <c r="AR1125" s="41" t="n">
        <v>0</v>
      </c>
      <c r="AS1125" s="41" t="n">
        <v>0</v>
      </c>
      <c r="AT1125" s="41" t="n">
        <v>0</v>
      </c>
      <c r="AU1125" s="41" t="n">
        <v>0</v>
      </c>
      <c r="AV1125" s="41" t="n">
        <v>0</v>
      </c>
    </row>
    <row r="1126" customFormat="false" ht="12" hidden="false" customHeight="true" outlineLevel="0" collapsed="false">
      <c r="A1126" s="35" t="s">
        <v>1770</v>
      </c>
      <c r="B1126" s="35" t="s">
        <v>1040</v>
      </c>
      <c r="C1126" s="44" t="s">
        <v>1601</v>
      </c>
      <c r="D1126" s="35" t="n">
        <v>6</v>
      </c>
      <c r="E1126" s="41" t="n">
        <v>0</v>
      </c>
      <c r="F1126" s="41" t="n">
        <v>0</v>
      </c>
      <c r="G1126" s="41" t="n">
        <v>0</v>
      </c>
      <c r="H1126" s="41" t="n">
        <v>0</v>
      </c>
      <c r="I1126" s="41" t="n">
        <v>0</v>
      </c>
      <c r="J1126" s="41" t="n">
        <v>0</v>
      </c>
      <c r="K1126" s="41" t="n">
        <v>0</v>
      </c>
      <c r="L1126" s="41" t="n">
        <v>0</v>
      </c>
      <c r="M1126" s="41" t="n">
        <v>0</v>
      </c>
      <c r="N1126" s="41" t="n">
        <v>0</v>
      </c>
      <c r="O1126" s="41" t="n">
        <v>0</v>
      </c>
      <c r="P1126" s="41" t="n">
        <v>0</v>
      </c>
      <c r="Q1126" s="41" t="n">
        <v>0</v>
      </c>
      <c r="R1126" s="41" t="n">
        <v>0</v>
      </c>
      <c r="S1126" s="41" t="n">
        <v>0</v>
      </c>
      <c r="T1126" s="41" t="n">
        <v>0</v>
      </c>
      <c r="U1126" s="41" t="n">
        <v>0</v>
      </c>
      <c r="V1126" s="41" t="n">
        <v>0</v>
      </c>
      <c r="W1126" s="41" t="n">
        <v>0</v>
      </c>
      <c r="X1126" s="41" t="n">
        <v>0</v>
      </c>
      <c r="Y1126" s="41" t="n">
        <v>0</v>
      </c>
      <c r="Z1126" s="41" t="n">
        <v>0</v>
      </c>
      <c r="AA1126" s="41" t="n">
        <v>0</v>
      </c>
      <c r="AB1126" s="41" t="n">
        <v>0</v>
      </c>
      <c r="AC1126" s="41" t="n">
        <v>0</v>
      </c>
      <c r="AD1126" s="41" t="n">
        <v>0</v>
      </c>
      <c r="AE1126" s="41" t="n">
        <v>0</v>
      </c>
      <c r="AF1126" s="41" t="n">
        <v>0</v>
      </c>
      <c r="AG1126" s="41" t="n">
        <v>0</v>
      </c>
      <c r="AH1126" s="41" t="n">
        <v>0</v>
      </c>
      <c r="AI1126" s="41" t="n">
        <v>0</v>
      </c>
      <c r="AJ1126" s="41" t="n">
        <v>0</v>
      </c>
      <c r="AK1126" s="41" t="n">
        <v>0</v>
      </c>
      <c r="AL1126" s="41" t="n">
        <v>0</v>
      </c>
      <c r="AM1126" s="41" t="n">
        <v>0</v>
      </c>
      <c r="AN1126" s="41" t="n">
        <v>0</v>
      </c>
      <c r="AO1126" s="41" t="n">
        <v>0</v>
      </c>
      <c r="AP1126" s="41" t="n">
        <v>0</v>
      </c>
      <c r="AQ1126" s="41" t="n">
        <v>0</v>
      </c>
      <c r="AR1126" s="41" t="n">
        <v>0</v>
      </c>
      <c r="AS1126" s="41" t="n">
        <v>0</v>
      </c>
      <c r="AT1126" s="41" t="n">
        <v>0</v>
      </c>
      <c r="AU1126" s="41" t="n">
        <v>0</v>
      </c>
      <c r="AV1126" s="41" t="n">
        <v>0</v>
      </c>
    </row>
    <row r="1127" customFormat="false" ht="12" hidden="false" customHeight="true" outlineLevel="0" collapsed="false">
      <c r="A1127" s="35" t="s">
        <v>1771</v>
      </c>
      <c r="B1127" s="35" t="s">
        <v>1052</v>
      </c>
      <c r="C1127" s="44" t="s">
        <v>1601</v>
      </c>
      <c r="D1127" s="35" t="n">
        <v>6</v>
      </c>
      <c r="E1127" s="41" t="n">
        <v>0</v>
      </c>
      <c r="F1127" s="41" t="n">
        <v>0</v>
      </c>
      <c r="G1127" s="41" t="n">
        <v>0</v>
      </c>
      <c r="H1127" s="41" t="n">
        <v>0</v>
      </c>
      <c r="I1127" s="41" t="n">
        <v>0</v>
      </c>
      <c r="J1127" s="41" t="n">
        <v>0</v>
      </c>
      <c r="K1127" s="41" t="n">
        <v>0</v>
      </c>
      <c r="L1127" s="41" t="n">
        <v>0</v>
      </c>
      <c r="M1127" s="41" t="n">
        <v>0</v>
      </c>
      <c r="N1127" s="41" t="n">
        <v>0</v>
      </c>
      <c r="O1127" s="41" t="n">
        <v>0</v>
      </c>
      <c r="P1127" s="41" t="n">
        <v>0</v>
      </c>
      <c r="Q1127" s="41" t="n">
        <v>0</v>
      </c>
      <c r="R1127" s="41" t="n">
        <v>0</v>
      </c>
      <c r="S1127" s="41" t="n">
        <v>0</v>
      </c>
      <c r="T1127" s="41" t="n">
        <v>0</v>
      </c>
      <c r="U1127" s="41" t="n">
        <v>0</v>
      </c>
      <c r="V1127" s="41" t="n">
        <v>0</v>
      </c>
      <c r="W1127" s="41" t="n">
        <v>0</v>
      </c>
      <c r="X1127" s="41" t="n">
        <v>0</v>
      </c>
      <c r="Y1127" s="41" t="n">
        <v>0</v>
      </c>
      <c r="Z1127" s="41" t="n">
        <v>0</v>
      </c>
      <c r="AA1127" s="41" t="n">
        <v>0</v>
      </c>
      <c r="AB1127" s="41" t="n">
        <v>0</v>
      </c>
      <c r="AC1127" s="41" t="n">
        <v>0</v>
      </c>
      <c r="AD1127" s="41" t="n">
        <v>0</v>
      </c>
      <c r="AE1127" s="41" t="n">
        <v>0</v>
      </c>
      <c r="AF1127" s="41" t="n">
        <v>0</v>
      </c>
      <c r="AG1127" s="41" t="n">
        <v>0</v>
      </c>
      <c r="AH1127" s="41" t="n">
        <v>0</v>
      </c>
      <c r="AI1127" s="41" t="n">
        <v>0</v>
      </c>
      <c r="AJ1127" s="41" t="n">
        <v>0</v>
      </c>
      <c r="AK1127" s="41" t="n">
        <v>0</v>
      </c>
      <c r="AL1127" s="41" t="n">
        <v>0</v>
      </c>
      <c r="AM1127" s="41" t="n">
        <v>0</v>
      </c>
      <c r="AN1127" s="41" t="n">
        <v>0</v>
      </c>
      <c r="AO1127" s="41" t="n">
        <v>0</v>
      </c>
      <c r="AP1127" s="41" t="n">
        <v>0</v>
      </c>
      <c r="AQ1127" s="41" t="n">
        <v>0</v>
      </c>
      <c r="AR1127" s="41" t="n">
        <v>0</v>
      </c>
      <c r="AS1127" s="41" t="n">
        <v>0</v>
      </c>
      <c r="AT1127" s="41" t="n">
        <v>0</v>
      </c>
      <c r="AU1127" s="41" t="n">
        <v>0</v>
      </c>
      <c r="AV1127" s="41" t="n">
        <v>0</v>
      </c>
    </row>
    <row r="1128" customFormat="false" ht="12" hidden="false" customHeight="true" outlineLevel="0" collapsed="false">
      <c r="A1128" s="35" t="s">
        <v>1772</v>
      </c>
      <c r="B1128" s="35" t="s">
        <v>1184</v>
      </c>
      <c r="C1128" s="44" t="s">
        <v>1601</v>
      </c>
      <c r="D1128" s="35" t="n">
        <v>6</v>
      </c>
      <c r="E1128" s="41" t="n">
        <v>0</v>
      </c>
      <c r="F1128" s="41" t="n">
        <v>0</v>
      </c>
      <c r="G1128" s="41" t="n">
        <v>0</v>
      </c>
      <c r="H1128" s="41" t="n">
        <v>0</v>
      </c>
      <c r="I1128" s="41" t="n">
        <v>0</v>
      </c>
      <c r="J1128" s="41" t="n">
        <v>0</v>
      </c>
      <c r="K1128" s="41" t="n">
        <v>0</v>
      </c>
      <c r="L1128" s="41" t="n">
        <v>0</v>
      </c>
      <c r="M1128" s="41" t="n">
        <v>0</v>
      </c>
      <c r="N1128" s="41" t="n">
        <v>0</v>
      </c>
      <c r="O1128" s="41" t="n">
        <v>0</v>
      </c>
      <c r="P1128" s="41" t="n">
        <v>0</v>
      </c>
      <c r="Q1128" s="41" t="n">
        <v>0</v>
      </c>
      <c r="R1128" s="41" t="n">
        <v>0</v>
      </c>
      <c r="S1128" s="41" t="n">
        <v>0</v>
      </c>
      <c r="T1128" s="41" t="n">
        <v>0</v>
      </c>
      <c r="U1128" s="41" t="n">
        <v>0</v>
      </c>
      <c r="V1128" s="41" t="n">
        <v>0</v>
      </c>
      <c r="W1128" s="41" t="n">
        <v>0</v>
      </c>
      <c r="X1128" s="41" t="n">
        <v>0</v>
      </c>
      <c r="Y1128" s="41" t="n">
        <v>0</v>
      </c>
      <c r="Z1128" s="41" t="n">
        <v>0</v>
      </c>
      <c r="AA1128" s="41" t="n">
        <v>0</v>
      </c>
      <c r="AB1128" s="41" t="n">
        <v>0</v>
      </c>
      <c r="AC1128" s="41" t="n">
        <v>0</v>
      </c>
      <c r="AD1128" s="41" t="n">
        <v>0</v>
      </c>
      <c r="AE1128" s="41" t="n">
        <v>0</v>
      </c>
      <c r="AF1128" s="41" t="n">
        <v>0</v>
      </c>
      <c r="AG1128" s="41" t="n">
        <v>0</v>
      </c>
      <c r="AH1128" s="41" t="n">
        <v>0</v>
      </c>
      <c r="AI1128" s="41" t="n">
        <v>0</v>
      </c>
      <c r="AJ1128" s="41" t="n">
        <v>0</v>
      </c>
      <c r="AK1128" s="41" t="n">
        <v>0</v>
      </c>
      <c r="AL1128" s="41" t="n">
        <v>0</v>
      </c>
      <c r="AM1128" s="41" t="n">
        <v>0</v>
      </c>
      <c r="AN1128" s="41" t="n">
        <v>0</v>
      </c>
      <c r="AO1128" s="41" t="n">
        <v>0</v>
      </c>
      <c r="AP1128" s="41" t="n">
        <v>0</v>
      </c>
      <c r="AQ1128" s="41" t="n">
        <v>0</v>
      </c>
      <c r="AR1128" s="41" t="n">
        <v>0</v>
      </c>
      <c r="AS1128" s="41" t="n">
        <v>0</v>
      </c>
      <c r="AT1128" s="41" t="n">
        <v>0</v>
      </c>
      <c r="AU1128" s="41" t="n">
        <v>0</v>
      </c>
      <c r="AV1128" s="41" t="n">
        <v>0</v>
      </c>
    </row>
    <row r="1129" customFormat="false" ht="12" hidden="false" customHeight="true" outlineLevel="0" collapsed="false">
      <c r="A1129" s="35" t="s">
        <v>1773</v>
      </c>
      <c r="B1129" s="35" t="s">
        <v>1201</v>
      </c>
      <c r="C1129" s="44" t="s">
        <v>1601</v>
      </c>
      <c r="D1129" s="35" t="n">
        <v>6</v>
      </c>
      <c r="E1129" s="41" t="n">
        <v>0</v>
      </c>
      <c r="F1129" s="41" t="n">
        <v>0</v>
      </c>
      <c r="G1129" s="41" t="n">
        <v>0</v>
      </c>
      <c r="H1129" s="41" t="n">
        <v>0</v>
      </c>
      <c r="I1129" s="41" t="n">
        <v>0</v>
      </c>
      <c r="J1129" s="41" t="n">
        <v>0</v>
      </c>
      <c r="K1129" s="41" t="n">
        <v>0</v>
      </c>
      <c r="L1129" s="41" t="n">
        <v>0</v>
      </c>
      <c r="M1129" s="41" t="n">
        <v>0</v>
      </c>
      <c r="N1129" s="41" t="n">
        <v>0</v>
      </c>
      <c r="O1129" s="41" t="n">
        <v>0</v>
      </c>
      <c r="P1129" s="41" t="n">
        <v>0</v>
      </c>
      <c r="Q1129" s="41" t="n">
        <v>0</v>
      </c>
      <c r="R1129" s="41" t="n">
        <v>0</v>
      </c>
      <c r="S1129" s="41" t="n">
        <v>0</v>
      </c>
      <c r="T1129" s="41" t="n">
        <v>0</v>
      </c>
      <c r="U1129" s="41" t="n">
        <v>0</v>
      </c>
      <c r="V1129" s="41" t="n">
        <v>0</v>
      </c>
      <c r="W1129" s="41" t="n">
        <v>0</v>
      </c>
      <c r="X1129" s="41" t="n">
        <v>0</v>
      </c>
      <c r="Y1129" s="41" t="n">
        <v>0</v>
      </c>
      <c r="Z1129" s="41" t="n">
        <v>0</v>
      </c>
      <c r="AA1129" s="41" t="n">
        <v>0</v>
      </c>
      <c r="AB1129" s="41" t="n">
        <v>0</v>
      </c>
      <c r="AC1129" s="41" t="n">
        <v>0</v>
      </c>
      <c r="AD1129" s="41" t="n">
        <v>0</v>
      </c>
      <c r="AE1129" s="41" t="n">
        <v>0</v>
      </c>
      <c r="AF1129" s="41" t="n">
        <v>0</v>
      </c>
      <c r="AG1129" s="41" t="n">
        <v>0</v>
      </c>
      <c r="AH1129" s="41" t="n">
        <v>0</v>
      </c>
      <c r="AI1129" s="41" t="n">
        <v>0</v>
      </c>
      <c r="AJ1129" s="41" t="n">
        <v>0</v>
      </c>
      <c r="AK1129" s="41" t="n">
        <v>0</v>
      </c>
      <c r="AL1129" s="41" t="n">
        <v>0</v>
      </c>
      <c r="AM1129" s="41" t="n">
        <v>0</v>
      </c>
      <c r="AN1129" s="41" t="n">
        <v>0</v>
      </c>
      <c r="AO1129" s="41" t="n">
        <v>0</v>
      </c>
      <c r="AP1129" s="41" t="n">
        <v>0</v>
      </c>
      <c r="AQ1129" s="41" t="n">
        <v>0</v>
      </c>
      <c r="AR1129" s="41" t="n">
        <v>0</v>
      </c>
      <c r="AS1129" s="41" t="n">
        <v>0</v>
      </c>
      <c r="AT1129" s="41" t="n">
        <v>0</v>
      </c>
      <c r="AU1129" s="41" t="n">
        <v>0</v>
      </c>
      <c r="AV1129" s="41" t="n">
        <v>0</v>
      </c>
    </row>
    <row r="1130" customFormat="false" ht="12" hidden="false" customHeight="true" outlineLevel="0" collapsed="false">
      <c r="A1130" s="35" t="s">
        <v>1774</v>
      </c>
      <c r="B1130" s="35" t="s">
        <v>722</v>
      </c>
      <c r="C1130" s="44" t="s">
        <v>1601</v>
      </c>
      <c r="D1130" s="35" t="n">
        <v>6</v>
      </c>
      <c r="E1130" s="41" t="n">
        <v>0</v>
      </c>
      <c r="F1130" s="41" t="n">
        <v>0</v>
      </c>
      <c r="G1130" s="41" t="n">
        <v>0</v>
      </c>
      <c r="H1130" s="41" t="n">
        <v>0</v>
      </c>
      <c r="I1130" s="41" t="n">
        <v>0</v>
      </c>
      <c r="J1130" s="41" t="n">
        <v>0</v>
      </c>
      <c r="K1130" s="41" t="n">
        <v>0</v>
      </c>
      <c r="L1130" s="41" t="n">
        <v>0</v>
      </c>
      <c r="M1130" s="41" t="n">
        <v>0</v>
      </c>
      <c r="N1130" s="41" t="n">
        <v>0</v>
      </c>
      <c r="O1130" s="41" t="n">
        <v>0</v>
      </c>
      <c r="P1130" s="41" t="n">
        <v>0</v>
      </c>
      <c r="Q1130" s="41" t="n">
        <v>0</v>
      </c>
      <c r="R1130" s="41" t="n">
        <v>0</v>
      </c>
      <c r="S1130" s="41" t="n">
        <v>0</v>
      </c>
      <c r="T1130" s="41" t="n">
        <v>0</v>
      </c>
      <c r="U1130" s="41" t="n">
        <v>0</v>
      </c>
      <c r="V1130" s="41" t="n">
        <v>0</v>
      </c>
      <c r="W1130" s="41" t="n">
        <v>0</v>
      </c>
      <c r="X1130" s="41" t="n">
        <v>0</v>
      </c>
      <c r="Y1130" s="41" t="n">
        <v>0</v>
      </c>
      <c r="Z1130" s="41" t="n">
        <v>0</v>
      </c>
      <c r="AA1130" s="41" t="n">
        <v>0</v>
      </c>
      <c r="AB1130" s="41" t="n">
        <v>0</v>
      </c>
      <c r="AC1130" s="41" t="n">
        <v>0</v>
      </c>
      <c r="AD1130" s="41" t="n">
        <v>0</v>
      </c>
      <c r="AE1130" s="41" t="n">
        <v>0</v>
      </c>
      <c r="AF1130" s="41" t="n">
        <v>0</v>
      </c>
      <c r="AG1130" s="41" t="n">
        <v>0</v>
      </c>
      <c r="AH1130" s="41" t="n">
        <v>0</v>
      </c>
      <c r="AI1130" s="41" t="n">
        <v>0</v>
      </c>
      <c r="AJ1130" s="41" t="n">
        <v>0</v>
      </c>
      <c r="AK1130" s="41" t="n">
        <v>0</v>
      </c>
      <c r="AL1130" s="41" t="n">
        <v>0</v>
      </c>
      <c r="AM1130" s="41" t="n">
        <v>0</v>
      </c>
      <c r="AN1130" s="41" t="n">
        <v>0</v>
      </c>
      <c r="AO1130" s="41" t="n">
        <v>0</v>
      </c>
      <c r="AP1130" s="41" t="n">
        <v>0</v>
      </c>
      <c r="AQ1130" s="41" t="n">
        <v>0</v>
      </c>
      <c r="AR1130" s="41" t="n">
        <v>0</v>
      </c>
      <c r="AS1130" s="41" t="n">
        <v>0</v>
      </c>
      <c r="AT1130" s="41" t="n">
        <v>0</v>
      </c>
      <c r="AU1130" s="41" t="n">
        <v>0</v>
      </c>
      <c r="AV1130" s="41" t="n">
        <v>0</v>
      </c>
    </row>
    <row r="1131" customFormat="false" ht="12" hidden="false" customHeight="true" outlineLevel="0" collapsed="false">
      <c r="A1131" s="35" t="s">
        <v>1775</v>
      </c>
      <c r="B1131" s="35" t="s">
        <v>1776</v>
      </c>
      <c r="C1131" s="44" t="s">
        <v>1601</v>
      </c>
      <c r="D1131" s="35" t="n">
        <v>4</v>
      </c>
      <c r="E1131" s="41" t="n">
        <v>0</v>
      </c>
      <c r="F1131" s="41" t="n">
        <v>191474815.14</v>
      </c>
      <c r="G1131" s="41" t="n">
        <v>0</v>
      </c>
      <c r="H1131" s="41" t="n">
        <v>48524438.52</v>
      </c>
      <c r="I1131" s="41" t="n">
        <v>112100854.47</v>
      </c>
      <c r="J1131" s="41" t="n">
        <v>0</v>
      </c>
      <c r="K1131" s="41" t="n">
        <v>125523157.43</v>
      </c>
      <c r="L1131" s="41" t="n">
        <v>0</v>
      </c>
      <c r="M1131" s="41" t="n">
        <v>231156421.2</v>
      </c>
      <c r="N1131" s="41" t="n">
        <v>0</v>
      </c>
      <c r="O1131" s="41" t="n">
        <v>0</v>
      </c>
      <c r="P1131" s="41" t="n">
        <v>47062077.87</v>
      </c>
      <c r="Q1131" s="41" t="n">
        <v>54753677.26</v>
      </c>
      <c r="R1131" s="41" t="n">
        <v>0</v>
      </c>
      <c r="S1131" s="41" t="n">
        <v>75763174.87</v>
      </c>
      <c r="T1131" s="41" t="n">
        <v>0</v>
      </c>
      <c r="U1131" s="41" t="n">
        <v>0</v>
      </c>
      <c r="V1131" s="41" t="n">
        <v>92800415.59</v>
      </c>
      <c r="W1131" s="41" t="n">
        <v>55965112.19</v>
      </c>
      <c r="X1131" s="41" t="n">
        <v>37726104.08</v>
      </c>
      <c r="Y1131" s="41" t="n">
        <v>178549680.08</v>
      </c>
      <c r="Z1131" s="41" t="n">
        <v>71874577.6</v>
      </c>
      <c r="AA1131" s="41" t="n">
        <v>255804582.85</v>
      </c>
      <c r="AB1131" s="41" t="n">
        <v>0</v>
      </c>
      <c r="AC1131" s="41" t="n">
        <v>488325037.43</v>
      </c>
      <c r="AD1131" s="41" t="n">
        <v>1424404696.09</v>
      </c>
      <c r="AE1131" s="41" t="n">
        <v>0</v>
      </c>
      <c r="AF1131" s="41" t="n">
        <v>64777315.17</v>
      </c>
      <c r="AG1131" s="41" t="n">
        <v>0</v>
      </c>
      <c r="AH1131" s="41" t="n">
        <v>311772769.26</v>
      </c>
      <c r="AI1131" s="41" t="n">
        <v>0</v>
      </c>
      <c r="AJ1131" s="41" t="n">
        <v>0</v>
      </c>
      <c r="AK1131" s="41" t="n">
        <v>0</v>
      </c>
      <c r="AL1131" s="41" t="n">
        <v>45864642.4</v>
      </c>
      <c r="AM1131" s="41" t="n">
        <v>0</v>
      </c>
      <c r="AN1131" s="41" t="n">
        <v>0</v>
      </c>
      <c r="AO1131" s="41" t="n">
        <v>0</v>
      </c>
      <c r="AP1131" s="41" t="n">
        <v>0</v>
      </c>
      <c r="AQ1131" s="41" t="n">
        <v>0</v>
      </c>
      <c r="AR1131" s="41" t="n">
        <v>0</v>
      </c>
      <c r="AS1131" s="41" t="n">
        <v>194874247.36</v>
      </c>
      <c r="AT1131" s="41" t="n">
        <v>0</v>
      </c>
      <c r="AU1131" s="41" t="n">
        <v>22694252.02</v>
      </c>
      <c r="AV1131" s="41" t="n">
        <v>4131792048.88</v>
      </c>
    </row>
    <row r="1132" customFormat="false" ht="12" hidden="false" customHeight="true" outlineLevel="0" collapsed="false">
      <c r="A1132" s="35" t="s">
        <v>1777</v>
      </c>
      <c r="B1132" s="35" t="s">
        <v>970</v>
      </c>
      <c r="C1132" s="44" t="s">
        <v>1601</v>
      </c>
      <c r="D1132" s="35" t="n">
        <v>6</v>
      </c>
      <c r="E1132" s="41" t="n">
        <v>0</v>
      </c>
      <c r="F1132" s="41" t="n">
        <v>191474815.14</v>
      </c>
      <c r="G1132" s="41" t="n">
        <v>0</v>
      </c>
      <c r="H1132" s="41" t="n">
        <v>48524438.52</v>
      </c>
      <c r="I1132" s="41" t="n">
        <v>112100854.47</v>
      </c>
      <c r="J1132" s="41" t="n">
        <v>0</v>
      </c>
      <c r="K1132" s="41" t="n">
        <v>125523157.43</v>
      </c>
      <c r="L1132" s="41" t="n">
        <v>0</v>
      </c>
      <c r="M1132" s="41" t="n">
        <v>231156421.2</v>
      </c>
      <c r="N1132" s="41" t="n">
        <v>0</v>
      </c>
      <c r="O1132" s="41" t="n">
        <v>0</v>
      </c>
      <c r="P1132" s="41" t="n">
        <v>47062077.87</v>
      </c>
      <c r="Q1132" s="41" t="n">
        <v>54753677.26</v>
      </c>
      <c r="R1132" s="41" t="n">
        <v>0</v>
      </c>
      <c r="S1132" s="41" t="n">
        <v>75763174.87</v>
      </c>
      <c r="T1132" s="41" t="n">
        <v>0</v>
      </c>
      <c r="U1132" s="41" t="n">
        <v>0</v>
      </c>
      <c r="V1132" s="41" t="n">
        <v>92800415.59</v>
      </c>
      <c r="W1132" s="41" t="n">
        <v>55965112.19</v>
      </c>
      <c r="X1132" s="41" t="n">
        <v>37726104.08</v>
      </c>
      <c r="Y1132" s="41" t="n">
        <v>178549680.08</v>
      </c>
      <c r="Z1132" s="41" t="n">
        <v>71874577.6</v>
      </c>
      <c r="AA1132" s="41" t="n">
        <v>255804582.85</v>
      </c>
      <c r="AB1132" s="41" t="n">
        <v>0</v>
      </c>
      <c r="AC1132" s="41" t="n">
        <v>488325037.43</v>
      </c>
      <c r="AD1132" s="41" t="n">
        <v>1424404696.09</v>
      </c>
      <c r="AE1132" s="41" t="n">
        <v>0</v>
      </c>
      <c r="AF1132" s="41" t="n">
        <v>64777315.17</v>
      </c>
      <c r="AG1132" s="41" t="n">
        <v>0</v>
      </c>
      <c r="AH1132" s="41" t="n">
        <v>311772769.26</v>
      </c>
      <c r="AI1132" s="41" t="n">
        <v>0</v>
      </c>
      <c r="AJ1132" s="41" t="n">
        <v>0</v>
      </c>
      <c r="AK1132" s="41" t="n">
        <v>0</v>
      </c>
      <c r="AL1132" s="41" t="n">
        <v>45864642.4</v>
      </c>
      <c r="AM1132" s="41" t="n">
        <v>0</v>
      </c>
      <c r="AN1132" s="41" t="n">
        <v>0</v>
      </c>
      <c r="AO1132" s="41" t="n">
        <v>0</v>
      </c>
      <c r="AP1132" s="41" t="n">
        <v>0</v>
      </c>
      <c r="AQ1132" s="41" t="n">
        <v>0</v>
      </c>
      <c r="AR1132" s="41" t="n">
        <v>0</v>
      </c>
      <c r="AS1132" s="41" t="n">
        <v>194874247.36</v>
      </c>
      <c r="AT1132" s="41" t="n">
        <v>0</v>
      </c>
      <c r="AU1132" s="41" t="n">
        <v>0</v>
      </c>
      <c r="AV1132" s="41" t="n">
        <v>4109097796.86</v>
      </c>
    </row>
    <row r="1133" customFormat="false" ht="12" hidden="false" customHeight="true" outlineLevel="0" collapsed="false">
      <c r="A1133" s="35" t="s">
        <v>1778</v>
      </c>
      <c r="B1133" s="35" t="s">
        <v>1021</v>
      </c>
      <c r="C1133" s="44" t="s">
        <v>1601</v>
      </c>
      <c r="D1133" s="35" t="n">
        <v>6</v>
      </c>
      <c r="E1133" s="41" t="n">
        <v>0</v>
      </c>
      <c r="F1133" s="41" t="n">
        <v>0</v>
      </c>
      <c r="G1133" s="41" t="n">
        <v>0</v>
      </c>
      <c r="H1133" s="41" t="n">
        <v>0</v>
      </c>
      <c r="I1133" s="41" t="n">
        <v>0</v>
      </c>
      <c r="J1133" s="41" t="n">
        <v>0</v>
      </c>
      <c r="K1133" s="41" t="n">
        <v>0</v>
      </c>
      <c r="L1133" s="41" t="n">
        <v>0</v>
      </c>
      <c r="M1133" s="41" t="n">
        <v>0</v>
      </c>
      <c r="N1133" s="41" t="n">
        <v>0</v>
      </c>
      <c r="O1133" s="41" t="n">
        <v>0</v>
      </c>
      <c r="P1133" s="41" t="n">
        <v>0</v>
      </c>
      <c r="Q1133" s="41" t="n">
        <v>0</v>
      </c>
      <c r="R1133" s="41" t="n">
        <v>0</v>
      </c>
      <c r="S1133" s="41" t="n">
        <v>0</v>
      </c>
      <c r="T1133" s="41" t="n">
        <v>0</v>
      </c>
      <c r="U1133" s="41" t="n">
        <v>0</v>
      </c>
      <c r="V1133" s="41" t="n">
        <v>0</v>
      </c>
      <c r="W1133" s="41" t="n">
        <v>0</v>
      </c>
      <c r="X1133" s="41" t="n">
        <v>0</v>
      </c>
      <c r="Y1133" s="41" t="n">
        <v>0</v>
      </c>
      <c r="Z1133" s="41" t="n">
        <v>0</v>
      </c>
      <c r="AA1133" s="41" t="n">
        <v>0</v>
      </c>
      <c r="AB1133" s="41" t="n">
        <v>0</v>
      </c>
      <c r="AC1133" s="41" t="n">
        <v>0</v>
      </c>
      <c r="AD1133" s="41" t="n">
        <v>0</v>
      </c>
      <c r="AE1133" s="41" t="n">
        <v>0</v>
      </c>
      <c r="AF1133" s="41" t="n">
        <v>0</v>
      </c>
      <c r="AG1133" s="41" t="n">
        <v>0</v>
      </c>
      <c r="AH1133" s="41" t="n">
        <v>0</v>
      </c>
      <c r="AI1133" s="41" t="n">
        <v>0</v>
      </c>
      <c r="AJ1133" s="41" t="n">
        <v>0</v>
      </c>
      <c r="AK1133" s="41" t="n">
        <v>0</v>
      </c>
      <c r="AL1133" s="41" t="n">
        <v>0</v>
      </c>
      <c r="AM1133" s="41" t="n">
        <v>0</v>
      </c>
      <c r="AN1133" s="41" t="n">
        <v>0</v>
      </c>
      <c r="AO1133" s="41" t="n">
        <v>0</v>
      </c>
      <c r="AP1133" s="41" t="n">
        <v>0</v>
      </c>
      <c r="AQ1133" s="41" t="n">
        <v>0</v>
      </c>
      <c r="AR1133" s="41" t="n">
        <v>0</v>
      </c>
      <c r="AS1133" s="41" t="n">
        <v>0</v>
      </c>
      <c r="AT1133" s="41" t="n">
        <v>0</v>
      </c>
      <c r="AU1133" s="41" t="n">
        <v>22694252.02</v>
      </c>
      <c r="AV1133" s="41" t="n">
        <v>22694252.02</v>
      </c>
    </row>
    <row r="1134" customFormat="false" ht="12" hidden="false" customHeight="true" outlineLevel="0" collapsed="false">
      <c r="A1134" s="35" t="s">
        <v>1779</v>
      </c>
      <c r="B1134" s="35" t="s">
        <v>1780</v>
      </c>
      <c r="C1134" s="44" t="s">
        <v>1601</v>
      </c>
      <c r="D1134" s="35" t="n">
        <v>4</v>
      </c>
      <c r="E1134" s="41" t="n">
        <v>0</v>
      </c>
      <c r="F1134" s="41" t="n">
        <v>0</v>
      </c>
      <c r="G1134" s="41" t="n">
        <v>0</v>
      </c>
      <c r="H1134" s="41" t="n">
        <v>0</v>
      </c>
      <c r="I1134" s="41" t="n">
        <v>0</v>
      </c>
      <c r="J1134" s="41" t="n">
        <v>0</v>
      </c>
      <c r="K1134" s="41" t="n">
        <v>0</v>
      </c>
      <c r="L1134" s="41" t="n">
        <v>0</v>
      </c>
      <c r="M1134" s="41" t="n">
        <v>0</v>
      </c>
      <c r="N1134" s="41" t="n">
        <v>0</v>
      </c>
      <c r="O1134" s="41" t="n">
        <v>0</v>
      </c>
      <c r="P1134" s="41" t="n">
        <v>0</v>
      </c>
      <c r="Q1134" s="41" t="n">
        <v>0</v>
      </c>
      <c r="R1134" s="41" t="n">
        <v>0</v>
      </c>
      <c r="S1134" s="41" t="n">
        <v>0</v>
      </c>
      <c r="T1134" s="41" t="n">
        <v>0</v>
      </c>
      <c r="U1134" s="41" t="n">
        <v>0</v>
      </c>
      <c r="V1134" s="41" t="n">
        <v>0</v>
      </c>
      <c r="W1134" s="41" t="n">
        <v>0</v>
      </c>
      <c r="X1134" s="41" t="n">
        <v>0</v>
      </c>
      <c r="Y1134" s="41" t="n">
        <v>94.02</v>
      </c>
      <c r="Z1134" s="41" t="n">
        <v>0</v>
      </c>
      <c r="AA1134" s="41" t="n">
        <v>0</v>
      </c>
      <c r="AB1134" s="41" t="n">
        <v>0</v>
      </c>
      <c r="AC1134" s="41" t="n">
        <v>0</v>
      </c>
      <c r="AD1134" s="41" t="n">
        <v>0</v>
      </c>
      <c r="AE1134" s="41" t="n">
        <v>0</v>
      </c>
      <c r="AF1134" s="41" t="n">
        <v>0</v>
      </c>
      <c r="AG1134" s="41" t="n">
        <v>0</v>
      </c>
      <c r="AH1134" s="41" t="n">
        <v>0</v>
      </c>
      <c r="AI1134" s="41" t="n">
        <v>7862</v>
      </c>
      <c r="AJ1134" s="41" t="n">
        <v>0</v>
      </c>
      <c r="AK1134" s="41" t="n">
        <v>0</v>
      </c>
      <c r="AL1134" s="41" t="n">
        <v>0</v>
      </c>
      <c r="AM1134" s="41" t="n">
        <v>0</v>
      </c>
      <c r="AN1134" s="41" t="n">
        <v>0</v>
      </c>
      <c r="AO1134" s="41" t="n">
        <v>0</v>
      </c>
      <c r="AP1134" s="41" t="n">
        <v>0</v>
      </c>
      <c r="AQ1134" s="41" t="n">
        <v>0</v>
      </c>
      <c r="AR1134" s="41" t="n">
        <v>0</v>
      </c>
      <c r="AS1134" s="41" t="n">
        <v>0</v>
      </c>
      <c r="AT1134" s="41" t="n">
        <v>0</v>
      </c>
      <c r="AU1134" s="41" t="n">
        <v>0</v>
      </c>
      <c r="AV1134" s="41" t="n">
        <v>7956.02</v>
      </c>
    </row>
    <row r="1135" customFormat="false" ht="12" hidden="false" customHeight="true" outlineLevel="0" collapsed="false">
      <c r="A1135" s="35" t="s">
        <v>1781</v>
      </c>
      <c r="B1135" s="35" t="s">
        <v>1782</v>
      </c>
      <c r="C1135" s="44" t="s">
        <v>1601</v>
      </c>
      <c r="D1135" s="35" t="n">
        <v>6</v>
      </c>
      <c r="E1135" s="41" t="n">
        <v>0</v>
      </c>
      <c r="F1135" s="41" t="n">
        <v>0</v>
      </c>
      <c r="G1135" s="41" t="n">
        <v>0</v>
      </c>
      <c r="H1135" s="41" t="n">
        <v>0</v>
      </c>
      <c r="I1135" s="41" t="n">
        <v>0</v>
      </c>
      <c r="J1135" s="41" t="n">
        <v>0</v>
      </c>
      <c r="K1135" s="41" t="n">
        <v>0</v>
      </c>
      <c r="L1135" s="41" t="n">
        <v>0</v>
      </c>
      <c r="M1135" s="41" t="n">
        <v>0</v>
      </c>
      <c r="N1135" s="41" t="n">
        <v>0</v>
      </c>
      <c r="O1135" s="41" t="n">
        <v>0</v>
      </c>
      <c r="P1135" s="41" t="n">
        <v>0</v>
      </c>
      <c r="Q1135" s="41" t="n">
        <v>0</v>
      </c>
      <c r="R1135" s="41" t="n">
        <v>0</v>
      </c>
      <c r="S1135" s="41" t="n">
        <v>0</v>
      </c>
      <c r="T1135" s="41" t="n">
        <v>0</v>
      </c>
      <c r="U1135" s="41" t="n">
        <v>0</v>
      </c>
      <c r="V1135" s="41" t="n">
        <v>0</v>
      </c>
      <c r="W1135" s="41" t="n">
        <v>0</v>
      </c>
      <c r="X1135" s="41" t="n">
        <v>0</v>
      </c>
      <c r="Y1135" s="41" t="n">
        <v>94.02</v>
      </c>
      <c r="Z1135" s="41" t="n">
        <v>0</v>
      </c>
      <c r="AA1135" s="41" t="n">
        <v>0</v>
      </c>
      <c r="AB1135" s="41" t="n">
        <v>0</v>
      </c>
      <c r="AC1135" s="41" t="n">
        <v>0</v>
      </c>
      <c r="AD1135" s="41" t="n">
        <v>0</v>
      </c>
      <c r="AE1135" s="41" t="n">
        <v>0</v>
      </c>
      <c r="AF1135" s="41" t="n">
        <v>0</v>
      </c>
      <c r="AG1135" s="41" t="n">
        <v>0</v>
      </c>
      <c r="AH1135" s="41" t="n">
        <v>0</v>
      </c>
      <c r="AI1135" s="41" t="n">
        <v>7862</v>
      </c>
      <c r="AJ1135" s="41" t="n">
        <v>0</v>
      </c>
      <c r="AK1135" s="41" t="n">
        <v>0</v>
      </c>
      <c r="AL1135" s="41" t="n">
        <v>0</v>
      </c>
      <c r="AM1135" s="41" t="n">
        <v>0</v>
      </c>
      <c r="AN1135" s="41" t="n">
        <v>0</v>
      </c>
      <c r="AO1135" s="41" t="n">
        <v>0</v>
      </c>
      <c r="AP1135" s="41" t="n">
        <v>0</v>
      </c>
      <c r="AQ1135" s="41" t="n">
        <v>0</v>
      </c>
      <c r="AR1135" s="41" t="n">
        <v>0</v>
      </c>
      <c r="AS1135" s="41" t="n">
        <v>0</v>
      </c>
      <c r="AT1135" s="41" t="n">
        <v>0</v>
      </c>
      <c r="AU1135" s="41" t="n">
        <v>0</v>
      </c>
      <c r="AV1135" s="41" t="n">
        <v>7956.02</v>
      </c>
    </row>
    <row r="1136" customFormat="false" ht="12" hidden="false" customHeight="true" outlineLevel="0" collapsed="false">
      <c r="A1136" s="35" t="s">
        <v>1783</v>
      </c>
      <c r="B1136" s="35" t="s">
        <v>1784</v>
      </c>
      <c r="C1136" s="44" t="s">
        <v>1601</v>
      </c>
      <c r="D1136" s="35" t="n">
        <v>6</v>
      </c>
      <c r="E1136" s="41" t="n">
        <v>0</v>
      </c>
      <c r="F1136" s="41" t="n">
        <v>0</v>
      </c>
      <c r="G1136" s="41" t="n">
        <v>0</v>
      </c>
      <c r="H1136" s="41" t="n">
        <v>0</v>
      </c>
      <c r="I1136" s="41" t="n">
        <v>0</v>
      </c>
      <c r="J1136" s="41" t="n">
        <v>0</v>
      </c>
      <c r="K1136" s="41" t="n">
        <v>0</v>
      </c>
      <c r="L1136" s="41" t="n">
        <v>0</v>
      </c>
      <c r="M1136" s="41" t="n">
        <v>0</v>
      </c>
      <c r="N1136" s="41" t="n">
        <v>0</v>
      </c>
      <c r="O1136" s="41" t="n">
        <v>0</v>
      </c>
      <c r="P1136" s="41" t="n">
        <v>0</v>
      </c>
      <c r="Q1136" s="41" t="n">
        <v>0</v>
      </c>
      <c r="R1136" s="41" t="n">
        <v>0</v>
      </c>
      <c r="S1136" s="41" t="n">
        <v>0</v>
      </c>
      <c r="T1136" s="41" t="n">
        <v>0</v>
      </c>
      <c r="U1136" s="41" t="n">
        <v>0</v>
      </c>
      <c r="V1136" s="41" t="n">
        <v>0</v>
      </c>
      <c r="W1136" s="41" t="n">
        <v>0</v>
      </c>
      <c r="X1136" s="41" t="n">
        <v>0</v>
      </c>
      <c r="Y1136" s="41" t="n">
        <v>0</v>
      </c>
      <c r="Z1136" s="41" t="n">
        <v>0</v>
      </c>
      <c r="AA1136" s="41" t="n">
        <v>0</v>
      </c>
      <c r="AB1136" s="41" t="n">
        <v>0</v>
      </c>
      <c r="AC1136" s="41" t="n">
        <v>0</v>
      </c>
      <c r="AD1136" s="41" t="n">
        <v>0</v>
      </c>
      <c r="AE1136" s="41" t="n">
        <v>0</v>
      </c>
      <c r="AF1136" s="41" t="n">
        <v>0</v>
      </c>
      <c r="AG1136" s="41" t="n">
        <v>0</v>
      </c>
      <c r="AH1136" s="41" t="n">
        <v>0</v>
      </c>
      <c r="AI1136" s="41" t="n">
        <v>0</v>
      </c>
      <c r="AJ1136" s="41" t="n">
        <v>0</v>
      </c>
      <c r="AK1136" s="41" t="n">
        <v>0</v>
      </c>
      <c r="AL1136" s="41" t="n">
        <v>0</v>
      </c>
      <c r="AM1136" s="41" t="n">
        <v>0</v>
      </c>
      <c r="AN1136" s="41" t="n">
        <v>0</v>
      </c>
      <c r="AO1136" s="41" t="n">
        <v>0</v>
      </c>
      <c r="AP1136" s="41" t="n">
        <v>0</v>
      </c>
      <c r="AQ1136" s="41" t="n">
        <v>0</v>
      </c>
      <c r="AR1136" s="41" t="n">
        <v>0</v>
      </c>
      <c r="AS1136" s="41" t="n">
        <v>0</v>
      </c>
      <c r="AT1136" s="41" t="n">
        <v>0</v>
      </c>
      <c r="AU1136" s="41" t="n">
        <v>0</v>
      </c>
      <c r="AV1136" s="41" t="n">
        <v>0</v>
      </c>
    </row>
    <row r="1137" customFormat="false" ht="12" hidden="false" customHeight="true" outlineLevel="0" collapsed="false">
      <c r="A1137" s="35" t="s">
        <v>1785</v>
      </c>
      <c r="B1137" s="35" t="s">
        <v>1786</v>
      </c>
      <c r="C1137" s="44" t="s">
        <v>1601</v>
      </c>
      <c r="D1137" s="35" t="n">
        <v>4</v>
      </c>
      <c r="E1137" s="41" t="n">
        <v>0</v>
      </c>
      <c r="F1137" s="41" t="n">
        <v>0</v>
      </c>
      <c r="G1137" s="41" t="n">
        <v>0</v>
      </c>
      <c r="H1137" s="41" t="n">
        <v>0</v>
      </c>
      <c r="I1137" s="41" t="n">
        <v>0</v>
      </c>
      <c r="J1137" s="41" t="n">
        <v>0</v>
      </c>
      <c r="K1137" s="41" t="n">
        <v>0</v>
      </c>
      <c r="L1137" s="41" t="n">
        <v>0</v>
      </c>
      <c r="M1137" s="41" t="n">
        <v>0</v>
      </c>
      <c r="N1137" s="41" t="n">
        <v>6287595</v>
      </c>
      <c r="O1137" s="41" t="n">
        <v>2500000</v>
      </c>
      <c r="P1137" s="41" t="n">
        <v>0</v>
      </c>
      <c r="Q1137" s="41" t="n">
        <v>0</v>
      </c>
      <c r="R1137" s="41" t="n">
        <v>174296171.18</v>
      </c>
      <c r="S1137" s="41" t="n">
        <v>0</v>
      </c>
      <c r="T1137" s="41" t="n">
        <v>0</v>
      </c>
      <c r="U1137" s="41" t="n">
        <v>0</v>
      </c>
      <c r="V1137" s="41" t="n">
        <v>0</v>
      </c>
      <c r="W1137" s="41" t="n">
        <v>0</v>
      </c>
      <c r="X1137" s="41" t="n">
        <v>0</v>
      </c>
      <c r="Y1137" s="41" t="n">
        <v>0</v>
      </c>
      <c r="Z1137" s="41" t="n">
        <v>0</v>
      </c>
      <c r="AA1137" s="41" t="n">
        <v>1995186.69</v>
      </c>
      <c r="AB1137" s="41" t="n">
        <v>0</v>
      </c>
      <c r="AC1137" s="41" t="n">
        <v>0</v>
      </c>
      <c r="AD1137" s="41" t="n">
        <v>0</v>
      </c>
      <c r="AE1137" s="41" t="n">
        <v>0</v>
      </c>
      <c r="AF1137" s="41" t="n">
        <v>0</v>
      </c>
      <c r="AG1137" s="41" t="n">
        <v>0</v>
      </c>
      <c r="AH1137" s="41" t="n">
        <v>0</v>
      </c>
      <c r="AI1137" s="41" t="n">
        <v>0</v>
      </c>
      <c r="AJ1137" s="41" t="n">
        <v>0</v>
      </c>
      <c r="AK1137" s="41" t="n">
        <v>0</v>
      </c>
      <c r="AL1137" s="41" t="n">
        <v>0</v>
      </c>
      <c r="AM1137" s="41" t="n">
        <v>0</v>
      </c>
      <c r="AN1137" s="41" t="n">
        <v>200443400.33</v>
      </c>
      <c r="AO1137" s="41" t="n">
        <v>0</v>
      </c>
      <c r="AP1137" s="41" t="n">
        <v>0</v>
      </c>
      <c r="AQ1137" s="41" t="n">
        <v>0</v>
      </c>
      <c r="AR1137" s="41" t="n">
        <v>0</v>
      </c>
      <c r="AS1137" s="41" t="n">
        <v>0</v>
      </c>
      <c r="AT1137" s="41" t="n">
        <v>0</v>
      </c>
      <c r="AU1137" s="41" t="n">
        <v>0</v>
      </c>
      <c r="AV1137" s="41" t="n">
        <v>385522353.2</v>
      </c>
    </row>
    <row r="1138" customFormat="false" ht="12" hidden="false" customHeight="true" outlineLevel="0" collapsed="false">
      <c r="A1138" s="35" t="s">
        <v>1787</v>
      </c>
      <c r="B1138" s="35" t="s">
        <v>140</v>
      </c>
      <c r="C1138" s="44" t="s">
        <v>1601</v>
      </c>
      <c r="D1138" s="35" t="n">
        <v>6</v>
      </c>
      <c r="E1138" s="41" t="n">
        <v>0</v>
      </c>
      <c r="F1138" s="41" t="n">
        <v>0</v>
      </c>
      <c r="G1138" s="41" t="n">
        <v>0</v>
      </c>
      <c r="H1138" s="41" t="n">
        <v>0</v>
      </c>
      <c r="I1138" s="41" t="n">
        <v>0</v>
      </c>
      <c r="J1138" s="41" t="n">
        <v>0</v>
      </c>
      <c r="K1138" s="41" t="n">
        <v>0</v>
      </c>
      <c r="L1138" s="41" t="n">
        <v>0</v>
      </c>
      <c r="M1138" s="41" t="n">
        <v>0</v>
      </c>
      <c r="N1138" s="41" t="n">
        <v>0</v>
      </c>
      <c r="O1138" s="41" t="n">
        <v>0</v>
      </c>
      <c r="P1138" s="41" t="n">
        <v>0</v>
      </c>
      <c r="Q1138" s="41" t="n">
        <v>0</v>
      </c>
      <c r="R1138" s="41" t="n">
        <v>0</v>
      </c>
      <c r="S1138" s="41" t="n">
        <v>0</v>
      </c>
      <c r="T1138" s="41" t="n">
        <v>0</v>
      </c>
      <c r="U1138" s="41" t="n">
        <v>0</v>
      </c>
      <c r="V1138" s="41" t="n">
        <v>0</v>
      </c>
      <c r="W1138" s="41" t="n">
        <v>0</v>
      </c>
      <c r="X1138" s="41" t="n">
        <v>0</v>
      </c>
      <c r="Y1138" s="41" t="n">
        <v>0</v>
      </c>
      <c r="Z1138" s="41" t="n">
        <v>0</v>
      </c>
      <c r="AA1138" s="41" t="n">
        <v>0</v>
      </c>
      <c r="AB1138" s="41" t="n">
        <v>0</v>
      </c>
      <c r="AC1138" s="41" t="n">
        <v>0</v>
      </c>
      <c r="AD1138" s="41" t="n">
        <v>0</v>
      </c>
      <c r="AE1138" s="41" t="n">
        <v>0</v>
      </c>
      <c r="AF1138" s="41" t="n">
        <v>0</v>
      </c>
      <c r="AG1138" s="41" t="n">
        <v>0</v>
      </c>
      <c r="AH1138" s="41" t="n">
        <v>0</v>
      </c>
      <c r="AI1138" s="41" t="n">
        <v>0</v>
      </c>
      <c r="AJ1138" s="41" t="n">
        <v>0</v>
      </c>
      <c r="AK1138" s="41" t="n">
        <v>0</v>
      </c>
      <c r="AL1138" s="41" t="n">
        <v>0</v>
      </c>
      <c r="AM1138" s="41" t="n">
        <v>0</v>
      </c>
      <c r="AN1138" s="41" t="n">
        <v>0</v>
      </c>
      <c r="AO1138" s="41" t="n">
        <v>0</v>
      </c>
      <c r="AP1138" s="41" t="n">
        <v>0</v>
      </c>
      <c r="AQ1138" s="41" t="n">
        <v>0</v>
      </c>
      <c r="AR1138" s="41" t="n">
        <v>0</v>
      </c>
      <c r="AS1138" s="41" t="n">
        <v>0</v>
      </c>
      <c r="AT1138" s="41" t="n">
        <v>0</v>
      </c>
      <c r="AU1138" s="41" t="n">
        <v>0</v>
      </c>
      <c r="AV1138" s="41" t="n">
        <v>0</v>
      </c>
    </row>
    <row r="1139" customFormat="false" ht="12" hidden="false" customHeight="true" outlineLevel="0" collapsed="false">
      <c r="A1139" s="35" t="s">
        <v>1788</v>
      </c>
      <c r="B1139" s="35" t="s">
        <v>254</v>
      </c>
      <c r="C1139" s="44" t="s">
        <v>1601</v>
      </c>
      <c r="D1139" s="35" t="n">
        <v>6</v>
      </c>
      <c r="E1139" s="41" t="n">
        <v>0</v>
      </c>
      <c r="F1139" s="41" t="n">
        <v>0</v>
      </c>
      <c r="G1139" s="41" t="n">
        <v>0</v>
      </c>
      <c r="H1139" s="41" t="n">
        <v>0</v>
      </c>
      <c r="I1139" s="41" t="n">
        <v>0</v>
      </c>
      <c r="J1139" s="41" t="n">
        <v>0</v>
      </c>
      <c r="K1139" s="41" t="n">
        <v>0</v>
      </c>
      <c r="L1139" s="41" t="n">
        <v>0</v>
      </c>
      <c r="M1139" s="41" t="n">
        <v>0</v>
      </c>
      <c r="N1139" s="41" t="n">
        <v>0</v>
      </c>
      <c r="O1139" s="41" t="n">
        <v>2500000</v>
      </c>
      <c r="P1139" s="41" t="n">
        <v>0</v>
      </c>
      <c r="Q1139" s="41" t="n">
        <v>0</v>
      </c>
      <c r="R1139" s="41" t="n">
        <v>52533480.67</v>
      </c>
      <c r="S1139" s="41" t="n">
        <v>0</v>
      </c>
      <c r="T1139" s="41" t="n">
        <v>0</v>
      </c>
      <c r="U1139" s="41" t="n">
        <v>0</v>
      </c>
      <c r="V1139" s="41" t="n">
        <v>0</v>
      </c>
      <c r="W1139" s="41" t="n">
        <v>0</v>
      </c>
      <c r="X1139" s="41" t="n">
        <v>0</v>
      </c>
      <c r="Y1139" s="41" t="n">
        <v>0</v>
      </c>
      <c r="Z1139" s="41" t="n">
        <v>0</v>
      </c>
      <c r="AA1139" s="41" t="n">
        <v>1995186.69</v>
      </c>
      <c r="AB1139" s="41" t="n">
        <v>0</v>
      </c>
      <c r="AC1139" s="41" t="n">
        <v>0</v>
      </c>
      <c r="AD1139" s="41" t="n">
        <v>0</v>
      </c>
      <c r="AE1139" s="41" t="n">
        <v>0</v>
      </c>
      <c r="AF1139" s="41" t="n">
        <v>0</v>
      </c>
      <c r="AG1139" s="41" t="n">
        <v>0</v>
      </c>
      <c r="AH1139" s="41" t="n">
        <v>0</v>
      </c>
      <c r="AI1139" s="41" t="n">
        <v>0</v>
      </c>
      <c r="AJ1139" s="41" t="n">
        <v>0</v>
      </c>
      <c r="AK1139" s="41" t="n">
        <v>0</v>
      </c>
      <c r="AL1139" s="41" t="n">
        <v>0</v>
      </c>
      <c r="AM1139" s="41" t="n">
        <v>0</v>
      </c>
      <c r="AN1139" s="41" t="n">
        <v>38910370.16</v>
      </c>
      <c r="AO1139" s="41" t="n">
        <v>0</v>
      </c>
      <c r="AP1139" s="41" t="n">
        <v>0</v>
      </c>
      <c r="AQ1139" s="41" t="n">
        <v>0</v>
      </c>
      <c r="AR1139" s="41" t="n">
        <v>0</v>
      </c>
      <c r="AS1139" s="41" t="n">
        <v>0</v>
      </c>
      <c r="AT1139" s="41" t="n">
        <v>0</v>
      </c>
      <c r="AU1139" s="41" t="n">
        <v>0</v>
      </c>
      <c r="AV1139" s="41" t="n">
        <v>95939037.52</v>
      </c>
    </row>
    <row r="1140" customFormat="false" ht="12" hidden="false" customHeight="true" outlineLevel="0" collapsed="false">
      <c r="A1140" s="35" t="s">
        <v>1789</v>
      </c>
      <c r="B1140" s="35" t="s">
        <v>672</v>
      </c>
      <c r="C1140" s="44" t="s">
        <v>1601</v>
      </c>
      <c r="D1140" s="35" t="n">
        <v>6</v>
      </c>
      <c r="E1140" s="41" t="n">
        <v>0</v>
      </c>
      <c r="F1140" s="41" t="n">
        <v>0</v>
      </c>
      <c r="G1140" s="41" t="n">
        <v>0</v>
      </c>
      <c r="H1140" s="41" t="n">
        <v>0</v>
      </c>
      <c r="I1140" s="41" t="n">
        <v>0</v>
      </c>
      <c r="J1140" s="41" t="n">
        <v>0</v>
      </c>
      <c r="K1140" s="41" t="n">
        <v>0</v>
      </c>
      <c r="L1140" s="41" t="n">
        <v>0</v>
      </c>
      <c r="M1140" s="41" t="n">
        <v>0</v>
      </c>
      <c r="N1140" s="41" t="n">
        <v>0</v>
      </c>
      <c r="O1140" s="41" t="n">
        <v>0</v>
      </c>
      <c r="P1140" s="41" t="n">
        <v>0</v>
      </c>
      <c r="Q1140" s="41" t="n">
        <v>0</v>
      </c>
      <c r="R1140" s="41" t="n">
        <v>0</v>
      </c>
      <c r="S1140" s="41" t="n">
        <v>0</v>
      </c>
      <c r="T1140" s="41" t="n">
        <v>0</v>
      </c>
      <c r="U1140" s="41" t="n">
        <v>0</v>
      </c>
      <c r="V1140" s="41" t="n">
        <v>0</v>
      </c>
      <c r="W1140" s="41" t="n">
        <v>0</v>
      </c>
      <c r="X1140" s="41" t="n">
        <v>0</v>
      </c>
      <c r="Y1140" s="41" t="n">
        <v>0</v>
      </c>
      <c r="Z1140" s="41" t="n">
        <v>0</v>
      </c>
      <c r="AA1140" s="41" t="n">
        <v>0</v>
      </c>
      <c r="AB1140" s="41" t="n">
        <v>0</v>
      </c>
      <c r="AC1140" s="41" t="n">
        <v>0</v>
      </c>
      <c r="AD1140" s="41" t="n">
        <v>0</v>
      </c>
      <c r="AE1140" s="41" t="n">
        <v>0</v>
      </c>
      <c r="AF1140" s="41" t="n">
        <v>0</v>
      </c>
      <c r="AG1140" s="41" t="n">
        <v>0</v>
      </c>
      <c r="AH1140" s="41" t="n">
        <v>0</v>
      </c>
      <c r="AI1140" s="41" t="n">
        <v>0</v>
      </c>
      <c r="AJ1140" s="41" t="n">
        <v>0</v>
      </c>
      <c r="AK1140" s="41" t="n">
        <v>0</v>
      </c>
      <c r="AL1140" s="41" t="n">
        <v>0</v>
      </c>
      <c r="AM1140" s="41" t="n">
        <v>0</v>
      </c>
      <c r="AN1140" s="41" t="n">
        <v>0</v>
      </c>
      <c r="AO1140" s="41" t="n">
        <v>0</v>
      </c>
      <c r="AP1140" s="41" t="n">
        <v>0</v>
      </c>
      <c r="AQ1140" s="41" t="n">
        <v>0</v>
      </c>
      <c r="AR1140" s="41" t="n">
        <v>0</v>
      </c>
      <c r="AS1140" s="41" t="n">
        <v>0</v>
      </c>
      <c r="AT1140" s="41" t="n">
        <v>0</v>
      </c>
      <c r="AU1140" s="41" t="n">
        <v>0</v>
      </c>
      <c r="AV1140" s="41" t="n">
        <v>0</v>
      </c>
    </row>
    <row r="1141" customFormat="false" ht="12" hidden="false" customHeight="true" outlineLevel="0" collapsed="false">
      <c r="A1141" s="35" t="s">
        <v>1790</v>
      </c>
      <c r="B1141" s="35" t="s">
        <v>1791</v>
      </c>
      <c r="C1141" s="44" t="s">
        <v>1601</v>
      </c>
      <c r="D1141" s="35" t="n">
        <v>6</v>
      </c>
      <c r="E1141" s="41" t="n">
        <v>0</v>
      </c>
      <c r="F1141" s="41" t="n">
        <v>0</v>
      </c>
      <c r="G1141" s="41" t="n">
        <v>0</v>
      </c>
      <c r="H1141" s="41" t="n">
        <v>0</v>
      </c>
      <c r="I1141" s="41" t="n">
        <v>0</v>
      </c>
      <c r="J1141" s="41" t="n">
        <v>0</v>
      </c>
      <c r="K1141" s="41" t="n">
        <v>0</v>
      </c>
      <c r="L1141" s="41" t="n">
        <v>0</v>
      </c>
      <c r="M1141" s="41" t="n">
        <v>0</v>
      </c>
      <c r="N1141" s="41" t="n">
        <v>0</v>
      </c>
      <c r="O1141" s="41" t="n">
        <v>0</v>
      </c>
      <c r="P1141" s="41" t="n">
        <v>0</v>
      </c>
      <c r="Q1141" s="41" t="n">
        <v>0</v>
      </c>
      <c r="R1141" s="41" t="n">
        <v>0</v>
      </c>
      <c r="S1141" s="41" t="n">
        <v>0</v>
      </c>
      <c r="T1141" s="41" t="n">
        <v>0</v>
      </c>
      <c r="U1141" s="41" t="n">
        <v>0</v>
      </c>
      <c r="V1141" s="41" t="n">
        <v>0</v>
      </c>
      <c r="W1141" s="41" t="n">
        <v>0</v>
      </c>
      <c r="X1141" s="41" t="n">
        <v>0</v>
      </c>
      <c r="Y1141" s="41" t="n">
        <v>0</v>
      </c>
      <c r="Z1141" s="41" t="n">
        <v>0</v>
      </c>
      <c r="AA1141" s="41" t="n">
        <v>0</v>
      </c>
      <c r="AB1141" s="41" t="n">
        <v>0</v>
      </c>
      <c r="AC1141" s="41" t="n">
        <v>0</v>
      </c>
      <c r="AD1141" s="41" t="n">
        <v>0</v>
      </c>
      <c r="AE1141" s="41" t="n">
        <v>0</v>
      </c>
      <c r="AF1141" s="41" t="n">
        <v>0</v>
      </c>
      <c r="AG1141" s="41" t="n">
        <v>0</v>
      </c>
      <c r="AH1141" s="41" t="n">
        <v>0</v>
      </c>
      <c r="AI1141" s="41" t="n">
        <v>0</v>
      </c>
      <c r="AJ1141" s="41" t="n">
        <v>0</v>
      </c>
      <c r="AK1141" s="41" t="n">
        <v>0</v>
      </c>
      <c r="AL1141" s="41" t="n">
        <v>0</v>
      </c>
      <c r="AM1141" s="41" t="n">
        <v>0</v>
      </c>
      <c r="AN1141" s="41" t="n">
        <v>0</v>
      </c>
      <c r="AO1141" s="41" t="n">
        <v>0</v>
      </c>
      <c r="AP1141" s="41" t="n">
        <v>0</v>
      </c>
      <c r="AQ1141" s="41" t="n">
        <v>0</v>
      </c>
      <c r="AR1141" s="41" t="n">
        <v>0</v>
      </c>
      <c r="AS1141" s="41" t="n">
        <v>0</v>
      </c>
      <c r="AT1141" s="41" t="n">
        <v>0</v>
      </c>
      <c r="AU1141" s="41" t="n">
        <v>0</v>
      </c>
      <c r="AV1141" s="41" t="n">
        <v>0</v>
      </c>
    </row>
    <row r="1142" customFormat="false" ht="12" hidden="false" customHeight="true" outlineLevel="0" collapsed="false">
      <c r="A1142" s="35" t="s">
        <v>1792</v>
      </c>
      <c r="B1142" s="35" t="s">
        <v>868</v>
      </c>
      <c r="C1142" s="44" t="s">
        <v>1601</v>
      </c>
      <c r="D1142" s="35" t="n">
        <v>6</v>
      </c>
      <c r="E1142" s="41" t="n">
        <v>0</v>
      </c>
      <c r="F1142" s="41" t="n">
        <v>0</v>
      </c>
      <c r="G1142" s="41" t="n">
        <v>0</v>
      </c>
      <c r="H1142" s="41" t="n">
        <v>0</v>
      </c>
      <c r="I1142" s="41" t="n">
        <v>0</v>
      </c>
      <c r="J1142" s="41" t="n">
        <v>0</v>
      </c>
      <c r="K1142" s="41" t="n">
        <v>0</v>
      </c>
      <c r="L1142" s="41" t="n">
        <v>0</v>
      </c>
      <c r="M1142" s="41" t="n">
        <v>0</v>
      </c>
      <c r="N1142" s="41" t="n">
        <v>0</v>
      </c>
      <c r="O1142" s="41" t="n">
        <v>0</v>
      </c>
      <c r="P1142" s="41" t="n">
        <v>0</v>
      </c>
      <c r="Q1142" s="41" t="n">
        <v>0</v>
      </c>
      <c r="R1142" s="41" t="n">
        <v>0</v>
      </c>
      <c r="S1142" s="41" t="n">
        <v>0</v>
      </c>
      <c r="T1142" s="41" t="n">
        <v>0</v>
      </c>
      <c r="U1142" s="41" t="n">
        <v>0</v>
      </c>
      <c r="V1142" s="41" t="n">
        <v>0</v>
      </c>
      <c r="W1142" s="41" t="n">
        <v>0</v>
      </c>
      <c r="X1142" s="41" t="n">
        <v>0</v>
      </c>
      <c r="Y1142" s="41" t="n">
        <v>0</v>
      </c>
      <c r="Z1142" s="41" t="n">
        <v>0</v>
      </c>
      <c r="AA1142" s="41" t="n">
        <v>0</v>
      </c>
      <c r="AB1142" s="41" t="n">
        <v>0</v>
      </c>
      <c r="AC1142" s="41" t="n">
        <v>0</v>
      </c>
      <c r="AD1142" s="41" t="n">
        <v>0</v>
      </c>
      <c r="AE1142" s="41" t="n">
        <v>0</v>
      </c>
      <c r="AF1142" s="41" t="n">
        <v>0</v>
      </c>
      <c r="AG1142" s="41" t="n">
        <v>0</v>
      </c>
      <c r="AH1142" s="41" t="n">
        <v>0</v>
      </c>
      <c r="AI1142" s="41" t="n">
        <v>0</v>
      </c>
      <c r="AJ1142" s="41" t="n">
        <v>0</v>
      </c>
      <c r="AK1142" s="41" t="n">
        <v>0</v>
      </c>
      <c r="AL1142" s="41" t="n">
        <v>0</v>
      </c>
      <c r="AM1142" s="41" t="n">
        <v>0</v>
      </c>
      <c r="AN1142" s="41" t="n">
        <v>9346425.95</v>
      </c>
      <c r="AO1142" s="41" t="n">
        <v>0</v>
      </c>
      <c r="AP1142" s="41" t="n">
        <v>0</v>
      </c>
      <c r="AQ1142" s="41" t="n">
        <v>0</v>
      </c>
      <c r="AR1142" s="41" t="n">
        <v>0</v>
      </c>
      <c r="AS1142" s="41" t="n">
        <v>0</v>
      </c>
      <c r="AT1142" s="41" t="n">
        <v>0</v>
      </c>
      <c r="AU1142" s="41" t="n">
        <v>0</v>
      </c>
      <c r="AV1142" s="41" t="n">
        <v>9346425.95</v>
      </c>
    </row>
    <row r="1143" customFormat="false" ht="12" hidden="false" customHeight="true" outlineLevel="0" collapsed="false">
      <c r="A1143" s="35" t="s">
        <v>1793</v>
      </c>
      <c r="B1143" s="35" t="s">
        <v>1304</v>
      </c>
      <c r="C1143" s="44" t="s">
        <v>1601</v>
      </c>
      <c r="D1143" s="35" t="n">
        <v>6</v>
      </c>
      <c r="E1143" s="41" t="n">
        <v>0</v>
      </c>
      <c r="F1143" s="41" t="n">
        <v>0</v>
      </c>
      <c r="G1143" s="41" t="n">
        <v>0</v>
      </c>
      <c r="H1143" s="41" t="n">
        <v>0</v>
      </c>
      <c r="I1143" s="41" t="n">
        <v>0</v>
      </c>
      <c r="J1143" s="41" t="n">
        <v>0</v>
      </c>
      <c r="K1143" s="41" t="n">
        <v>0</v>
      </c>
      <c r="L1143" s="41" t="n">
        <v>0</v>
      </c>
      <c r="M1143" s="41" t="n">
        <v>0</v>
      </c>
      <c r="N1143" s="41" t="n">
        <v>0</v>
      </c>
      <c r="O1143" s="41" t="n">
        <v>0</v>
      </c>
      <c r="P1143" s="41" t="n">
        <v>0</v>
      </c>
      <c r="Q1143" s="41" t="n">
        <v>0</v>
      </c>
      <c r="R1143" s="41" t="n">
        <v>0</v>
      </c>
      <c r="S1143" s="41" t="n">
        <v>0</v>
      </c>
      <c r="T1143" s="41" t="n">
        <v>0</v>
      </c>
      <c r="U1143" s="41" t="n">
        <v>0</v>
      </c>
      <c r="V1143" s="41" t="n">
        <v>0</v>
      </c>
      <c r="W1143" s="41" t="n">
        <v>0</v>
      </c>
      <c r="X1143" s="41" t="n">
        <v>0</v>
      </c>
      <c r="Y1143" s="41" t="n">
        <v>0</v>
      </c>
      <c r="Z1143" s="41" t="n">
        <v>0</v>
      </c>
      <c r="AA1143" s="41" t="n">
        <v>0</v>
      </c>
      <c r="AB1143" s="41" t="n">
        <v>0</v>
      </c>
      <c r="AC1143" s="41" t="n">
        <v>0</v>
      </c>
      <c r="AD1143" s="41" t="n">
        <v>0</v>
      </c>
      <c r="AE1143" s="41" t="n">
        <v>0</v>
      </c>
      <c r="AF1143" s="41" t="n">
        <v>0</v>
      </c>
      <c r="AG1143" s="41" t="n">
        <v>0</v>
      </c>
      <c r="AH1143" s="41" t="n">
        <v>0</v>
      </c>
      <c r="AI1143" s="41" t="n">
        <v>0</v>
      </c>
      <c r="AJ1143" s="41" t="n">
        <v>0</v>
      </c>
      <c r="AK1143" s="41" t="n">
        <v>0</v>
      </c>
      <c r="AL1143" s="41" t="n">
        <v>0</v>
      </c>
      <c r="AM1143" s="41" t="n">
        <v>0</v>
      </c>
      <c r="AN1143" s="41" t="n">
        <v>0</v>
      </c>
      <c r="AO1143" s="41" t="n">
        <v>0</v>
      </c>
      <c r="AP1143" s="41" t="n">
        <v>0</v>
      </c>
      <c r="AQ1143" s="41" t="n">
        <v>0</v>
      </c>
      <c r="AR1143" s="41" t="n">
        <v>0</v>
      </c>
      <c r="AS1143" s="41" t="n">
        <v>0</v>
      </c>
      <c r="AT1143" s="41" t="n">
        <v>0</v>
      </c>
      <c r="AU1143" s="41" t="n">
        <v>0</v>
      </c>
      <c r="AV1143" s="41" t="n">
        <v>0</v>
      </c>
    </row>
    <row r="1144" customFormat="false" ht="12" hidden="false" customHeight="true" outlineLevel="0" collapsed="false">
      <c r="A1144" s="35" t="s">
        <v>1794</v>
      </c>
      <c r="B1144" s="35" t="s">
        <v>1795</v>
      </c>
      <c r="C1144" s="44" t="s">
        <v>1601</v>
      </c>
      <c r="D1144" s="44" t="n">
        <v>6</v>
      </c>
      <c r="E1144" s="41" t="n">
        <v>0</v>
      </c>
      <c r="F1144" s="41" t="n">
        <v>0</v>
      </c>
      <c r="G1144" s="41" t="n">
        <v>0</v>
      </c>
      <c r="H1144" s="41" t="n">
        <v>0</v>
      </c>
      <c r="I1144" s="41" t="n">
        <v>0</v>
      </c>
      <c r="J1144" s="41" t="n">
        <v>0</v>
      </c>
      <c r="K1144" s="41" t="n">
        <v>0</v>
      </c>
      <c r="L1144" s="41" t="n">
        <v>0</v>
      </c>
      <c r="M1144" s="41" t="n">
        <v>0</v>
      </c>
      <c r="N1144" s="41" t="n">
        <v>6287595</v>
      </c>
      <c r="O1144" s="41" t="n">
        <v>0</v>
      </c>
      <c r="P1144" s="41" t="n">
        <v>0</v>
      </c>
      <c r="Q1144" s="41" t="n">
        <v>0</v>
      </c>
      <c r="R1144" s="41" t="n">
        <v>121762690.51</v>
      </c>
      <c r="S1144" s="41" t="n">
        <v>0</v>
      </c>
      <c r="T1144" s="41" t="n">
        <v>0</v>
      </c>
      <c r="U1144" s="41" t="n">
        <v>0</v>
      </c>
      <c r="V1144" s="41" t="n">
        <v>0</v>
      </c>
      <c r="W1144" s="41" t="n">
        <v>0</v>
      </c>
      <c r="X1144" s="41" t="n">
        <v>0</v>
      </c>
      <c r="Y1144" s="41" t="n">
        <v>0</v>
      </c>
      <c r="Z1144" s="41" t="n">
        <v>0</v>
      </c>
      <c r="AA1144" s="41" t="n">
        <v>0</v>
      </c>
      <c r="AB1144" s="41" t="n">
        <v>0</v>
      </c>
      <c r="AC1144" s="41" t="n">
        <v>0</v>
      </c>
      <c r="AD1144" s="41" t="n">
        <v>0</v>
      </c>
      <c r="AE1144" s="41" t="n">
        <v>0</v>
      </c>
      <c r="AF1144" s="41" t="n">
        <v>0</v>
      </c>
      <c r="AG1144" s="41" t="n">
        <v>0</v>
      </c>
      <c r="AH1144" s="41" t="n">
        <v>0</v>
      </c>
      <c r="AI1144" s="41" t="n">
        <v>0</v>
      </c>
      <c r="AJ1144" s="41" t="n">
        <v>0</v>
      </c>
      <c r="AK1144" s="41" t="n">
        <v>0</v>
      </c>
      <c r="AL1144" s="41" t="n">
        <v>0</v>
      </c>
      <c r="AM1144" s="41" t="n">
        <v>0</v>
      </c>
      <c r="AN1144" s="41" t="n">
        <v>152186604.22</v>
      </c>
      <c r="AO1144" s="41" t="n">
        <v>0</v>
      </c>
      <c r="AP1144" s="41" t="n">
        <v>0</v>
      </c>
      <c r="AQ1144" s="41" t="n">
        <v>0</v>
      </c>
      <c r="AR1144" s="41" t="n">
        <v>0</v>
      </c>
      <c r="AS1144" s="41" t="n">
        <v>0</v>
      </c>
      <c r="AT1144" s="41" t="n">
        <v>0</v>
      </c>
      <c r="AU1144" s="41" t="n">
        <v>0</v>
      </c>
      <c r="AV1144" s="41" t="n">
        <v>280236889.73</v>
      </c>
    </row>
    <row r="1145" customFormat="false" ht="12" hidden="false" customHeight="true" outlineLevel="0" collapsed="false">
      <c r="A1145" s="35" t="s">
        <v>1796</v>
      </c>
      <c r="B1145" s="35" t="s">
        <v>1797</v>
      </c>
      <c r="C1145" s="44" t="s">
        <v>1601</v>
      </c>
      <c r="D1145" s="35" t="n">
        <v>4</v>
      </c>
      <c r="E1145" s="41" t="n">
        <v>0</v>
      </c>
      <c r="F1145" s="41" t="n">
        <v>0</v>
      </c>
      <c r="G1145" s="41" t="n">
        <v>0</v>
      </c>
      <c r="H1145" s="41" t="n">
        <v>0</v>
      </c>
      <c r="I1145" s="41" t="n">
        <v>0</v>
      </c>
      <c r="J1145" s="41" t="n">
        <v>0</v>
      </c>
      <c r="K1145" s="41" t="n">
        <v>0</v>
      </c>
      <c r="L1145" s="41" t="n">
        <v>0</v>
      </c>
      <c r="M1145" s="41" t="n">
        <v>37848.36</v>
      </c>
      <c r="N1145" s="41" t="n">
        <v>0</v>
      </c>
      <c r="O1145" s="41" t="n">
        <v>0</v>
      </c>
      <c r="P1145" s="41" t="n">
        <v>0</v>
      </c>
      <c r="Q1145" s="41" t="n">
        <v>64.36</v>
      </c>
      <c r="R1145" s="41" t="n">
        <v>13332.56</v>
      </c>
      <c r="S1145" s="41" t="n">
        <v>0</v>
      </c>
      <c r="T1145" s="41" t="n">
        <v>6001.52</v>
      </c>
      <c r="U1145" s="41" t="n">
        <v>0</v>
      </c>
      <c r="V1145" s="41" t="n">
        <v>0</v>
      </c>
      <c r="W1145" s="41" t="n">
        <v>1727.49</v>
      </c>
      <c r="X1145" s="41" t="n">
        <v>0</v>
      </c>
      <c r="Y1145" s="41" t="n">
        <v>4000000</v>
      </c>
      <c r="Z1145" s="41" t="n">
        <v>0</v>
      </c>
      <c r="AA1145" s="41" t="n">
        <v>233744.47</v>
      </c>
      <c r="AB1145" s="41" t="n">
        <v>0</v>
      </c>
      <c r="AC1145" s="41" t="n">
        <v>160580.82</v>
      </c>
      <c r="AD1145" s="41" t="n">
        <v>100424.25</v>
      </c>
      <c r="AE1145" s="41" t="n">
        <v>0</v>
      </c>
      <c r="AF1145" s="41" t="n">
        <v>0</v>
      </c>
      <c r="AG1145" s="41" t="n">
        <v>0</v>
      </c>
      <c r="AH1145" s="41" t="n">
        <v>0</v>
      </c>
      <c r="AI1145" s="41" t="n">
        <v>0</v>
      </c>
      <c r="AJ1145" s="41" t="n">
        <v>0</v>
      </c>
      <c r="AK1145" s="41" t="n">
        <v>0</v>
      </c>
      <c r="AL1145" s="41" t="n">
        <v>177928.57</v>
      </c>
      <c r="AM1145" s="41" t="n">
        <v>3947.76</v>
      </c>
      <c r="AN1145" s="41" t="n">
        <v>0</v>
      </c>
      <c r="AO1145" s="41" t="n">
        <v>0</v>
      </c>
      <c r="AP1145" s="41" t="n">
        <v>0</v>
      </c>
      <c r="AQ1145" s="41" t="n">
        <v>4997.45</v>
      </c>
      <c r="AR1145" s="41" t="n">
        <v>62382.29</v>
      </c>
      <c r="AS1145" s="41" t="n">
        <v>0</v>
      </c>
      <c r="AT1145" s="41" t="n">
        <v>98108.5</v>
      </c>
      <c r="AU1145" s="41" t="n">
        <v>0</v>
      </c>
      <c r="AV1145" s="41" t="n">
        <v>4901088.4</v>
      </c>
    </row>
    <row r="1146" customFormat="false" ht="12" hidden="false" customHeight="true" outlineLevel="0" collapsed="false">
      <c r="A1146" s="35" t="s">
        <v>1798</v>
      </c>
      <c r="B1146" s="35" t="s">
        <v>1270</v>
      </c>
      <c r="C1146" s="44" t="s">
        <v>1601</v>
      </c>
      <c r="D1146" s="35" t="n">
        <v>6</v>
      </c>
      <c r="E1146" s="41" t="n">
        <v>0</v>
      </c>
      <c r="F1146" s="41" t="n">
        <v>0</v>
      </c>
      <c r="G1146" s="41" t="n">
        <v>0</v>
      </c>
      <c r="H1146" s="41" t="n">
        <v>0</v>
      </c>
      <c r="I1146" s="41" t="n">
        <v>0</v>
      </c>
      <c r="J1146" s="41" t="n">
        <v>0</v>
      </c>
      <c r="K1146" s="41" t="n">
        <v>0</v>
      </c>
      <c r="L1146" s="41" t="n">
        <v>0</v>
      </c>
      <c r="M1146" s="41" t="n">
        <v>0</v>
      </c>
      <c r="N1146" s="41" t="n">
        <v>0</v>
      </c>
      <c r="O1146" s="41" t="n">
        <v>0</v>
      </c>
      <c r="P1146" s="41" t="n">
        <v>0</v>
      </c>
      <c r="Q1146" s="41" t="n">
        <v>0</v>
      </c>
      <c r="R1146" s="41" t="n">
        <v>0</v>
      </c>
      <c r="S1146" s="41" t="n">
        <v>0</v>
      </c>
      <c r="T1146" s="41" t="n">
        <v>0</v>
      </c>
      <c r="U1146" s="41" t="n">
        <v>0</v>
      </c>
      <c r="V1146" s="41" t="n">
        <v>0</v>
      </c>
      <c r="W1146" s="41" t="n">
        <v>0</v>
      </c>
      <c r="X1146" s="41" t="n">
        <v>0</v>
      </c>
      <c r="Y1146" s="41" t="n">
        <v>0</v>
      </c>
      <c r="Z1146" s="41" t="n">
        <v>0</v>
      </c>
      <c r="AA1146" s="41" t="n">
        <v>0</v>
      </c>
      <c r="AB1146" s="41" t="n">
        <v>0</v>
      </c>
      <c r="AC1146" s="41" t="n">
        <v>0</v>
      </c>
      <c r="AD1146" s="41" t="n">
        <v>0</v>
      </c>
      <c r="AE1146" s="41" t="n">
        <v>0</v>
      </c>
      <c r="AF1146" s="41" t="n">
        <v>0</v>
      </c>
      <c r="AG1146" s="41" t="n">
        <v>0</v>
      </c>
      <c r="AH1146" s="41" t="n">
        <v>0</v>
      </c>
      <c r="AI1146" s="41" t="n">
        <v>0</v>
      </c>
      <c r="AJ1146" s="41" t="n">
        <v>0</v>
      </c>
      <c r="AK1146" s="41" t="n">
        <v>0</v>
      </c>
      <c r="AL1146" s="41" t="n">
        <v>0</v>
      </c>
      <c r="AM1146" s="41" t="n">
        <v>0</v>
      </c>
      <c r="AN1146" s="41" t="n">
        <v>0</v>
      </c>
      <c r="AO1146" s="41" t="n">
        <v>0</v>
      </c>
      <c r="AP1146" s="41" t="n">
        <v>0</v>
      </c>
      <c r="AQ1146" s="41" t="n">
        <v>0</v>
      </c>
      <c r="AR1146" s="41" t="n">
        <v>0</v>
      </c>
      <c r="AS1146" s="41" t="n">
        <v>0</v>
      </c>
      <c r="AT1146" s="41" t="n">
        <v>0</v>
      </c>
      <c r="AU1146" s="41" t="n">
        <v>0</v>
      </c>
      <c r="AV1146" s="41" t="n">
        <v>0</v>
      </c>
    </row>
    <row r="1147" customFormat="false" ht="12" hidden="false" customHeight="true" outlineLevel="0" collapsed="false">
      <c r="A1147" s="35" t="s">
        <v>1799</v>
      </c>
      <c r="B1147" s="35" t="s">
        <v>980</v>
      </c>
      <c r="C1147" s="44" t="s">
        <v>1601</v>
      </c>
      <c r="D1147" s="35" t="n">
        <v>6</v>
      </c>
      <c r="E1147" s="41" t="n">
        <v>0</v>
      </c>
      <c r="F1147" s="41" t="n">
        <v>0</v>
      </c>
      <c r="G1147" s="41" t="n">
        <v>0</v>
      </c>
      <c r="H1147" s="41" t="n">
        <v>0</v>
      </c>
      <c r="I1147" s="41" t="n">
        <v>0</v>
      </c>
      <c r="J1147" s="41" t="n">
        <v>0</v>
      </c>
      <c r="K1147" s="41" t="n">
        <v>0</v>
      </c>
      <c r="L1147" s="41" t="n">
        <v>0</v>
      </c>
      <c r="M1147" s="41" t="n">
        <v>37848.36</v>
      </c>
      <c r="N1147" s="41" t="n">
        <v>0</v>
      </c>
      <c r="O1147" s="41" t="n">
        <v>0</v>
      </c>
      <c r="P1147" s="41" t="n">
        <v>0</v>
      </c>
      <c r="Q1147" s="41" t="n">
        <v>64.36</v>
      </c>
      <c r="R1147" s="41" t="n">
        <v>24.93</v>
      </c>
      <c r="S1147" s="41" t="n">
        <v>0</v>
      </c>
      <c r="T1147" s="41" t="n">
        <v>6001.52</v>
      </c>
      <c r="U1147" s="41" t="n">
        <v>0</v>
      </c>
      <c r="V1147" s="41" t="n">
        <v>0</v>
      </c>
      <c r="W1147" s="41" t="n">
        <v>1727.49</v>
      </c>
      <c r="X1147" s="41" t="n">
        <v>0</v>
      </c>
      <c r="Y1147" s="41" t="n">
        <v>0</v>
      </c>
      <c r="Z1147" s="41" t="n">
        <v>0</v>
      </c>
      <c r="AA1147" s="41" t="n">
        <v>0</v>
      </c>
      <c r="AB1147" s="41" t="n">
        <v>0</v>
      </c>
      <c r="AC1147" s="41" t="n">
        <v>160580.82</v>
      </c>
      <c r="AD1147" s="41" t="n">
        <v>100424.25</v>
      </c>
      <c r="AE1147" s="41" t="n">
        <v>0</v>
      </c>
      <c r="AF1147" s="41" t="n">
        <v>0</v>
      </c>
      <c r="AG1147" s="41" t="n">
        <v>0</v>
      </c>
      <c r="AH1147" s="41" t="n">
        <v>0</v>
      </c>
      <c r="AI1147" s="41" t="n">
        <v>0</v>
      </c>
      <c r="AJ1147" s="41" t="n">
        <v>0</v>
      </c>
      <c r="AK1147" s="41" t="n">
        <v>0</v>
      </c>
      <c r="AL1147" s="41" t="n">
        <v>0</v>
      </c>
      <c r="AM1147" s="41" t="n">
        <v>3947.76</v>
      </c>
      <c r="AN1147" s="41" t="n">
        <v>0</v>
      </c>
      <c r="AO1147" s="41" t="n">
        <v>0</v>
      </c>
      <c r="AP1147" s="41" t="n">
        <v>0</v>
      </c>
      <c r="AQ1147" s="41" t="n">
        <v>4997.45</v>
      </c>
      <c r="AR1147" s="41" t="n">
        <v>25</v>
      </c>
      <c r="AS1147" s="41" t="n">
        <v>0</v>
      </c>
      <c r="AT1147" s="41" t="n">
        <v>98108.5</v>
      </c>
      <c r="AU1147" s="41" t="n">
        <v>0</v>
      </c>
      <c r="AV1147" s="41" t="n">
        <v>413750.44</v>
      </c>
    </row>
    <row r="1148" customFormat="false" ht="12" hidden="false" customHeight="true" outlineLevel="0" collapsed="false">
      <c r="A1148" s="35" t="s">
        <v>1800</v>
      </c>
      <c r="B1148" s="35" t="s">
        <v>982</v>
      </c>
      <c r="C1148" s="44" t="s">
        <v>1601</v>
      </c>
      <c r="D1148" s="35" t="n">
        <v>6</v>
      </c>
      <c r="E1148" s="41" t="n">
        <v>0</v>
      </c>
      <c r="F1148" s="41" t="n">
        <v>0</v>
      </c>
      <c r="G1148" s="41" t="n">
        <v>0</v>
      </c>
      <c r="H1148" s="41" t="n">
        <v>0</v>
      </c>
      <c r="I1148" s="41" t="n">
        <v>0</v>
      </c>
      <c r="J1148" s="41" t="n">
        <v>0</v>
      </c>
      <c r="K1148" s="41" t="n">
        <v>0</v>
      </c>
      <c r="L1148" s="41" t="n">
        <v>0</v>
      </c>
      <c r="M1148" s="41" t="n">
        <v>0</v>
      </c>
      <c r="N1148" s="41" t="n">
        <v>0</v>
      </c>
      <c r="O1148" s="41" t="n">
        <v>0</v>
      </c>
      <c r="P1148" s="41" t="n">
        <v>0</v>
      </c>
      <c r="Q1148" s="41" t="n">
        <v>0</v>
      </c>
      <c r="R1148" s="41" t="n">
        <v>982.26</v>
      </c>
      <c r="S1148" s="41" t="n">
        <v>0</v>
      </c>
      <c r="T1148" s="41" t="n">
        <v>0</v>
      </c>
      <c r="U1148" s="41" t="n">
        <v>0</v>
      </c>
      <c r="V1148" s="41" t="n">
        <v>0</v>
      </c>
      <c r="W1148" s="41" t="n">
        <v>0</v>
      </c>
      <c r="X1148" s="41" t="n">
        <v>0</v>
      </c>
      <c r="Y1148" s="41" t="n">
        <v>0</v>
      </c>
      <c r="Z1148" s="41" t="n">
        <v>0</v>
      </c>
      <c r="AA1148" s="41" t="n">
        <v>0</v>
      </c>
      <c r="AB1148" s="41" t="n">
        <v>0</v>
      </c>
      <c r="AC1148" s="41" t="n">
        <v>0</v>
      </c>
      <c r="AD1148" s="41" t="n">
        <v>0</v>
      </c>
      <c r="AE1148" s="41" t="n">
        <v>0</v>
      </c>
      <c r="AF1148" s="41" t="n">
        <v>0</v>
      </c>
      <c r="AG1148" s="41" t="n">
        <v>0</v>
      </c>
      <c r="AH1148" s="41" t="n">
        <v>0</v>
      </c>
      <c r="AI1148" s="41" t="n">
        <v>0</v>
      </c>
      <c r="AJ1148" s="41" t="n">
        <v>0</v>
      </c>
      <c r="AK1148" s="41" t="n">
        <v>0</v>
      </c>
      <c r="AL1148" s="41" t="n">
        <v>0</v>
      </c>
      <c r="AM1148" s="41" t="n">
        <v>0</v>
      </c>
      <c r="AN1148" s="41" t="n">
        <v>0</v>
      </c>
      <c r="AO1148" s="41" t="n">
        <v>0</v>
      </c>
      <c r="AP1148" s="41" t="n">
        <v>0</v>
      </c>
      <c r="AQ1148" s="41" t="n">
        <v>0</v>
      </c>
      <c r="AR1148" s="41" t="n">
        <v>62357.29</v>
      </c>
      <c r="AS1148" s="41" t="n">
        <v>0</v>
      </c>
      <c r="AT1148" s="41" t="n">
        <v>0</v>
      </c>
      <c r="AU1148" s="41" t="n">
        <v>0</v>
      </c>
      <c r="AV1148" s="41" t="n">
        <v>63339.55</v>
      </c>
    </row>
    <row r="1149" customFormat="false" ht="12" hidden="false" customHeight="true" outlineLevel="0" collapsed="false">
      <c r="A1149" s="35" t="s">
        <v>1801</v>
      </c>
      <c r="B1149" s="35" t="s">
        <v>998</v>
      </c>
      <c r="C1149" s="44" t="s">
        <v>1601</v>
      </c>
      <c r="D1149" s="35" t="n">
        <v>6</v>
      </c>
      <c r="E1149" s="41" t="n">
        <v>0</v>
      </c>
      <c r="F1149" s="41" t="n">
        <v>0</v>
      </c>
      <c r="G1149" s="41" t="n">
        <v>0</v>
      </c>
      <c r="H1149" s="41" t="n">
        <v>0</v>
      </c>
      <c r="I1149" s="41" t="n">
        <v>0</v>
      </c>
      <c r="J1149" s="41" t="n">
        <v>0</v>
      </c>
      <c r="K1149" s="41" t="n">
        <v>0</v>
      </c>
      <c r="L1149" s="41" t="n">
        <v>0</v>
      </c>
      <c r="M1149" s="41" t="n">
        <v>0</v>
      </c>
      <c r="N1149" s="41" t="n">
        <v>0</v>
      </c>
      <c r="O1149" s="41" t="n">
        <v>0</v>
      </c>
      <c r="P1149" s="41" t="n">
        <v>0</v>
      </c>
      <c r="Q1149" s="41" t="n">
        <v>0</v>
      </c>
      <c r="R1149" s="41" t="n">
        <v>12325.37</v>
      </c>
      <c r="S1149" s="41" t="n">
        <v>0</v>
      </c>
      <c r="T1149" s="41" t="n">
        <v>0</v>
      </c>
      <c r="U1149" s="41" t="n">
        <v>0</v>
      </c>
      <c r="V1149" s="41" t="n">
        <v>0</v>
      </c>
      <c r="W1149" s="41" t="n">
        <v>0</v>
      </c>
      <c r="X1149" s="41" t="n">
        <v>0</v>
      </c>
      <c r="Y1149" s="41" t="n">
        <v>4000000</v>
      </c>
      <c r="Z1149" s="41" t="n">
        <v>0</v>
      </c>
      <c r="AA1149" s="41" t="n">
        <v>233744.47</v>
      </c>
      <c r="AB1149" s="41" t="n">
        <v>0</v>
      </c>
      <c r="AC1149" s="41" t="n">
        <v>0</v>
      </c>
      <c r="AD1149" s="41" t="n">
        <v>0</v>
      </c>
      <c r="AE1149" s="41" t="n">
        <v>0</v>
      </c>
      <c r="AF1149" s="41" t="n">
        <v>0</v>
      </c>
      <c r="AG1149" s="41" t="n">
        <v>0</v>
      </c>
      <c r="AH1149" s="41" t="n">
        <v>0</v>
      </c>
      <c r="AI1149" s="41" t="n">
        <v>0</v>
      </c>
      <c r="AJ1149" s="41" t="n">
        <v>0</v>
      </c>
      <c r="AK1149" s="41" t="n">
        <v>0</v>
      </c>
      <c r="AL1149" s="41" t="n">
        <v>177928.57</v>
      </c>
      <c r="AM1149" s="41" t="n">
        <v>0</v>
      </c>
      <c r="AN1149" s="41" t="n">
        <v>0</v>
      </c>
      <c r="AO1149" s="41" t="n">
        <v>0</v>
      </c>
      <c r="AP1149" s="41" t="n">
        <v>0</v>
      </c>
      <c r="AQ1149" s="41" t="n">
        <v>0</v>
      </c>
      <c r="AR1149" s="41" t="n">
        <v>0</v>
      </c>
      <c r="AS1149" s="41" t="n">
        <v>0</v>
      </c>
      <c r="AT1149" s="41" t="n">
        <v>0</v>
      </c>
      <c r="AU1149" s="41" t="n">
        <v>0</v>
      </c>
      <c r="AV1149" s="41" t="n">
        <v>4423998.41</v>
      </c>
    </row>
    <row r="1150" customFormat="false" ht="12" hidden="false" customHeight="true" outlineLevel="0" collapsed="false">
      <c r="A1150" s="35" t="s">
        <v>1802</v>
      </c>
      <c r="B1150" s="35" t="s">
        <v>986</v>
      </c>
      <c r="C1150" s="44" t="s">
        <v>1601</v>
      </c>
      <c r="D1150" s="35" t="n">
        <v>6</v>
      </c>
      <c r="E1150" s="41" t="n">
        <v>0</v>
      </c>
      <c r="F1150" s="41" t="n">
        <v>0</v>
      </c>
      <c r="G1150" s="41" t="n">
        <v>0</v>
      </c>
      <c r="H1150" s="41" t="n">
        <v>0</v>
      </c>
      <c r="I1150" s="41" t="n">
        <v>0</v>
      </c>
      <c r="J1150" s="41" t="n">
        <v>0</v>
      </c>
      <c r="K1150" s="41" t="n">
        <v>0</v>
      </c>
      <c r="L1150" s="41" t="n">
        <v>0</v>
      </c>
      <c r="M1150" s="41" t="n">
        <v>0</v>
      </c>
      <c r="N1150" s="41" t="n">
        <v>0</v>
      </c>
      <c r="O1150" s="41" t="n">
        <v>0</v>
      </c>
      <c r="P1150" s="41" t="n">
        <v>0</v>
      </c>
      <c r="Q1150" s="41" t="n">
        <v>0</v>
      </c>
      <c r="R1150" s="41" t="n">
        <v>0</v>
      </c>
      <c r="S1150" s="41" t="n">
        <v>0</v>
      </c>
      <c r="T1150" s="41" t="n">
        <v>0</v>
      </c>
      <c r="U1150" s="41" t="n">
        <v>0</v>
      </c>
      <c r="V1150" s="41" t="n">
        <v>0</v>
      </c>
      <c r="W1150" s="41" t="n">
        <v>0</v>
      </c>
      <c r="X1150" s="41" t="n">
        <v>0</v>
      </c>
      <c r="Y1150" s="41" t="n">
        <v>0</v>
      </c>
      <c r="Z1150" s="41" t="n">
        <v>0</v>
      </c>
      <c r="AA1150" s="41" t="n">
        <v>0</v>
      </c>
      <c r="AB1150" s="41" t="n">
        <v>0</v>
      </c>
      <c r="AC1150" s="41" t="n">
        <v>0</v>
      </c>
      <c r="AD1150" s="41" t="n">
        <v>0</v>
      </c>
      <c r="AE1150" s="41" t="n">
        <v>0</v>
      </c>
      <c r="AF1150" s="41" t="n">
        <v>0</v>
      </c>
      <c r="AG1150" s="41" t="n">
        <v>0</v>
      </c>
      <c r="AH1150" s="41" t="n">
        <v>0</v>
      </c>
      <c r="AI1150" s="41" t="n">
        <v>0</v>
      </c>
      <c r="AJ1150" s="41" t="n">
        <v>0</v>
      </c>
      <c r="AK1150" s="41" t="n">
        <v>0</v>
      </c>
      <c r="AL1150" s="41" t="n">
        <v>0</v>
      </c>
      <c r="AM1150" s="41" t="n">
        <v>0</v>
      </c>
      <c r="AN1150" s="41" t="n">
        <v>0</v>
      </c>
      <c r="AO1150" s="41" t="n">
        <v>0</v>
      </c>
      <c r="AP1150" s="41" t="n">
        <v>0</v>
      </c>
      <c r="AQ1150" s="41" t="n">
        <v>0</v>
      </c>
      <c r="AR1150" s="41" t="n">
        <v>0</v>
      </c>
      <c r="AS1150" s="41" t="n">
        <v>0</v>
      </c>
      <c r="AT1150" s="41" t="n">
        <v>0</v>
      </c>
      <c r="AU1150" s="41" t="n">
        <v>0</v>
      </c>
      <c r="AV1150" s="41" t="n">
        <v>0</v>
      </c>
    </row>
    <row r="1151" customFormat="false" ht="12" hidden="false" customHeight="true" outlineLevel="0" collapsed="false">
      <c r="A1151" s="35" t="s">
        <v>1803</v>
      </c>
      <c r="B1151" s="35" t="s">
        <v>1804</v>
      </c>
      <c r="C1151" s="44" t="s">
        <v>1601</v>
      </c>
      <c r="D1151" s="35" t="n">
        <v>4</v>
      </c>
      <c r="E1151" s="41"/>
      <c r="F1151" s="41"/>
      <c r="G1151" s="41"/>
      <c r="H1151" s="41"/>
      <c r="I1151" s="41"/>
      <c r="J1151" s="41"/>
      <c r="K1151" s="41"/>
      <c r="L1151" s="41"/>
      <c r="M1151" s="41"/>
      <c r="N1151" s="41"/>
      <c r="O1151" s="41"/>
      <c r="P1151" s="41"/>
      <c r="Q1151" s="41"/>
      <c r="R1151" s="41"/>
      <c r="S1151" s="41"/>
      <c r="T1151" s="41"/>
      <c r="U1151" s="41"/>
      <c r="V1151" s="41"/>
      <c r="W1151" s="41"/>
      <c r="X1151" s="41"/>
      <c r="Y1151" s="41"/>
      <c r="Z1151" s="41"/>
      <c r="AA1151" s="41"/>
      <c r="AB1151" s="41"/>
      <c r="AC1151" s="41"/>
      <c r="AD1151" s="41"/>
      <c r="AE1151" s="41"/>
      <c r="AF1151" s="41"/>
      <c r="AG1151" s="41"/>
      <c r="AH1151" s="41"/>
      <c r="AI1151" s="41"/>
      <c r="AJ1151" s="41"/>
      <c r="AK1151" s="41"/>
      <c r="AL1151" s="41"/>
      <c r="AM1151" s="41"/>
      <c r="AN1151" s="41"/>
      <c r="AO1151" s="41"/>
      <c r="AP1151" s="41"/>
      <c r="AQ1151" s="41"/>
      <c r="AR1151" s="41"/>
      <c r="AS1151" s="41"/>
      <c r="AT1151" s="41"/>
      <c r="AU1151" s="41"/>
      <c r="AV1151" s="41"/>
    </row>
    <row r="1152" customFormat="false" ht="12" hidden="false" customHeight="true" outlineLevel="0" collapsed="false">
      <c r="A1152" s="35" t="s">
        <v>1805</v>
      </c>
      <c r="B1152" s="35" t="s">
        <v>1806</v>
      </c>
      <c r="C1152" s="44" t="s">
        <v>1601</v>
      </c>
      <c r="D1152" s="35" t="n">
        <v>6</v>
      </c>
      <c r="E1152" s="41"/>
      <c r="F1152" s="41"/>
      <c r="G1152" s="41"/>
      <c r="H1152" s="41"/>
      <c r="I1152" s="41"/>
      <c r="J1152" s="41"/>
      <c r="K1152" s="41"/>
      <c r="L1152" s="41"/>
      <c r="M1152" s="41"/>
      <c r="N1152" s="41"/>
      <c r="O1152" s="41"/>
      <c r="P1152" s="41"/>
      <c r="Q1152" s="41"/>
      <c r="R1152" s="41"/>
      <c r="S1152" s="41"/>
      <c r="T1152" s="41"/>
      <c r="U1152" s="41"/>
      <c r="V1152" s="41"/>
      <c r="W1152" s="41"/>
      <c r="X1152" s="41"/>
      <c r="Y1152" s="41"/>
      <c r="Z1152" s="41"/>
      <c r="AA1152" s="41"/>
      <c r="AB1152" s="41"/>
      <c r="AC1152" s="41"/>
      <c r="AD1152" s="41"/>
      <c r="AE1152" s="41"/>
      <c r="AF1152" s="41"/>
      <c r="AG1152" s="41"/>
      <c r="AH1152" s="41"/>
      <c r="AI1152" s="41"/>
      <c r="AJ1152" s="41"/>
      <c r="AK1152" s="41"/>
      <c r="AL1152" s="41"/>
      <c r="AM1152" s="41"/>
      <c r="AN1152" s="41"/>
      <c r="AO1152" s="41"/>
      <c r="AP1152" s="41"/>
      <c r="AQ1152" s="41"/>
      <c r="AR1152" s="41"/>
      <c r="AS1152" s="41"/>
      <c r="AT1152" s="41"/>
      <c r="AU1152" s="41"/>
      <c r="AV1152" s="41"/>
    </row>
    <row r="1153" customFormat="false" ht="12" hidden="false" customHeight="true" outlineLevel="0" collapsed="false">
      <c r="A1153" s="35" t="s">
        <v>1807</v>
      </c>
      <c r="B1153" s="35" t="s">
        <v>1808</v>
      </c>
      <c r="C1153" s="44" t="s">
        <v>1601</v>
      </c>
      <c r="D1153" s="35" t="n">
        <v>6</v>
      </c>
      <c r="E1153" s="41"/>
      <c r="F1153" s="41"/>
      <c r="G1153" s="41"/>
      <c r="H1153" s="41"/>
      <c r="I1153" s="41"/>
      <c r="J1153" s="41"/>
      <c r="K1153" s="41"/>
      <c r="L1153" s="41"/>
      <c r="M1153" s="41"/>
      <c r="N1153" s="41"/>
      <c r="O1153" s="41"/>
      <c r="P1153" s="41"/>
      <c r="Q1153" s="41"/>
      <c r="R1153" s="41"/>
      <c r="S1153" s="41"/>
      <c r="T1153" s="41"/>
      <c r="U1153" s="41"/>
      <c r="V1153" s="41"/>
      <c r="W1153" s="41"/>
      <c r="X1153" s="41"/>
      <c r="Y1153" s="41"/>
      <c r="Z1153" s="41"/>
      <c r="AA1153" s="41"/>
      <c r="AB1153" s="41"/>
      <c r="AC1153" s="41"/>
      <c r="AD1153" s="41"/>
      <c r="AE1153" s="41"/>
      <c r="AF1153" s="41"/>
      <c r="AG1153" s="41"/>
      <c r="AH1153" s="41"/>
      <c r="AI1153" s="41"/>
      <c r="AJ1153" s="41"/>
      <c r="AK1153" s="41"/>
      <c r="AL1153" s="41"/>
      <c r="AM1153" s="41"/>
      <c r="AN1153" s="41"/>
      <c r="AO1153" s="41"/>
      <c r="AP1153" s="41"/>
      <c r="AQ1153" s="41"/>
      <c r="AR1153" s="41"/>
      <c r="AS1153" s="41"/>
      <c r="AT1153" s="41"/>
      <c r="AU1153" s="41"/>
      <c r="AV1153" s="41"/>
    </row>
    <row r="1154" customFormat="false" ht="12" hidden="false" customHeight="true" outlineLevel="0" collapsed="false">
      <c r="A1154" s="35" t="s">
        <v>1809</v>
      </c>
      <c r="B1154" s="35" t="s">
        <v>1810</v>
      </c>
      <c r="C1154" s="44" t="s">
        <v>1601</v>
      </c>
      <c r="D1154" s="35" t="n">
        <v>6</v>
      </c>
      <c r="E1154" s="41"/>
      <c r="F1154" s="41"/>
      <c r="G1154" s="41"/>
      <c r="H1154" s="41"/>
      <c r="I1154" s="41"/>
      <c r="J1154" s="41"/>
      <c r="K1154" s="41"/>
      <c r="L1154" s="41"/>
      <c r="M1154" s="41"/>
      <c r="N1154" s="41"/>
      <c r="O1154" s="41"/>
      <c r="P1154" s="41"/>
      <c r="Q1154" s="41"/>
      <c r="R1154" s="41"/>
      <c r="S1154" s="41"/>
      <c r="T1154" s="41"/>
      <c r="U1154" s="41"/>
      <c r="V1154" s="41"/>
      <c r="W1154" s="41"/>
      <c r="X1154" s="41"/>
      <c r="Y1154" s="41"/>
      <c r="Z1154" s="41"/>
      <c r="AA1154" s="41"/>
      <c r="AB1154" s="41"/>
      <c r="AC1154" s="41"/>
      <c r="AD1154" s="41"/>
      <c r="AE1154" s="41"/>
      <c r="AF1154" s="41"/>
      <c r="AG1154" s="41"/>
      <c r="AH1154" s="41"/>
      <c r="AI1154" s="41"/>
      <c r="AJ1154" s="41"/>
      <c r="AK1154" s="41"/>
      <c r="AL1154" s="41"/>
      <c r="AM1154" s="41"/>
      <c r="AN1154" s="41"/>
      <c r="AO1154" s="41"/>
      <c r="AP1154" s="41"/>
      <c r="AQ1154" s="41"/>
      <c r="AR1154" s="41"/>
      <c r="AS1154" s="41"/>
      <c r="AT1154" s="41"/>
      <c r="AU1154" s="41"/>
      <c r="AV1154" s="41"/>
    </row>
    <row r="1155" customFormat="false" ht="12" hidden="false" customHeight="true" outlineLevel="0" collapsed="false">
      <c r="A1155" s="35" t="s">
        <v>1811</v>
      </c>
      <c r="B1155" s="35" t="s">
        <v>1812</v>
      </c>
      <c r="C1155" s="44" t="s">
        <v>1601</v>
      </c>
      <c r="D1155" s="35" t="n">
        <v>6</v>
      </c>
      <c r="E1155" s="41"/>
      <c r="F1155" s="41"/>
      <c r="G1155" s="41"/>
      <c r="H1155" s="41"/>
      <c r="I1155" s="41"/>
      <c r="J1155" s="41"/>
      <c r="K1155" s="41"/>
      <c r="L1155" s="41"/>
      <c r="M1155" s="41"/>
      <c r="N1155" s="41"/>
      <c r="O1155" s="41"/>
      <c r="P1155" s="41"/>
      <c r="Q1155" s="41"/>
      <c r="R1155" s="41"/>
      <c r="S1155" s="41"/>
      <c r="T1155" s="41"/>
      <c r="U1155" s="41"/>
      <c r="V1155" s="41"/>
      <c r="W1155" s="41"/>
      <c r="X1155" s="41"/>
      <c r="Y1155" s="41"/>
      <c r="Z1155" s="41"/>
      <c r="AA1155" s="41"/>
      <c r="AB1155" s="41"/>
      <c r="AC1155" s="41"/>
      <c r="AD1155" s="41"/>
      <c r="AE1155" s="41"/>
      <c r="AF1155" s="41"/>
      <c r="AG1155" s="41"/>
      <c r="AH1155" s="41"/>
      <c r="AI1155" s="41"/>
      <c r="AJ1155" s="41"/>
      <c r="AK1155" s="41"/>
      <c r="AL1155" s="41"/>
      <c r="AM1155" s="41"/>
      <c r="AN1155" s="41"/>
      <c r="AO1155" s="41"/>
      <c r="AP1155" s="41"/>
      <c r="AQ1155" s="41"/>
      <c r="AR1155" s="41"/>
      <c r="AS1155" s="41"/>
      <c r="AT1155" s="41"/>
      <c r="AU1155" s="41"/>
      <c r="AV1155" s="41"/>
    </row>
    <row r="1156" customFormat="false" ht="12" hidden="false" customHeight="true" outlineLevel="0" collapsed="false">
      <c r="A1156" s="35" t="s">
        <v>1813</v>
      </c>
      <c r="B1156" s="35" t="s">
        <v>246</v>
      </c>
      <c r="C1156" s="44" t="s">
        <v>1601</v>
      </c>
      <c r="D1156" s="35" t="n">
        <v>6</v>
      </c>
      <c r="E1156" s="41"/>
      <c r="F1156" s="41"/>
      <c r="G1156" s="41"/>
      <c r="H1156" s="41"/>
      <c r="I1156" s="41"/>
      <c r="J1156" s="41"/>
      <c r="K1156" s="41"/>
      <c r="L1156" s="41"/>
      <c r="M1156" s="41"/>
      <c r="N1156" s="41"/>
      <c r="O1156" s="41"/>
      <c r="P1156" s="41"/>
      <c r="Q1156" s="41"/>
      <c r="R1156" s="41"/>
      <c r="S1156" s="41"/>
      <c r="T1156" s="41"/>
      <c r="U1156" s="41"/>
      <c r="V1156" s="41"/>
      <c r="W1156" s="41"/>
      <c r="X1156" s="41"/>
      <c r="Y1156" s="41"/>
      <c r="Z1156" s="41"/>
      <c r="AA1156" s="41"/>
      <c r="AB1156" s="41"/>
      <c r="AC1156" s="41"/>
      <c r="AD1156" s="41"/>
      <c r="AE1156" s="41"/>
      <c r="AF1156" s="41"/>
      <c r="AG1156" s="41"/>
      <c r="AH1156" s="41"/>
      <c r="AI1156" s="41"/>
      <c r="AJ1156" s="41"/>
      <c r="AK1156" s="41"/>
      <c r="AL1156" s="41"/>
      <c r="AM1156" s="41"/>
      <c r="AN1156" s="41"/>
      <c r="AO1156" s="41"/>
      <c r="AP1156" s="41"/>
      <c r="AQ1156" s="41"/>
      <c r="AR1156" s="41"/>
      <c r="AS1156" s="41"/>
      <c r="AT1156" s="41"/>
      <c r="AU1156" s="41"/>
      <c r="AV1156" s="41"/>
    </row>
    <row r="1157" customFormat="false" ht="12" hidden="false" customHeight="true" outlineLevel="0" collapsed="false">
      <c r="A1157" s="35" t="s">
        <v>1814</v>
      </c>
      <c r="B1157" s="35" t="s">
        <v>1815</v>
      </c>
      <c r="C1157" s="44" t="s">
        <v>1601</v>
      </c>
      <c r="D1157" s="35" t="n">
        <v>4</v>
      </c>
      <c r="E1157" s="41" t="n">
        <v>0</v>
      </c>
      <c r="F1157" s="41" t="n">
        <v>0</v>
      </c>
      <c r="G1157" s="41" t="n">
        <v>0</v>
      </c>
      <c r="H1157" s="41" t="n">
        <v>0</v>
      </c>
      <c r="I1157" s="41" t="n">
        <v>0</v>
      </c>
      <c r="J1157" s="41" t="n">
        <v>0</v>
      </c>
      <c r="K1157" s="41" t="n">
        <v>0</v>
      </c>
      <c r="L1157" s="41" t="n">
        <v>0</v>
      </c>
      <c r="M1157" s="41" t="n">
        <v>0</v>
      </c>
      <c r="N1157" s="41" t="n">
        <v>0</v>
      </c>
      <c r="O1157" s="41" t="n">
        <v>0</v>
      </c>
      <c r="P1157" s="41" t="n">
        <v>0</v>
      </c>
      <c r="Q1157" s="41" t="n">
        <v>0</v>
      </c>
      <c r="R1157" s="41" t="n">
        <v>0</v>
      </c>
      <c r="S1157" s="41" t="n">
        <v>0</v>
      </c>
      <c r="T1157" s="41" t="n">
        <v>0</v>
      </c>
      <c r="U1157" s="41" t="n">
        <v>0</v>
      </c>
      <c r="V1157" s="41" t="n">
        <v>0</v>
      </c>
      <c r="W1157" s="41" t="n">
        <v>0</v>
      </c>
      <c r="X1157" s="41" t="n">
        <v>0</v>
      </c>
      <c r="Y1157" s="41" t="n">
        <v>0</v>
      </c>
      <c r="Z1157" s="41" t="n">
        <v>0</v>
      </c>
      <c r="AA1157" s="41" t="n">
        <v>0</v>
      </c>
      <c r="AB1157" s="41" t="n">
        <v>0</v>
      </c>
      <c r="AC1157" s="41" t="n">
        <v>0</v>
      </c>
      <c r="AD1157" s="41" t="n">
        <v>0</v>
      </c>
      <c r="AE1157" s="41" t="n">
        <v>0</v>
      </c>
      <c r="AF1157" s="41" t="n">
        <v>0</v>
      </c>
      <c r="AG1157" s="41" t="n">
        <v>0</v>
      </c>
      <c r="AH1157" s="41" t="n">
        <v>0</v>
      </c>
      <c r="AI1157" s="41" t="n">
        <v>0</v>
      </c>
      <c r="AJ1157" s="41" t="n">
        <v>0</v>
      </c>
      <c r="AK1157" s="41" t="n">
        <v>0</v>
      </c>
      <c r="AL1157" s="41" t="n">
        <v>0</v>
      </c>
      <c r="AM1157" s="41" t="n">
        <v>0</v>
      </c>
      <c r="AN1157" s="41" t="n">
        <v>0</v>
      </c>
      <c r="AO1157" s="41" t="n">
        <v>0</v>
      </c>
      <c r="AP1157" s="41" t="n">
        <v>0</v>
      </c>
      <c r="AQ1157" s="41" t="n">
        <v>0</v>
      </c>
      <c r="AR1157" s="41" t="n">
        <v>0</v>
      </c>
      <c r="AS1157" s="41" t="n">
        <v>0</v>
      </c>
      <c r="AT1157" s="41" t="n">
        <v>0</v>
      </c>
      <c r="AU1157" s="41" t="n">
        <v>0</v>
      </c>
      <c r="AV1157" s="41" t="n">
        <v>0</v>
      </c>
    </row>
    <row r="1158" customFormat="false" ht="12" hidden="false" customHeight="true" outlineLevel="0" collapsed="false">
      <c r="A1158" s="35" t="s">
        <v>1816</v>
      </c>
      <c r="B1158" s="35" t="s">
        <v>972</v>
      </c>
      <c r="C1158" s="44" t="s">
        <v>1601</v>
      </c>
      <c r="D1158" s="35" t="n">
        <v>6</v>
      </c>
      <c r="E1158" s="41" t="n">
        <v>0</v>
      </c>
      <c r="F1158" s="41" t="n">
        <v>0</v>
      </c>
      <c r="G1158" s="41" t="n">
        <v>0</v>
      </c>
      <c r="H1158" s="41" t="n">
        <v>0</v>
      </c>
      <c r="I1158" s="41" t="n">
        <v>0</v>
      </c>
      <c r="J1158" s="41" t="n">
        <v>0</v>
      </c>
      <c r="K1158" s="41" t="n">
        <v>0</v>
      </c>
      <c r="L1158" s="41" t="n">
        <v>0</v>
      </c>
      <c r="M1158" s="41" t="n">
        <v>0</v>
      </c>
      <c r="N1158" s="41" t="n">
        <v>0</v>
      </c>
      <c r="O1158" s="41" t="n">
        <v>0</v>
      </c>
      <c r="P1158" s="41" t="n">
        <v>0</v>
      </c>
      <c r="Q1158" s="41" t="n">
        <v>0</v>
      </c>
      <c r="R1158" s="41" t="n">
        <v>0</v>
      </c>
      <c r="S1158" s="41" t="n">
        <v>0</v>
      </c>
      <c r="T1158" s="41" t="n">
        <v>0</v>
      </c>
      <c r="U1158" s="41" t="n">
        <v>0</v>
      </c>
      <c r="V1158" s="41" t="n">
        <v>0</v>
      </c>
      <c r="W1158" s="41" t="n">
        <v>0</v>
      </c>
      <c r="X1158" s="41" t="n">
        <v>0</v>
      </c>
      <c r="Y1158" s="41" t="n">
        <v>0</v>
      </c>
      <c r="Z1158" s="41" t="n">
        <v>0</v>
      </c>
      <c r="AA1158" s="41" t="n">
        <v>0</v>
      </c>
      <c r="AB1158" s="41" t="n">
        <v>0</v>
      </c>
      <c r="AC1158" s="41" t="n">
        <v>0</v>
      </c>
      <c r="AD1158" s="41" t="n">
        <v>0</v>
      </c>
      <c r="AE1158" s="41" t="n">
        <v>0</v>
      </c>
      <c r="AF1158" s="41" t="n">
        <v>0</v>
      </c>
      <c r="AG1158" s="41" t="n">
        <v>0</v>
      </c>
      <c r="AH1158" s="41" t="n">
        <v>0</v>
      </c>
      <c r="AI1158" s="41" t="n">
        <v>0</v>
      </c>
      <c r="AJ1158" s="41" t="n">
        <v>0</v>
      </c>
      <c r="AK1158" s="41" t="n">
        <v>0</v>
      </c>
      <c r="AL1158" s="41" t="n">
        <v>0</v>
      </c>
      <c r="AM1158" s="41" t="n">
        <v>0</v>
      </c>
      <c r="AN1158" s="41" t="n">
        <v>0</v>
      </c>
      <c r="AO1158" s="41" t="n">
        <v>0</v>
      </c>
      <c r="AP1158" s="41" t="n">
        <v>0</v>
      </c>
      <c r="AQ1158" s="41" t="n">
        <v>0</v>
      </c>
      <c r="AR1158" s="41" t="n">
        <v>0</v>
      </c>
      <c r="AS1158" s="41" t="n">
        <v>0</v>
      </c>
      <c r="AT1158" s="41" t="n">
        <v>0</v>
      </c>
      <c r="AU1158" s="41" t="n">
        <v>0</v>
      </c>
      <c r="AV1158" s="41" t="n">
        <v>0</v>
      </c>
    </row>
    <row r="1159" customFormat="false" ht="12" hidden="false" customHeight="true" outlineLevel="0" collapsed="false">
      <c r="A1159" s="35" t="s">
        <v>1817</v>
      </c>
      <c r="B1159" s="35" t="s">
        <v>998</v>
      </c>
      <c r="C1159" s="44" t="s">
        <v>1601</v>
      </c>
      <c r="D1159" s="35" t="n">
        <v>6</v>
      </c>
      <c r="E1159" s="41" t="n">
        <v>0</v>
      </c>
      <c r="F1159" s="41" t="n">
        <v>0</v>
      </c>
      <c r="G1159" s="41" t="n">
        <v>0</v>
      </c>
      <c r="H1159" s="41" t="n">
        <v>0</v>
      </c>
      <c r="I1159" s="41" t="n">
        <v>0</v>
      </c>
      <c r="J1159" s="41" t="n">
        <v>0</v>
      </c>
      <c r="K1159" s="41" t="n">
        <v>0</v>
      </c>
      <c r="L1159" s="41" t="n">
        <v>0</v>
      </c>
      <c r="M1159" s="41" t="n">
        <v>0</v>
      </c>
      <c r="N1159" s="41" t="n">
        <v>0</v>
      </c>
      <c r="O1159" s="41" t="n">
        <v>0</v>
      </c>
      <c r="P1159" s="41" t="n">
        <v>0</v>
      </c>
      <c r="Q1159" s="41" t="n">
        <v>0</v>
      </c>
      <c r="R1159" s="41" t="n">
        <v>0</v>
      </c>
      <c r="S1159" s="41" t="n">
        <v>0</v>
      </c>
      <c r="T1159" s="41" t="n">
        <v>0</v>
      </c>
      <c r="U1159" s="41" t="n">
        <v>0</v>
      </c>
      <c r="V1159" s="41" t="n">
        <v>0</v>
      </c>
      <c r="W1159" s="41" t="n">
        <v>0</v>
      </c>
      <c r="X1159" s="41" t="n">
        <v>0</v>
      </c>
      <c r="Y1159" s="41" t="n">
        <v>0</v>
      </c>
      <c r="Z1159" s="41" t="n">
        <v>0</v>
      </c>
      <c r="AA1159" s="41" t="n">
        <v>0</v>
      </c>
      <c r="AB1159" s="41" t="n">
        <v>0</v>
      </c>
      <c r="AC1159" s="41" t="n">
        <v>0</v>
      </c>
      <c r="AD1159" s="41" t="n">
        <v>0</v>
      </c>
      <c r="AE1159" s="41" t="n">
        <v>0</v>
      </c>
      <c r="AF1159" s="41" t="n">
        <v>0</v>
      </c>
      <c r="AG1159" s="41" t="n">
        <v>0</v>
      </c>
      <c r="AH1159" s="41" t="n">
        <v>0</v>
      </c>
      <c r="AI1159" s="41" t="n">
        <v>0</v>
      </c>
      <c r="AJ1159" s="41" t="n">
        <v>0</v>
      </c>
      <c r="AK1159" s="41" t="n">
        <v>0</v>
      </c>
      <c r="AL1159" s="41" t="n">
        <v>0</v>
      </c>
      <c r="AM1159" s="41" t="n">
        <v>0</v>
      </c>
      <c r="AN1159" s="41" t="n">
        <v>0</v>
      </c>
      <c r="AO1159" s="41" t="n">
        <v>0</v>
      </c>
      <c r="AP1159" s="41" t="n">
        <v>0</v>
      </c>
      <c r="AQ1159" s="41" t="n">
        <v>0</v>
      </c>
      <c r="AR1159" s="41" t="n">
        <v>0</v>
      </c>
      <c r="AS1159" s="41" t="n">
        <v>0</v>
      </c>
      <c r="AT1159" s="41" t="n">
        <v>0</v>
      </c>
      <c r="AU1159" s="41" t="n">
        <v>0</v>
      </c>
      <c r="AV1159" s="41" t="n">
        <v>0</v>
      </c>
    </row>
    <row r="1160" customFormat="false" ht="12" hidden="false" customHeight="true" outlineLevel="0" collapsed="false">
      <c r="A1160" s="35" t="s">
        <v>1818</v>
      </c>
      <c r="B1160" s="35" t="s">
        <v>127</v>
      </c>
      <c r="C1160" s="44" t="s">
        <v>1601</v>
      </c>
      <c r="D1160" s="35" t="n">
        <v>6</v>
      </c>
      <c r="E1160" s="41" t="n">
        <v>0</v>
      </c>
      <c r="F1160" s="41" t="n">
        <v>0</v>
      </c>
      <c r="G1160" s="41" t="n">
        <v>0</v>
      </c>
      <c r="H1160" s="41" t="n">
        <v>0</v>
      </c>
      <c r="I1160" s="41" t="n">
        <v>0</v>
      </c>
      <c r="J1160" s="41" t="n">
        <v>0</v>
      </c>
      <c r="K1160" s="41" t="n">
        <v>0</v>
      </c>
      <c r="L1160" s="41" t="n">
        <v>0</v>
      </c>
      <c r="M1160" s="41" t="n">
        <v>0</v>
      </c>
      <c r="N1160" s="41" t="n">
        <v>0</v>
      </c>
      <c r="O1160" s="41" t="n">
        <v>0</v>
      </c>
      <c r="P1160" s="41" t="n">
        <v>0</v>
      </c>
      <c r="Q1160" s="41" t="n">
        <v>0</v>
      </c>
      <c r="R1160" s="41" t="n">
        <v>0</v>
      </c>
      <c r="S1160" s="41" t="n">
        <v>0</v>
      </c>
      <c r="T1160" s="41" t="n">
        <v>0</v>
      </c>
      <c r="U1160" s="41" t="n">
        <v>0</v>
      </c>
      <c r="V1160" s="41" t="n">
        <v>0</v>
      </c>
      <c r="W1160" s="41" t="n">
        <v>0</v>
      </c>
      <c r="X1160" s="41" t="n">
        <v>0</v>
      </c>
      <c r="Y1160" s="41" t="n">
        <v>0</v>
      </c>
      <c r="Z1160" s="41" t="n">
        <v>0</v>
      </c>
      <c r="AA1160" s="41" t="n">
        <v>0</v>
      </c>
      <c r="AB1160" s="41" t="n">
        <v>0</v>
      </c>
      <c r="AC1160" s="41" t="n">
        <v>0</v>
      </c>
      <c r="AD1160" s="41" t="n">
        <v>0</v>
      </c>
      <c r="AE1160" s="41" t="n">
        <v>0</v>
      </c>
      <c r="AF1160" s="41" t="n">
        <v>0</v>
      </c>
      <c r="AG1160" s="41" t="n">
        <v>0</v>
      </c>
      <c r="AH1160" s="41" t="n">
        <v>0</v>
      </c>
      <c r="AI1160" s="41" t="n">
        <v>0</v>
      </c>
      <c r="AJ1160" s="41" t="n">
        <v>0</v>
      </c>
      <c r="AK1160" s="41" t="n">
        <v>0</v>
      </c>
      <c r="AL1160" s="41" t="n">
        <v>0</v>
      </c>
      <c r="AM1160" s="41" t="n">
        <v>0</v>
      </c>
      <c r="AN1160" s="41" t="n">
        <v>0</v>
      </c>
      <c r="AO1160" s="41" t="n">
        <v>0</v>
      </c>
      <c r="AP1160" s="41" t="n">
        <v>0</v>
      </c>
      <c r="AQ1160" s="41" t="n">
        <v>0</v>
      </c>
      <c r="AR1160" s="41" t="n">
        <v>0</v>
      </c>
      <c r="AS1160" s="41" t="n">
        <v>0</v>
      </c>
      <c r="AT1160" s="41" t="n">
        <v>0</v>
      </c>
      <c r="AU1160" s="41" t="n">
        <v>0</v>
      </c>
      <c r="AV1160" s="41" t="n">
        <v>0</v>
      </c>
    </row>
    <row r="1161" customFormat="false" ht="12" hidden="false" customHeight="true" outlineLevel="0" collapsed="false">
      <c r="A1161" s="35" t="s">
        <v>1819</v>
      </c>
      <c r="B1161" s="35" t="s">
        <v>1021</v>
      </c>
      <c r="C1161" s="44" t="s">
        <v>1601</v>
      </c>
      <c r="D1161" s="35" t="n">
        <v>6</v>
      </c>
      <c r="E1161" s="41" t="n">
        <v>0</v>
      </c>
      <c r="F1161" s="41" t="n">
        <v>0</v>
      </c>
      <c r="G1161" s="41" t="n">
        <v>0</v>
      </c>
      <c r="H1161" s="41" t="n">
        <v>0</v>
      </c>
      <c r="I1161" s="41" t="n">
        <v>0</v>
      </c>
      <c r="J1161" s="41" t="n">
        <v>0</v>
      </c>
      <c r="K1161" s="41" t="n">
        <v>0</v>
      </c>
      <c r="L1161" s="41" t="n">
        <v>0</v>
      </c>
      <c r="M1161" s="41" t="n">
        <v>0</v>
      </c>
      <c r="N1161" s="41" t="n">
        <v>0</v>
      </c>
      <c r="O1161" s="41" t="n">
        <v>0</v>
      </c>
      <c r="P1161" s="41" t="n">
        <v>0</v>
      </c>
      <c r="Q1161" s="41" t="n">
        <v>0</v>
      </c>
      <c r="R1161" s="41" t="n">
        <v>0</v>
      </c>
      <c r="S1161" s="41" t="n">
        <v>0</v>
      </c>
      <c r="T1161" s="41" t="n">
        <v>0</v>
      </c>
      <c r="U1161" s="41" t="n">
        <v>0</v>
      </c>
      <c r="V1161" s="41" t="n">
        <v>0</v>
      </c>
      <c r="W1161" s="41" t="n">
        <v>0</v>
      </c>
      <c r="X1161" s="41" t="n">
        <v>0</v>
      </c>
      <c r="Y1161" s="41" t="n">
        <v>0</v>
      </c>
      <c r="Z1161" s="41" t="n">
        <v>0</v>
      </c>
      <c r="AA1161" s="41" t="n">
        <v>0</v>
      </c>
      <c r="AB1161" s="41" t="n">
        <v>0</v>
      </c>
      <c r="AC1161" s="41" t="n">
        <v>0</v>
      </c>
      <c r="AD1161" s="41" t="n">
        <v>0</v>
      </c>
      <c r="AE1161" s="41" t="n">
        <v>0</v>
      </c>
      <c r="AF1161" s="41" t="n">
        <v>0</v>
      </c>
      <c r="AG1161" s="41" t="n">
        <v>0</v>
      </c>
      <c r="AH1161" s="41" t="n">
        <v>0</v>
      </c>
      <c r="AI1161" s="41" t="n">
        <v>0</v>
      </c>
      <c r="AJ1161" s="41" t="n">
        <v>0</v>
      </c>
      <c r="AK1161" s="41" t="n">
        <v>0</v>
      </c>
      <c r="AL1161" s="41" t="n">
        <v>0</v>
      </c>
      <c r="AM1161" s="41" t="n">
        <v>0</v>
      </c>
      <c r="AN1161" s="41" t="n">
        <v>0</v>
      </c>
      <c r="AO1161" s="41" t="n">
        <v>0</v>
      </c>
      <c r="AP1161" s="41" t="n">
        <v>0</v>
      </c>
      <c r="AQ1161" s="41" t="n">
        <v>0</v>
      </c>
      <c r="AR1161" s="41" t="n">
        <v>0</v>
      </c>
      <c r="AS1161" s="41" t="n">
        <v>0</v>
      </c>
      <c r="AT1161" s="41" t="n">
        <v>0</v>
      </c>
      <c r="AU1161" s="41" t="n">
        <v>0</v>
      </c>
      <c r="AV1161" s="41" t="n">
        <v>0</v>
      </c>
    </row>
    <row r="1162" customFormat="false" ht="12" hidden="false" customHeight="true" outlineLevel="0" collapsed="false">
      <c r="A1162" s="35" t="s">
        <v>1820</v>
      </c>
      <c r="B1162" s="35" t="s">
        <v>1040</v>
      </c>
      <c r="C1162" s="44" t="s">
        <v>1601</v>
      </c>
      <c r="D1162" s="35" t="n">
        <v>6</v>
      </c>
      <c r="E1162" s="41" t="n">
        <v>0</v>
      </c>
      <c r="F1162" s="41" t="n">
        <v>0</v>
      </c>
      <c r="G1162" s="41" t="n">
        <v>0</v>
      </c>
      <c r="H1162" s="41" t="n">
        <v>0</v>
      </c>
      <c r="I1162" s="41" t="n">
        <v>0</v>
      </c>
      <c r="J1162" s="41" t="n">
        <v>0</v>
      </c>
      <c r="K1162" s="41" t="n">
        <v>0</v>
      </c>
      <c r="L1162" s="41" t="n">
        <v>0</v>
      </c>
      <c r="M1162" s="41" t="n">
        <v>0</v>
      </c>
      <c r="N1162" s="41" t="n">
        <v>0</v>
      </c>
      <c r="O1162" s="41" t="n">
        <v>0</v>
      </c>
      <c r="P1162" s="41" t="n">
        <v>0</v>
      </c>
      <c r="Q1162" s="41" t="n">
        <v>0</v>
      </c>
      <c r="R1162" s="41" t="n">
        <v>0</v>
      </c>
      <c r="S1162" s="41" t="n">
        <v>0</v>
      </c>
      <c r="T1162" s="41" t="n">
        <v>0</v>
      </c>
      <c r="U1162" s="41" t="n">
        <v>0</v>
      </c>
      <c r="V1162" s="41" t="n">
        <v>0</v>
      </c>
      <c r="W1162" s="41" t="n">
        <v>0</v>
      </c>
      <c r="X1162" s="41" t="n">
        <v>0</v>
      </c>
      <c r="Y1162" s="41" t="n">
        <v>0</v>
      </c>
      <c r="Z1162" s="41" t="n">
        <v>0</v>
      </c>
      <c r="AA1162" s="41" t="n">
        <v>0</v>
      </c>
      <c r="AB1162" s="41" t="n">
        <v>0</v>
      </c>
      <c r="AC1162" s="41" t="n">
        <v>0</v>
      </c>
      <c r="AD1162" s="41" t="n">
        <v>0</v>
      </c>
      <c r="AE1162" s="41" t="n">
        <v>0</v>
      </c>
      <c r="AF1162" s="41" t="n">
        <v>0</v>
      </c>
      <c r="AG1162" s="41" t="n">
        <v>0</v>
      </c>
      <c r="AH1162" s="41" t="n">
        <v>0</v>
      </c>
      <c r="AI1162" s="41" t="n">
        <v>0</v>
      </c>
      <c r="AJ1162" s="41" t="n">
        <v>0</v>
      </c>
      <c r="AK1162" s="41" t="n">
        <v>0</v>
      </c>
      <c r="AL1162" s="41" t="n">
        <v>0</v>
      </c>
      <c r="AM1162" s="41" t="n">
        <v>0</v>
      </c>
      <c r="AN1162" s="41" t="n">
        <v>0</v>
      </c>
      <c r="AO1162" s="41" t="n">
        <v>0</v>
      </c>
      <c r="AP1162" s="41" t="n">
        <v>0</v>
      </c>
      <c r="AQ1162" s="41" t="n">
        <v>0</v>
      </c>
      <c r="AR1162" s="41" t="n">
        <v>0</v>
      </c>
      <c r="AS1162" s="41" t="n">
        <v>0</v>
      </c>
      <c r="AT1162" s="41" t="n">
        <v>0</v>
      </c>
      <c r="AU1162" s="41" t="n">
        <v>0</v>
      </c>
      <c r="AV1162" s="41" t="n">
        <v>0</v>
      </c>
    </row>
    <row r="1163" customFormat="false" ht="12" hidden="false" customHeight="true" outlineLevel="0" collapsed="false">
      <c r="A1163" s="35" t="s">
        <v>1821</v>
      </c>
      <c r="B1163" s="35" t="s">
        <v>1052</v>
      </c>
      <c r="C1163" s="44" t="s">
        <v>1601</v>
      </c>
      <c r="D1163" s="35" t="n">
        <v>6</v>
      </c>
      <c r="E1163" s="41" t="n">
        <v>0</v>
      </c>
      <c r="F1163" s="41" t="n">
        <v>0</v>
      </c>
      <c r="G1163" s="41" t="n">
        <v>0</v>
      </c>
      <c r="H1163" s="41" t="n">
        <v>0</v>
      </c>
      <c r="I1163" s="41" t="n">
        <v>0</v>
      </c>
      <c r="J1163" s="41" t="n">
        <v>0</v>
      </c>
      <c r="K1163" s="41" t="n">
        <v>0</v>
      </c>
      <c r="L1163" s="41" t="n">
        <v>0</v>
      </c>
      <c r="M1163" s="41" t="n">
        <v>0</v>
      </c>
      <c r="N1163" s="41" t="n">
        <v>0</v>
      </c>
      <c r="O1163" s="41" t="n">
        <v>0</v>
      </c>
      <c r="P1163" s="41" t="n">
        <v>0</v>
      </c>
      <c r="Q1163" s="41" t="n">
        <v>0</v>
      </c>
      <c r="R1163" s="41" t="n">
        <v>0</v>
      </c>
      <c r="S1163" s="41" t="n">
        <v>0</v>
      </c>
      <c r="T1163" s="41" t="n">
        <v>0</v>
      </c>
      <c r="U1163" s="41" t="n">
        <v>0</v>
      </c>
      <c r="V1163" s="41" t="n">
        <v>0</v>
      </c>
      <c r="W1163" s="41" t="n">
        <v>0</v>
      </c>
      <c r="X1163" s="41" t="n">
        <v>0</v>
      </c>
      <c r="Y1163" s="41" t="n">
        <v>0</v>
      </c>
      <c r="Z1163" s="41" t="n">
        <v>0</v>
      </c>
      <c r="AA1163" s="41" t="n">
        <v>0</v>
      </c>
      <c r="AB1163" s="41" t="n">
        <v>0</v>
      </c>
      <c r="AC1163" s="41" t="n">
        <v>0</v>
      </c>
      <c r="AD1163" s="41" t="n">
        <v>0</v>
      </c>
      <c r="AE1163" s="41" t="n">
        <v>0</v>
      </c>
      <c r="AF1163" s="41" t="n">
        <v>0</v>
      </c>
      <c r="AG1163" s="41" t="n">
        <v>0</v>
      </c>
      <c r="AH1163" s="41" t="n">
        <v>0</v>
      </c>
      <c r="AI1163" s="41" t="n">
        <v>0</v>
      </c>
      <c r="AJ1163" s="41" t="n">
        <v>0</v>
      </c>
      <c r="AK1163" s="41" t="n">
        <v>0</v>
      </c>
      <c r="AL1163" s="41" t="n">
        <v>0</v>
      </c>
      <c r="AM1163" s="41" t="n">
        <v>0</v>
      </c>
      <c r="AN1163" s="41" t="n">
        <v>0</v>
      </c>
      <c r="AO1163" s="41" t="n">
        <v>0</v>
      </c>
      <c r="AP1163" s="41" t="n">
        <v>0</v>
      </c>
      <c r="AQ1163" s="41" t="n">
        <v>0</v>
      </c>
      <c r="AR1163" s="41" t="n">
        <v>0</v>
      </c>
      <c r="AS1163" s="41" t="n">
        <v>0</v>
      </c>
      <c r="AT1163" s="41" t="n">
        <v>0</v>
      </c>
      <c r="AU1163" s="41" t="n">
        <v>0</v>
      </c>
      <c r="AV1163" s="41" t="n">
        <v>0</v>
      </c>
    </row>
    <row r="1164" customFormat="false" ht="12" hidden="false" customHeight="true" outlineLevel="0" collapsed="false">
      <c r="A1164" s="35" t="s">
        <v>1822</v>
      </c>
      <c r="B1164" s="35" t="s">
        <v>1201</v>
      </c>
      <c r="C1164" s="44" t="s">
        <v>1601</v>
      </c>
      <c r="D1164" s="35" t="n">
        <v>6</v>
      </c>
      <c r="E1164" s="41" t="n">
        <v>0</v>
      </c>
      <c r="F1164" s="41" t="n">
        <v>0</v>
      </c>
      <c r="G1164" s="41" t="n">
        <v>0</v>
      </c>
      <c r="H1164" s="41" t="n">
        <v>0</v>
      </c>
      <c r="I1164" s="41" t="n">
        <v>0</v>
      </c>
      <c r="J1164" s="41" t="n">
        <v>0</v>
      </c>
      <c r="K1164" s="41" t="n">
        <v>0</v>
      </c>
      <c r="L1164" s="41" t="n">
        <v>0</v>
      </c>
      <c r="M1164" s="41" t="n">
        <v>0</v>
      </c>
      <c r="N1164" s="41" t="n">
        <v>0</v>
      </c>
      <c r="O1164" s="41" t="n">
        <v>0</v>
      </c>
      <c r="P1164" s="41" t="n">
        <v>0</v>
      </c>
      <c r="Q1164" s="41" t="n">
        <v>0</v>
      </c>
      <c r="R1164" s="41" t="n">
        <v>0</v>
      </c>
      <c r="S1164" s="41" t="n">
        <v>0</v>
      </c>
      <c r="T1164" s="41" t="n">
        <v>0</v>
      </c>
      <c r="U1164" s="41" t="n">
        <v>0</v>
      </c>
      <c r="V1164" s="41" t="n">
        <v>0</v>
      </c>
      <c r="W1164" s="41" t="n">
        <v>0</v>
      </c>
      <c r="X1164" s="41" t="n">
        <v>0</v>
      </c>
      <c r="Y1164" s="41" t="n">
        <v>0</v>
      </c>
      <c r="Z1164" s="41" t="n">
        <v>0</v>
      </c>
      <c r="AA1164" s="41" t="n">
        <v>0</v>
      </c>
      <c r="AB1164" s="41" t="n">
        <v>0</v>
      </c>
      <c r="AC1164" s="41" t="n">
        <v>0</v>
      </c>
      <c r="AD1164" s="41" t="n">
        <v>0</v>
      </c>
      <c r="AE1164" s="41" t="n">
        <v>0</v>
      </c>
      <c r="AF1164" s="41" t="n">
        <v>0</v>
      </c>
      <c r="AG1164" s="41" t="n">
        <v>0</v>
      </c>
      <c r="AH1164" s="41" t="n">
        <v>0</v>
      </c>
      <c r="AI1164" s="41" t="n">
        <v>0</v>
      </c>
      <c r="AJ1164" s="41" t="n">
        <v>0</v>
      </c>
      <c r="AK1164" s="41" t="n">
        <v>0</v>
      </c>
      <c r="AL1164" s="41" t="n">
        <v>0</v>
      </c>
      <c r="AM1164" s="41" t="n">
        <v>0</v>
      </c>
      <c r="AN1164" s="41" t="n">
        <v>0</v>
      </c>
      <c r="AO1164" s="41" t="n">
        <v>0</v>
      </c>
      <c r="AP1164" s="41" t="n">
        <v>0</v>
      </c>
      <c r="AQ1164" s="41" t="n">
        <v>0</v>
      </c>
      <c r="AR1164" s="41" t="n">
        <v>0</v>
      </c>
      <c r="AS1164" s="41" t="n">
        <v>0</v>
      </c>
      <c r="AT1164" s="41" t="n">
        <v>0</v>
      </c>
      <c r="AU1164" s="41" t="n">
        <v>0</v>
      </c>
      <c r="AV1164" s="41" t="n">
        <v>0</v>
      </c>
    </row>
    <row r="1165" customFormat="false" ht="12" hidden="false" customHeight="true" outlineLevel="0" collapsed="false">
      <c r="A1165" s="35" t="s">
        <v>1823</v>
      </c>
      <c r="B1165" s="35" t="s">
        <v>1824</v>
      </c>
      <c r="C1165" s="44" t="s">
        <v>1601</v>
      </c>
      <c r="D1165" s="35" t="n">
        <v>4</v>
      </c>
      <c r="E1165" s="41" t="n">
        <v>2365038.33</v>
      </c>
      <c r="F1165" s="41" t="n">
        <v>7028960.45</v>
      </c>
      <c r="G1165" s="41" t="n">
        <v>25281511.14</v>
      </c>
      <c r="H1165" s="41" t="n">
        <v>1078106.99</v>
      </c>
      <c r="I1165" s="41" t="n">
        <v>362200.42</v>
      </c>
      <c r="J1165" s="41" t="n">
        <v>20640537.96</v>
      </c>
      <c r="K1165" s="41" t="n">
        <v>4488553.24</v>
      </c>
      <c r="L1165" s="41" t="n">
        <v>1517971.74</v>
      </c>
      <c r="M1165" s="41" t="n">
        <v>2732304.75</v>
      </c>
      <c r="N1165" s="41" t="n">
        <v>477890.01</v>
      </c>
      <c r="O1165" s="41" t="n">
        <v>4700220.55</v>
      </c>
      <c r="P1165" s="41" t="n">
        <v>10340.97</v>
      </c>
      <c r="Q1165" s="41" t="n">
        <v>412610.35</v>
      </c>
      <c r="R1165" s="41" t="n">
        <v>14189599.16</v>
      </c>
      <c r="S1165" s="41" t="n">
        <v>3199393.76</v>
      </c>
      <c r="T1165" s="41" t="n">
        <v>988410.22</v>
      </c>
      <c r="U1165" s="41" t="n">
        <v>16776177.36</v>
      </c>
      <c r="V1165" s="41" t="n">
        <v>899706.48</v>
      </c>
      <c r="W1165" s="41" t="n">
        <v>341840.64</v>
      </c>
      <c r="X1165" s="41" t="n">
        <v>884958.13</v>
      </c>
      <c r="Y1165" s="41" t="n">
        <v>2819806.95</v>
      </c>
      <c r="Z1165" s="41" t="n">
        <v>2958872.86</v>
      </c>
      <c r="AA1165" s="41" t="n">
        <v>2269493.36</v>
      </c>
      <c r="AB1165" s="41" t="n">
        <v>2742528.21</v>
      </c>
      <c r="AC1165" s="41" t="n">
        <v>81408265.87</v>
      </c>
      <c r="AD1165" s="41" t="n">
        <v>14844795.94</v>
      </c>
      <c r="AE1165" s="41" t="n">
        <v>3185526.32</v>
      </c>
      <c r="AF1165" s="41" t="n">
        <v>958244.3</v>
      </c>
      <c r="AG1165" s="41" t="n">
        <v>76983.22</v>
      </c>
      <c r="AH1165" s="41" t="n">
        <v>8506978.72</v>
      </c>
      <c r="AI1165" s="41" t="n">
        <v>2909789.97</v>
      </c>
      <c r="AJ1165" s="41" t="n">
        <v>10397128.39</v>
      </c>
      <c r="AK1165" s="41" t="n">
        <v>2159224.28</v>
      </c>
      <c r="AL1165" s="41" t="n">
        <v>386353.44</v>
      </c>
      <c r="AM1165" s="41" t="n">
        <v>1786222.96</v>
      </c>
      <c r="AN1165" s="41" t="n">
        <v>28792164.46</v>
      </c>
      <c r="AO1165" s="41" t="n">
        <v>7209214.5</v>
      </c>
      <c r="AP1165" s="41" t="n">
        <v>45645870.29</v>
      </c>
      <c r="AQ1165" s="41" t="n">
        <v>7985152.67</v>
      </c>
      <c r="AR1165" s="41" t="n">
        <v>3527118.03</v>
      </c>
      <c r="AS1165" s="41" t="n">
        <v>7320673.14</v>
      </c>
      <c r="AT1165" s="41" t="n">
        <v>4431165.5</v>
      </c>
      <c r="AU1165" s="41" t="n">
        <v>328606.36</v>
      </c>
      <c r="AV1165" s="41" t="n">
        <v>351026512.39</v>
      </c>
    </row>
    <row r="1166" customFormat="false" ht="12" hidden="false" customHeight="true" outlineLevel="0" collapsed="false">
      <c r="A1166" s="35" t="s">
        <v>1825</v>
      </c>
      <c r="B1166" s="35" t="s">
        <v>1826</v>
      </c>
      <c r="C1166" s="44" t="s">
        <v>1601</v>
      </c>
      <c r="D1166" s="35" t="n">
        <v>6</v>
      </c>
      <c r="E1166" s="41" t="n">
        <v>50256.97</v>
      </c>
      <c r="F1166" s="41" t="n">
        <v>331.11</v>
      </c>
      <c r="G1166" s="41" t="n">
        <v>0</v>
      </c>
      <c r="H1166" s="41" t="n">
        <v>0</v>
      </c>
      <c r="I1166" s="41" t="n">
        <v>1</v>
      </c>
      <c r="J1166" s="41" t="n">
        <v>0</v>
      </c>
      <c r="K1166" s="41" t="n">
        <v>0</v>
      </c>
      <c r="L1166" s="41" t="n">
        <v>0</v>
      </c>
      <c r="M1166" s="41" t="n">
        <v>0</v>
      </c>
      <c r="N1166" s="41" t="n">
        <v>0</v>
      </c>
      <c r="O1166" s="41" t="n">
        <v>0</v>
      </c>
      <c r="P1166" s="41" t="n">
        <v>0</v>
      </c>
      <c r="Q1166" s="41" t="n">
        <v>0</v>
      </c>
      <c r="R1166" s="41" t="n">
        <v>0</v>
      </c>
      <c r="S1166" s="41" t="n">
        <v>0</v>
      </c>
      <c r="T1166" s="41" t="n">
        <v>0</v>
      </c>
      <c r="U1166" s="41" t="n">
        <v>0</v>
      </c>
      <c r="V1166" s="41" t="n">
        <v>0</v>
      </c>
      <c r="W1166" s="41" t="n">
        <v>0</v>
      </c>
      <c r="X1166" s="41" t="n">
        <v>0</v>
      </c>
      <c r="Y1166" s="41" t="n">
        <v>2443.04</v>
      </c>
      <c r="Z1166" s="41" t="n">
        <v>0</v>
      </c>
      <c r="AA1166" s="41" t="n">
        <v>0</v>
      </c>
      <c r="AB1166" s="41" t="n">
        <v>0</v>
      </c>
      <c r="AC1166" s="41" t="n">
        <v>87235.51</v>
      </c>
      <c r="AD1166" s="41" t="n">
        <v>216955.96</v>
      </c>
      <c r="AE1166" s="41" t="n">
        <v>0</v>
      </c>
      <c r="AF1166" s="41" t="n">
        <v>2230.72</v>
      </c>
      <c r="AG1166" s="41" t="n">
        <v>0</v>
      </c>
      <c r="AH1166" s="41" t="n">
        <v>0</v>
      </c>
      <c r="AI1166" s="41" t="n">
        <v>943.5</v>
      </c>
      <c r="AJ1166" s="41" t="n">
        <v>55384.73</v>
      </c>
      <c r="AK1166" s="41" t="n">
        <v>0</v>
      </c>
      <c r="AL1166" s="41" t="n">
        <v>0</v>
      </c>
      <c r="AM1166" s="41" t="n">
        <v>0</v>
      </c>
      <c r="AN1166" s="41" t="n">
        <v>1938240.15</v>
      </c>
      <c r="AO1166" s="41" t="n">
        <v>54947.84</v>
      </c>
      <c r="AP1166" s="41" t="n">
        <v>0</v>
      </c>
      <c r="AQ1166" s="41" t="n">
        <v>0</v>
      </c>
      <c r="AR1166" s="41" t="n">
        <v>10400.38</v>
      </c>
      <c r="AS1166" s="41" t="n">
        <v>0</v>
      </c>
      <c r="AT1166" s="41" t="n">
        <v>0</v>
      </c>
      <c r="AU1166" s="41" t="n">
        <v>0</v>
      </c>
      <c r="AV1166" s="41" t="n">
        <v>2419370.91</v>
      </c>
    </row>
    <row r="1167" customFormat="false" ht="12" hidden="false" customHeight="true" outlineLevel="0" collapsed="false">
      <c r="A1167" s="35" t="s">
        <v>1827</v>
      </c>
      <c r="B1167" s="35" t="s">
        <v>1828</v>
      </c>
      <c r="C1167" s="44" t="s">
        <v>1601</v>
      </c>
      <c r="D1167" s="35" t="n">
        <v>6</v>
      </c>
      <c r="E1167" s="41" t="n">
        <v>4699.46</v>
      </c>
      <c r="F1167" s="41" t="n">
        <v>2102495.69</v>
      </c>
      <c r="G1167" s="41" t="n">
        <v>10157802.13</v>
      </c>
      <c r="H1167" s="41" t="n">
        <v>100766.07</v>
      </c>
      <c r="I1167" s="41" t="n">
        <v>86613.24</v>
      </c>
      <c r="J1167" s="41" t="n">
        <v>167472.29</v>
      </c>
      <c r="K1167" s="41" t="n">
        <v>11597.25</v>
      </c>
      <c r="L1167" s="41" t="n">
        <v>170530.96</v>
      </c>
      <c r="M1167" s="41" t="n">
        <v>159795.94</v>
      </c>
      <c r="N1167" s="41" t="n">
        <v>0</v>
      </c>
      <c r="O1167" s="41" t="n">
        <v>2011.93</v>
      </c>
      <c r="P1167" s="41" t="n">
        <v>0</v>
      </c>
      <c r="Q1167" s="41" t="n">
        <v>0</v>
      </c>
      <c r="R1167" s="41" t="n">
        <v>846839.4</v>
      </c>
      <c r="S1167" s="41" t="n">
        <v>0</v>
      </c>
      <c r="T1167" s="41" t="n">
        <v>0</v>
      </c>
      <c r="U1167" s="41" t="n">
        <v>16</v>
      </c>
      <c r="V1167" s="41" t="n">
        <v>3785.88</v>
      </c>
      <c r="W1167" s="41" t="n">
        <v>23982.65</v>
      </c>
      <c r="X1167" s="41" t="n">
        <v>154.46</v>
      </c>
      <c r="Y1167" s="41" t="n">
        <v>369580.36</v>
      </c>
      <c r="Z1167" s="41" t="n">
        <v>169838.47</v>
      </c>
      <c r="AA1167" s="41" t="n">
        <v>0</v>
      </c>
      <c r="AB1167" s="41" t="n">
        <v>20174.6</v>
      </c>
      <c r="AC1167" s="41" t="n">
        <v>5226151.06</v>
      </c>
      <c r="AD1167" s="41" t="n">
        <v>6833339.61</v>
      </c>
      <c r="AE1167" s="41" t="n">
        <v>168884.4</v>
      </c>
      <c r="AF1167" s="41" t="n">
        <v>332952.09</v>
      </c>
      <c r="AG1167" s="41" t="n">
        <v>9168.84</v>
      </c>
      <c r="AH1167" s="41" t="n">
        <v>0</v>
      </c>
      <c r="AI1167" s="41" t="n">
        <v>831040.78</v>
      </c>
      <c r="AJ1167" s="41" t="n">
        <v>1105365.32</v>
      </c>
      <c r="AK1167" s="41" t="n">
        <v>19435.5</v>
      </c>
      <c r="AL1167" s="41" t="n">
        <v>0</v>
      </c>
      <c r="AM1167" s="41" t="n">
        <v>0</v>
      </c>
      <c r="AN1167" s="41" t="n">
        <v>947916.01</v>
      </c>
      <c r="AO1167" s="41" t="n">
        <v>211724.06</v>
      </c>
      <c r="AP1167" s="41" t="n">
        <v>18226.23</v>
      </c>
      <c r="AQ1167" s="41" t="n">
        <v>186570.07</v>
      </c>
      <c r="AR1167" s="41" t="n">
        <v>1739361.07</v>
      </c>
      <c r="AS1167" s="41" t="n">
        <v>1165991.55</v>
      </c>
      <c r="AT1167" s="41" t="n">
        <v>0</v>
      </c>
      <c r="AU1167" s="41" t="n">
        <v>696.62</v>
      </c>
      <c r="AV1167" s="41" t="n">
        <v>33194979.99</v>
      </c>
    </row>
    <row r="1168" customFormat="false" ht="12" hidden="false" customHeight="true" outlineLevel="0" collapsed="false">
      <c r="A1168" s="35" t="s">
        <v>1829</v>
      </c>
      <c r="B1168" s="35" t="s">
        <v>1830</v>
      </c>
      <c r="C1168" s="44" t="s">
        <v>1601</v>
      </c>
      <c r="D1168" s="35" t="n">
        <v>6</v>
      </c>
      <c r="E1168" s="41" t="n">
        <v>1094.98</v>
      </c>
      <c r="F1168" s="41" t="n">
        <v>29044.36</v>
      </c>
      <c r="G1168" s="41" t="n">
        <v>642691.85</v>
      </c>
      <c r="H1168" s="41" t="n">
        <v>0</v>
      </c>
      <c r="I1168" s="41" t="n">
        <v>0</v>
      </c>
      <c r="J1168" s="41" t="n">
        <v>0</v>
      </c>
      <c r="K1168" s="41" t="n">
        <v>0</v>
      </c>
      <c r="L1168" s="41" t="n">
        <v>181526.11</v>
      </c>
      <c r="M1168" s="41" t="n">
        <v>221992.65</v>
      </c>
      <c r="N1168" s="41" t="n">
        <v>0</v>
      </c>
      <c r="O1168" s="41" t="n">
        <v>0</v>
      </c>
      <c r="P1168" s="41" t="n">
        <v>0</v>
      </c>
      <c r="Q1168" s="41" t="n">
        <v>0</v>
      </c>
      <c r="R1168" s="41" t="n">
        <v>28199.41</v>
      </c>
      <c r="S1168" s="41" t="n">
        <v>0</v>
      </c>
      <c r="T1168" s="41" t="n">
        <v>0</v>
      </c>
      <c r="U1168" s="41" t="n">
        <v>0</v>
      </c>
      <c r="V1168" s="41" t="n">
        <v>0</v>
      </c>
      <c r="W1168" s="41" t="n">
        <v>1644.15</v>
      </c>
      <c r="X1168" s="41" t="n">
        <v>0</v>
      </c>
      <c r="Y1168" s="41" t="n">
        <v>127361</v>
      </c>
      <c r="Z1168" s="41" t="n">
        <v>159.55</v>
      </c>
      <c r="AA1168" s="41" t="n">
        <v>0</v>
      </c>
      <c r="AB1168" s="41" t="n">
        <v>0</v>
      </c>
      <c r="AC1168" s="41" t="n">
        <v>74148.91</v>
      </c>
      <c r="AD1168" s="41" t="n">
        <v>1490424.39</v>
      </c>
      <c r="AE1168" s="41" t="n">
        <v>0</v>
      </c>
      <c r="AF1168" s="41" t="n">
        <v>0</v>
      </c>
      <c r="AG1168" s="41" t="n">
        <v>53.63</v>
      </c>
      <c r="AH1168" s="41" t="n">
        <v>0</v>
      </c>
      <c r="AI1168" s="41" t="n">
        <v>143089.23</v>
      </c>
      <c r="AJ1168" s="41" t="n">
        <v>1021099.58</v>
      </c>
      <c r="AK1168" s="41" t="n">
        <v>0.31</v>
      </c>
      <c r="AL1168" s="41" t="n">
        <v>0</v>
      </c>
      <c r="AM1168" s="41" t="n">
        <v>0</v>
      </c>
      <c r="AN1168" s="41" t="n">
        <v>47420.45</v>
      </c>
      <c r="AO1168" s="41" t="n">
        <v>57609.16</v>
      </c>
      <c r="AP1168" s="41" t="n">
        <v>0</v>
      </c>
      <c r="AQ1168" s="41" t="n">
        <v>976.9</v>
      </c>
      <c r="AR1168" s="41" t="n">
        <v>814.31</v>
      </c>
      <c r="AS1168" s="41" t="n">
        <v>217188.89</v>
      </c>
      <c r="AT1168" s="41" t="n">
        <v>0</v>
      </c>
      <c r="AU1168" s="41" t="n">
        <v>0</v>
      </c>
      <c r="AV1168" s="41" t="n">
        <v>4286539.82</v>
      </c>
    </row>
    <row r="1169" customFormat="false" ht="12" hidden="false" customHeight="true" outlineLevel="0" collapsed="false">
      <c r="A1169" s="35" t="s">
        <v>1831</v>
      </c>
      <c r="B1169" s="35" t="s">
        <v>1832</v>
      </c>
      <c r="C1169" s="44" t="s">
        <v>1601</v>
      </c>
      <c r="D1169" s="35" t="n">
        <v>6</v>
      </c>
      <c r="E1169" s="41" t="n">
        <v>217474.92</v>
      </c>
      <c r="F1169" s="41" t="n">
        <v>2033286.77</v>
      </c>
      <c r="G1169" s="41" t="n">
        <v>5512603.45</v>
      </c>
      <c r="H1169" s="41" t="n">
        <v>466703.58</v>
      </c>
      <c r="I1169" s="41" t="n">
        <v>81167.44</v>
      </c>
      <c r="J1169" s="41" t="n">
        <v>1197491.57</v>
      </c>
      <c r="K1169" s="41" t="n">
        <v>47373.47</v>
      </c>
      <c r="L1169" s="41" t="n">
        <v>35198.5</v>
      </c>
      <c r="M1169" s="41" t="n">
        <v>180830.72</v>
      </c>
      <c r="N1169" s="41" t="n">
        <v>0</v>
      </c>
      <c r="O1169" s="41" t="n">
        <v>6208.11</v>
      </c>
      <c r="P1169" s="41" t="n">
        <v>0</v>
      </c>
      <c r="Q1169" s="41" t="n">
        <v>0</v>
      </c>
      <c r="R1169" s="41" t="n">
        <v>3642156.49</v>
      </c>
      <c r="S1169" s="41" t="n">
        <v>0</v>
      </c>
      <c r="T1169" s="41" t="n">
        <v>0</v>
      </c>
      <c r="U1169" s="41" t="n">
        <v>5399.13</v>
      </c>
      <c r="V1169" s="41" t="n">
        <v>67195.77</v>
      </c>
      <c r="W1169" s="41" t="n">
        <v>136325.98</v>
      </c>
      <c r="X1169" s="41" t="n">
        <v>0</v>
      </c>
      <c r="Y1169" s="41" t="n">
        <v>207206.57</v>
      </c>
      <c r="Z1169" s="41" t="n">
        <v>310504.84</v>
      </c>
      <c r="AA1169" s="41" t="n">
        <v>0</v>
      </c>
      <c r="AB1169" s="41" t="n">
        <v>367918.63</v>
      </c>
      <c r="AC1169" s="41" t="n">
        <v>3364802.63</v>
      </c>
      <c r="AD1169" s="41" t="n">
        <v>3085706.92</v>
      </c>
      <c r="AE1169" s="41" t="n">
        <v>1029933.18</v>
      </c>
      <c r="AF1169" s="41" t="n">
        <v>590433.53</v>
      </c>
      <c r="AG1169" s="41" t="n">
        <v>67744.75</v>
      </c>
      <c r="AH1169" s="41" t="n">
        <v>3993561.11</v>
      </c>
      <c r="AI1169" s="41" t="n">
        <v>1750266.43</v>
      </c>
      <c r="AJ1169" s="41" t="n">
        <v>6664964.18</v>
      </c>
      <c r="AK1169" s="41" t="n">
        <v>29718.47</v>
      </c>
      <c r="AL1169" s="41" t="n">
        <v>0</v>
      </c>
      <c r="AM1169" s="41" t="n">
        <v>0</v>
      </c>
      <c r="AN1169" s="41" t="n">
        <v>352500.69</v>
      </c>
      <c r="AO1169" s="41" t="n">
        <v>1032628.93</v>
      </c>
      <c r="AP1169" s="41" t="n">
        <v>14459.02</v>
      </c>
      <c r="AQ1169" s="41" t="n">
        <v>283460.12</v>
      </c>
      <c r="AR1169" s="41" t="n">
        <v>215000</v>
      </c>
      <c r="AS1169" s="41" t="n">
        <v>797422.24</v>
      </c>
      <c r="AT1169" s="41" t="n">
        <v>0</v>
      </c>
      <c r="AU1169" s="41" t="n">
        <v>21700.63</v>
      </c>
      <c r="AV1169" s="41" t="n">
        <v>37809348.77</v>
      </c>
    </row>
    <row r="1170" customFormat="false" ht="12" hidden="false" customHeight="true" outlineLevel="0" collapsed="false">
      <c r="A1170" s="35" t="s">
        <v>1833</v>
      </c>
      <c r="B1170" s="35" t="s">
        <v>1834</v>
      </c>
      <c r="C1170" s="44" t="s">
        <v>1601</v>
      </c>
      <c r="D1170" s="35" t="n">
        <v>6</v>
      </c>
      <c r="E1170" s="41" t="n">
        <v>14852.44</v>
      </c>
      <c r="F1170" s="41" t="n">
        <v>54.17</v>
      </c>
      <c r="G1170" s="41" t="n">
        <v>2</v>
      </c>
      <c r="H1170" s="41" t="n">
        <v>0</v>
      </c>
      <c r="I1170" s="41" t="n">
        <v>0</v>
      </c>
      <c r="J1170" s="41" t="n">
        <v>0</v>
      </c>
      <c r="K1170" s="41" t="n">
        <v>0</v>
      </c>
      <c r="L1170" s="41" t="n">
        <v>0</v>
      </c>
      <c r="M1170" s="41" t="n">
        <v>0</v>
      </c>
      <c r="N1170" s="41" t="n">
        <v>0</v>
      </c>
      <c r="O1170" s="41" t="n">
        <v>0</v>
      </c>
      <c r="P1170" s="41" t="n">
        <v>0</v>
      </c>
      <c r="Q1170" s="41" t="n">
        <v>1</v>
      </c>
      <c r="R1170" s="41" t="n">
        <v>51163.9</v>
      </c>
      <c r="S1170" s="41" t="n">
        <v>0</v>
      </c>
      <c r="T1170" s="41" t="n">
        <v>0</v>
      </c>
      <c r="U1170" s="41" t="n">
        <v>0</v>
      </c>
      <c r="V1170" s="41" t="n">
        <v>0</v>
      </c>
      <c r="W1170" s="41" t="n">
        <v>0</v>
      </c>
      <c r="X1170" s="41" t="n">
        <v>0</v>
      </c>
      <c r="Y1170" s="41" t="n">
        <v>1</v>
      </c>
      <c r="Z1170" s="41" t="n">
        <v>0</v>
      </c>
      <c r="AA1170" s="41" t="n">
        <v>0</v>
      </c>
      <c r="AB1170" s="41" t="n">
        <v>0</v>
      </c>
      <c r="AC1170" s="41" t="n">
        <v>419122.38</v>
      </c>
      <c r="AD1170" s="41" t="n">
        <v>43821.15</v>
      </c>
      <c r="AE1170" s="41" t="n">
        <v>0</v>
      </c>
      <c r="AF1170" s="41" t="n">
        <v>0</v>
      </c>
      <c r="AG1170" s="41" t="n">
        <v>0</v>
      </c>
      <c r="AH1170" s="41" t="n">
        <v>0</v>
      </c>
      <c r="AI1170" s="41" t="n">
        <v>0</v>
      </c>
      <c r="AJ1170" s="41" t="n">
        <v>224.22</v>
      </c>
      <c r="AK1170" s="41" t="n">
        <v>0</v>
      </c>
      <c r="AL1170" s="41" t="n">
        <v>1</v>
      </c>
      <c r="AM1170" s="41" t="n">
        <v>0</v>
      </c>
      <c r="AN1170" s="41" t="n">
        <v>7935712.02</v>
      </c>
      <c r="AO1170" s="41" t="n">
        <v>138497.06</v>
      </c>
      <c r="AP1170" s="41" t="n">
        <v>0</v>
      </c>
      <c r="AQ1170" s="41" t="n">
        <v>0</v>
      </c>
      <c r="AR1170" s="41" t="n">
        <v>2690.79</v>
      </c>
      <c r="AS1170" s="41" t="n">
        <v>0</v>
      </c>
      <c r="AT1170" s="41" t="n">
        <v>0</v>
      </c>
      <c r="AU1170" s="41" t="n">
        <v>0</v>
      </c>
      <c r="AV1170" s="41" t="n">
        <v>8606143.13</v>
      </c>
    </row>
    <row r="1171" customFormat="false" ht="12" hidden="false" customHeight="true" outlineLevel="0" collapsed="false">
      <c r="A1171" s="35" t="s">
        <v>1835</v>
      </c>
      <c r="B1171" s="35" t="s">
        <v>1836</v>
      </c>
      <c r="C1171" s="44" t="s">
        <v>1601</v>
      </c>
      <c r="D1171" s="35" t="n">
        <v>6</v>
      </c>
      <c r="E1171" s="41" t="n">
        <v>1072358.95</v>
      </c>
      <c r="F1171" s="41" t="n">
        <v>723684.77</v>
      </c>
      <c r="G1171" s="41" t="n">
        <v>3924940.78</v>
      </c>
      <c r="H1171" s="41" t="n">
        <v>16335.75</v>
      </c>
      <c r="I1171" s="41" t="n">
        <v>38752.73</v>
      </c>
      <c r="J1171" s="41" t="n">
        <v>1732216.47</v>
      </c>
      <c r="K1171" s="41" t="n">
        <v>58403.32</v>
      </c>
      <c r="L1171" s="41" t="n">
        <v>14738.7</v>
      </c>
      <c r="M1171" s="41" t="n">
        <v>395603.18</v>
      </c>
      <c r="N1171" s="41" t="n">
        <v>19807.19</v>
      </c>
      <c r="O1171" s="41" t="n">
        <v>12647.55</v>
      </c>
      <c r="P1171" s="41" t="n">
        <v>7098.58</v>
      </c>
      <c r="Q1171" s="41" t="n">
        <v>131.31</v>
      </c>
      <c r="R1171" s="41" t="n">
        <v>717024.27</v>
      </c>
      <c r="S1171" s="41" t="n">
        <v>0</v>
      </c>
      <c r="T1171" s="41" t="n">
        <v>15395.2</v>
      </c>
      <c r="U1171" s="41" t="n">
        <v>135.51</v>
      </c>
      <c r="V1171" s="41" t="n">
        <v>446.86</v>
      </c>
      <c r="W1171" s="41" t="n">
        <v>55849.01</v>
      </c>
      <c r="X1171" s="41" t="n">
        <v>5433.08</v>
      </c>
      <c r="Y1171" s="41" t="n">
        <v>360547.45</v>
      </c>
      <c r="Z1171" s="41" t="n">
        <v>30483.28</v>
      </c>
      <c r="AA1171" s="41" t="n">
        <v>5771</v>
      </c>
      <c r="AB1171" s="41" t="n">
        <v>10730.83</v>
      </c>
      <c r="AC1171" s="41" t="n">
        <v>3281581.14</v>
      </c>
      <c r="AD1171" s="41" t="n">
        <v>1135036.34</v>
      </c>
      <c r="AE1171" s="41" t="n">
        <v>24283.59</v>
      </c>
      <c r="AF1171" s="41" t="n">
        <v>26583.61</v>
      </c>
      <c r="AG1171" s="41" t="n">
        <v>0</v>
      </c>
      <c r="AH1171" s="41" t="n">
        <v>0</v>
      </c>
      <c r="AI1171" s="41" t="n">
        <v>13875.96</v>
      </c>
      <c r="AJ1171" s="41" t="n">
        <v>318175.17</v>
      </c>
      <c r="AK1171" s="41" t="n">
        <v>30.11</v>
      </c>
      <c r="AL1171" s="41" t="n">
        <v>37341.81</v>
      </c>
      <c r="AM1171" s="41" t="n">
        <v>0</v>
      </c>
      <c r="AN1171" s="41" t="n">
        <v>8187280.14</v>
      </c>
      <c r="AO1171" s="41" t="n">
        <v>22722.47</v>
      </c>
      <c r="AP1171" s="41" t="n">
        <v>51919.49</v>
      </c>
      <c r="AQ1171" s="41" t="n">
        <v>693602.51</v>
      </c>
      <c r="AR1171" s="41" t="n">
        <v>190972.39</v>
      </c>
      <c r="AS1171" s="41" t="n">
        <v>1140737.65</v>
      </c>
      <c r="AT1171" s="41" t="n">
        <v>0</v>
      </c>
      <c r="AU1171" s="41" t="n">
        <v>25464.37</v>
      </c>
      <c r="AV1171" s="41" t="n">
        <v>24368142.52</v>
      </c>
    </row>
    <row r="1172" customFormat="false" ht="12" hidden="false" customHeight="true" outlineLevel="0" collapsed="false">
      <c r="A1172" s="35" t="s">
        <v>1837</v>
      </c>
      <c r="B1172" s="35" t="s">
        <v>1838</v>
      </c>
      <c r="C1172" s="44" t="s">
        <v>1601</v>
      </c>
      <c r="D1172" s="35" t="n">
        <v>6</v>
      </c>
      <c r="E1172" s="41" t="n">
        <v>97545.62</v>
      </c>
      <c r="F1172" s="41" t="n">
        <v>1141.66</v>
      </c>
      <c r="G1172" s="41" t="n">
        <v>54854.11</v>
      </c>
      <c r="H1172" s="41" t="n">
        <v>140.82</v>
      </c>
      <c r="I1172" s="41" t="n">
        <v>0</v>
      </c>
      <c r="J1172" s="41" t="n">
        <v>149.65</v>
      </c>
      <c r="K1172" s="41" t="n">
        <v>0</v>
      </c>
      <c r="L1172" s="41" t="n">
        <v>0</v>
      </c>
      <c r="M1172" s="41" t="n">
        <v>116798.48</v>
      </c>
      <c r="N1172" s="41" t="n">
        <v>0</v>
      </c>
      <c r="O1172" s="41" t="n">
        <v>0</v>
      </c>
      <c r="P1172" s="41" t="n">
        <v>0</v>
      </c>
      <c r="Q1172" s="41" t="n">
        <v>0</v>
      </c>
      <c r="R1172" s="41" t="n">
        <v>41552.16</v>
      </c>
      <c r="S1172" s="41" t="n">
        <v>0</v>
      </c>
      <c r="T1172" s="41" t="n">
        <v>0</v>
      </c>
      <c r="U1172" s="41" t="n">
        <v>0</v>
      </c>
      <c r="V1172" s="41" t="n">
        <v>0</v>
      </c>
      <c r="W1172" s="41" t="n">
        <v>0</v>
      </c>
      <c r="X1172" s="41" t="n">
        <v>0</v>
      </c>
      <c r="Y1172" s="41" t="n">
        <v>8112.91</v>
      </c>
      <c r="Z1172" s="41" t="n">
        <v>10121.46</v>
      </c>
      <c r="AA1172" s="41" t="n">
        <v>0</v>
      </c>
      <c r="AB1172" s="41" t="n">
        <v>0</v>
      </c>
      <c r="AC1172" s="41" t="n">
        <v>428.06</v>
      </c>
      <c r="AD1172" s="41" t="n">
        <v>142899.07</v>
      </c>
      <c r="AE1172" s="41" t="n">
        <v>0</v>
      </c>
      <c r="AF1172" s="41" t="n">
        <v>0</v>
      </c>
      <c r="AG1172" s="41" t="n">
        <v>0</v>
      </c>
      <c r="AH1172" s="41" t="n">
        <v>0</v>
      </c>
      <c r="AI1172" s="41" t="n">
        <v>721.46</v>
      </c>
      <c r="AJ1172" s="41" t="n">
        <v>65495.33</v>
      </c>
      <c r="AK1172" s="41" t="n">
        <v>3.26</v>
      </c>
      <c r="AL1172" s="41" t="n">
        <v>0</v>
      </c>
      <c r="AM1172" s="41" t="n">
        <v>0</v>
      </c>
      <c r="AN1172" s="41" t="n">
        <v>200152.27</v>
      </c>
      <c r="AO1172" s="41" t="n">
        <v>26586.16</v>
      </c>
      <c r="AP1172" s="41" t="n">
        <v>382.52</v>
      </c>
      <c r="AQ1172" s="41" t="n">
        <v>0</v>
      </c>
      <c r="AR1172" s="41" t="n">
        <v>20064.62</v>
      </c>
      <c r="AS1172" s="41" t="n">
        <v>87590.5</v>
      </c>
      <c r="AT1172" s="41" t="n">
        <v>0</v>
      </c>
      <c r="AU1172" s="41" t="n">
        <v>0</v>
      </c>
      <c r="AV1172" s="41" t="n">
        <v>874740.12</v>
      </c>
    </row>
    <row r="1173" customFormat="false" ht="12" hidden="false" customHeight="true" outlineLevel="0" collapsed="false">
      <c r="A1173" s="35" t="s">
        <v>1839</v>
      </c>
      <c r="B1173" s="35" t="s">
        <v>1840</v>
      </c>
      <c r="C1173" s="44" t="s">
        <v>1601</v>
      </c>
      <c r="D1173" s="35" t="n">
        <v>6</v>
      </c>
      <c r="E1173" s="41" t="n">
        <v>906754.99</v>
      </c>
      <c r="F1173" s="41" t="n">
        <v>699611.35</v>
      </c>
      <c r="G1173" s="41" t="n">
        <v>2497797.85</v>
      </c>
      <c r="H1173" s="41" t="n">
        <v>167445.22</v>
      </c>
      <c r="I1173" s="41" t="n">
        <v>155666.01</v>
      </c>
      <c r="J1173" s="41" t="n">
        <v>8792802.12</v>
      </c>
      <c r="K1173" s="41" t="n">
        <v>481144.07</v>
      </c>
      <c r="L1173" s="41" t="n">
        <v>13148.47</v>
      </c>
      <c r="M1173" s="41" t="n">
        <v>335257.55</v>
      </c>
      <c r="N1173" s="41" t="n">
        <v>458082.82</v>
      </c>
      <c r="O1173" s="41" t="n">
        <v>33305.85</v>
      </c>
      <c r="P1173" s="41" t="n">
        <v>3242.39</v>
      </c>
      <c r="Q1173" s="41" t="n">
        <v>3075.45</v>
      </c>
      <c r="R1173" s="41" t="n">
        <v>2627293.13</v>
      </c>
      <c r="S1173" s="41" t="n">
        <v>0</v>
      </c>
      <c r="T1173" s="41" t="n">
        <v>213.23</v>
      </c>
      <c r="U1173" s="41" t="n">
        <v>1695.54</v>
      </c>
      <c r="V1173" s="41" t="n">
        <v>24067.87</v>
      </c>
      <c r="W1173" s="41" t="n">
        <v>105687.94</v>
      </c>
      <c r="X1173" s="41" t="n">
        <v>0</v>
      </c>
      <c r="Y1173" s="41" t="n">
        <v>190176.65</v>
      </c>
      <c r="Z1173" s="41" t="n">
        <v>109583.65</v>
      </c>
      <c r="AA1173" s="41" t="n">
        <v>420.14</v>
      </c>
      <c r="AB1173" s="41" t="n">
        <v>18609.47</v>
      </c>
      <c r="AC1173" s="41" t="n">
        <v>1562646.59</v>
      </c>
      <c r="AD1173" s="41" t="n">
        <v>474477.85</v>
      </c>
      <c r="AE1173" s="41" t="n">
        <v>68098.98</v>
      </c>
      <c r="AF1173" s="41" t="n">
        <v>6044.35</v>
      </c>
      <c r="AG1173" s="41" t="n">
        <v>16</v>
      </c>
      <c r="AH1173" s="41" t="n">
        <v>511241.87</v>
      </c>
      <c r="AI1173" s="41" t="n">
        <v>42415.75</v>
      </c>
      <c r="AJ1173" s="41" t="n">
        <v>855738.84</v>
      </c>
      <c r="AK1173" s="41" t="n">
        <v>11.57</v>
      </c>
      <c r="AL1173" s="41" t="n">
        <v>0</v>
      </c>
      <c r="AM1173" s="41" t="n">
        <v>0</v>
      </c>
      <c r="AN1173" s="41" t="n">
        <v>1761050.73</v>
      </c>
      <c r="AO1173" s="41" t="n">
        <v>198698.23</v>
      </c>
      <c r="AP1173" s="41" t="n">
        <v>73698.77</v>
      </c>
      <c r="AQ1173" s="41" t="n">
        <v>1304909.5</v>
      </c>
      <c r="AR1173" s="41" t="n">
        <v>826823.03</v>
      </c>
      <c r="AS1173" s="41" t="n">
        <v>842067.41</v>
      </c>
      <c r="AT1173" s="41" t="n">
        <v>0</v>
      </c>
      <c r="AU1173" s="41" t="n">
        <v>43546.81</v>
      </c>
      <c r="AV1173" s="41" t="n">
        <v>26196568.04</v>
      </c>
    </row>
    <row r="1174" customFormat="false" ht="12" hidden="false" customHeight="true" outlineLevel="0" collapsed="false">
      <c r="A1174" s="35" t="s">
        <v>1841</v>
      </c>
      <c r="B1174" s="35" t="s">
        <v>1842</v>
      </c>
      <c r="C1174" s="44" t="s">
        <v>1601</v>
      </c>
      <c r="D1174" s="35" t="n">
        <v>6</v>
      </c>
      <c r="E1174" s="41" t="n">
        <v>0</v>
      </c>
      <c r="F1174" s="41" t="n">
        <v>0</v>
      </c>
      <c r="G1174" s="41" t="n">
        <v>0</v>
      </c>
      <c r="H1174" s="41" t="n">
        <v>0</v>
      </c>
      <c r="I1174" s="41" t="n">
        <v>0</v>
      </c>
      <c r="J1174" s="41" t="n">
        <v>0</v>
      </c>
      <c r="K1174" s="41" t="n">
        <v>0</v>
      </c>
      <c r="L1174" s="41" t="n">
        <v>0</v>
      </c>
      <c r="M1174" s="41" t="n">
        <v>0</v>
      </c>
      <c r="N1174" s="41" t="n">
        <v>0</v>
      </c>
      <c r="O1174" s="41" t="n">
        <v>0</v>
      </c>
      <c r="P1174" s="41" t="n">
        <v>0</v>
      </c>
      <c r="Q1174" s="41" t="n">
        <v>252.87</v>
      </c>
      <c r="R1174" s="41" t="n">
        <v>0</v>
      </c>
      <c r="S1174" s="41" t="n">
        <v>0</v>
      </c>
      <c r="T1174" s="41" t="n">
        <v>0</v>
      </c>
      <c r="U1174" s="41" t="n">
        <v>0</v>
      </c>
      <c r="V1174" s="41" t="n">
        <v>0</v>
      </c>
      <c r="W1174" s="41" t="n">
        <v>0</v>
      </c>
      <c r="X1174" s="41" t="n">
        <v>0</v>
      </c>
      <c r="Y1174" s="41" t="n">
        <v>55990.82</v>
      </c>
      <c r="Z1174" s="41" t="n">
        <v>0</v>
      </c>
      <c r="AA1174" s="41" t="n">
        <v>0</v>
      </c>
      <c r="AB1174" s="41" t="n">
        <v>0</v>
      </c>
      <c r="AC1174" s="41" t="n">
        <v>0</v>
      </c>
      <c r="AD1174" s="41" t="n">
        <v>0</v>
      </c>
      <c r="AE1174" s="41" t="n">
        <v>0</v>
      </c>
      <c r="AF1174" s="41" t="n">
        <v>0</v>
      </c>
      <c r="AG1174" s="41" t="n">
        <v>0</v>
      </c>
      <c r="AH1174" s="41" t="n">
        <v>0</v>
      </c>
      <c r="AI1174" s="41" t="n">
        <v>0</v>
      </c>
      <c r="AJ1174" s="41" t="n">
        <v>0</v>
      </c>
      <c r="AK1174" s="41" t="n">
        <v>0</v>
      </c>
      <c r="AL1174" s="41" t="n">
        <v>0</v>
      </c>
      <c r="AM1174" s="41" t="n">
        <v>0</v>
      </c>
      <c r="AN1174" s="41" t="n">
        <v>0</v>
      </c>
      <c r="AO1174" s="41" t="n">
        <v>0</v>
      </c>
      <c r="AP1174" s="41" t="n">
        <v>0</v>
      </c>
      <c r="AQ1174" s="41" t="n">
        <v>0</v>
      </c>
      <c r="AR1174" s="41" t="n">
        <v>0</v>
      </c>
      <c r="AS1174" s="41" t="n">
        <v>0</v>
      </c>
      <c r="AT1174" s="41" t="n">
        <v>0</v>
      </c>
      <c r="AU1174" s="41" t="n">
        <v>0</v>
      </c>
      <c r="AV1174" s="41" t="n">
        <v>56243.69</v>
      </c>
    </row>
    <row r="1175" customFormat="false" ht="12" hidden="false" customHeight="true" outlineLevel="0" collapsed="false">
      <c r="A1175" s="35" t="s">
        <v>1843</v>
      </c>
      <c r="B1175" s="35" t="s">
        <v>1844</v>
      </c>
      <c r="C1175" s="44" t="s">
        <v>1601</v>
      </c>
      <c r="D1175" s="35" t="n">
        <v>6</v>
      </c>
      <c r="E1175" s="41" t="n">
        <v>0</v>
      </c>
      <c r="F1175" s="41" t="n">
        <v>0</v>
      </c>
      <c r="G1175" s="41" t="n">
        <v>0</v>
      </c>
      <c r="H1175" s="41" t="n">
        <v>0</v>
      </c>
      <c r="I1175" s="41" t="n">
        <v>0</v>
      </c>
      <c r="J1175" s="41" t="n">
        <v>0</v>
      </c>
      <c r="K1175" s="41" t="n">
        <v>0</v>
      </c>
      <c r="L1175" s="41" t="n">
        <v>0</v>
      </c>
      <c r="M1175" s="41" t="n">
        <v>0</v>
      </c>
      <c r="N1175" s="41" t="n">
        <v>0</v>
      </c>
      <c r="O1175" s="41" t="n">
        <v>0</v>
      </c>
      <c r="P1175" s="41" t="n">
        <v>0</v>
      </c>
      <c r="Q1175" s="41" t="n">
        <v>1173.95</v>
      </c>
      <c r="R1175" s="41" t="n">
        <v>0</v>
      </c>
      <c r="S1175" s="41" t="n">
        <v>0</v>
      </c>
      <c r="T1175" s="41" t="n">
        <v>0</v>
      </c>
      <c r="U1175" s="41" t="n">
        <v>0</v>
      </c>
      <c r="V1175" s="41" t="n">
        <v>0</v>
      </c>
      <c r="W1175" s="41" t="n">
        <v>0</v>
      </c>
      <c r="X1175" s="41" t="n">
        <v>0</v>
      </c>
      <c r="Y1175" s="41" t="n">
        <v>215364.84</v>
      </c>
      <c r="Z1175" s="41" t="n">
        <v>0</v>
      </c>
      <c r="AA1175" s="41" t="n">
        <v>0</v>
      </c>
      <c r="AB1175" s="41" t="n">
        <v>357.65</v>
      </c>
      <c r="AC1175" s="41" t="n">
        <v>0</v>
      </c>
      <c r="AD1175" s="41" t="n">
        <v>0</v>
      </c>
      <c r="AE1175" s="41" t="n">
        <v>0</v>
      </c>
      <c r="AF1175" s="41" t="n">
        <v>0</v>
      </c>
      <c r="AG1175" s="41" t="n">
        <v>0</v>
      </c>
      <c r="AH1175" s="41" t="n">
        <v>0</v>
      </c>
      <c r="AI1175" s="41" t="n">
        <v>0</v>
      </c>
      <c r="AJ1175" s="41" t="n">
        <v>0</v>
      </c>
      <c r="AK1175" s="41" t="n">
        <v>2351.58</v>
      </c>
      <c r="AL1175" s="41" t="n">
        <v>0</v>
      </c>
      <c r="AM1175" s="41" t="n">
        <v>0</v>
      </c>
      <c r="AN1175" s="41" t="n">
        <v>0</v>
      </c>
      <c r="AO1175" s="41" t="n">
        <v>0</v>
      </c>
      <c r="AP1175" s="41" t="n">
        <v>0</v>
      </c>
      <c r="AQ1175" s="41" t="n">
        <v>0</v>
      </c>
      <c r="AR1175" s="41" t="n">
        <v>0</v>
      </c>
      <c r="AS1175" s="41" t="n">
        <v>0</v>
      </c>
      <c r="AT1175" s="41" t="n">
        <v>0</v>
      </c>
      <c r="AU1175" s="41" t="n">
        <v>0</v>
      </c>
      <c r="AV1175" s="41" t="n">
        <v>219248.02</v>
      </c>
    </row>
    <row r="1176" customFormat="false" ht="12" hidden="false" customHeight="true" outlineLevel="0" collapsed="false">
      <c r="A1176" s="35" t="s">
        <v>1845</v>
      </c>
      <c r="B1176" s="35" t="s">
        <v>1846</v>
      </c>
      <c r="C1176" s="44" t="s">
        <v>1601</v>
      </c>
      <c r="D1176" s="35" t="n">
        <v>6</v>
      </c>
      <c r="E1176" s="41" t="n">
        <v>0</v>
      </c>
      <c r="F1176" s="41" t="n">
        <v>842145.18</v>
      </c>
      <c r="G1176" s="41" t="n">
        <v>1949939.99</v>
      </c>
      <c r="H1176" s="41" t="n">
        <v>0</v>
      </c>
      <c r="I1176" s="41" t="n">
        <v>0</v>
      </c>
      <c r="J1176" s="41" t="n">
        <v>2402078.16</v>
      </c>
      <c r="K1176" s="41" t="n">
        <v>0</v>
      </c>
      <c r="L1176" s="41" t="n">
        <v>1102829</v>
      </c>
      <c r="M1176" s="41" t="n">
        <v>824701.82</v>
      </c>
      <c r="N1176" s="41" t="n">
        <v>0</v>
      </c>
      <c r="O1176" s="41" t="n">
        <v>0</v>
      </c>
      <c r="P1176" s="41" t="n">
        <v>0</v>
      </c>
      <c r="Q1176" s="41" t="n">
        <v>399884.1</v>
      </c>
      <c r="R1176" s="41" t="n">
        <v>2904366.36</v>
      </c>
      <c r="S1176" s="41" t="n">
        <v>2468821.19</v>
      </c>
      <c r="T1176" s="41" t="n">
        <v>0</v>
      </c>
      <c r="U1176" s="41" t="n">
        <v>93847.33</v>
      </c>
      <c r="V1176" s="41" t="n">
        <v>57008.86</v>
      </c>
      <c r="W1176" s="41" t="n">
        <v>0</v>
      </c>
      <c r="X1176" s="41" t="n">
        <v>0</v>
      </c>
      <c r="Y1176" s="41" t="n">
        <v>956322.43</v>
      </c>
      <c r="Z1176" s="41" t="n">
        <v>0</v>
      </c>
      <c r="AA1176" s="41" t="n">
        <v>0</v>
      </c>
      <c r="AB1176" s="41" t="n">
        <v>390454.46</v>
      </c>
      <c r="AC1176" s="41" t="n">
        <v>8283985</v>
      </c>
      <c r="AD1176" s="41" t="n">
        <v>0</v>
      </c>
      <c r="AE1176" s="41" t="n">
        <v>482783.68</v>
      </c>
      <c r="AF1176" s="41" t="n">
        <v>0</v>
      </c>
      <c r="AG1176" s="41" t="n">
        <v>0</v>
      </c>
      <c r="AH1176" s="41" t="n">
        <v>1435243.89</v>
      </c>
      <c r="AI1176" s="41" t="n">
        <v>48073.06</v>
      </c>
      <c r="AJ1176" s="41" t="n">
        <v>236591.3</v>
      </c>
      <c r="AK1176" s="41" t="n">
        <v>1395106.76</v>
      </c>
      <c r="AL1176" s="41" t="n">
        <v>221017.18</v>
      </c>
      <c r="AM1176" s="41" t="n">
        <v>0</v>
      </c>
      <c r="AN1176" s="41" t="n">
        <v>7421892</v>
      </c>
      <c r="AO1176" s="41" t="n">
        <v>317596.9</v>
      </c>
      <c r="AP1176" s="41" t="n">
        <v>0</v>
      </c>
      <c r="AQ1176" s="41" t="n">
        <v>3063159.18</v>
      </c>
      <c r="AR1176" s="41" t="n">
        <v>401511.43</v>
      </c>
      <c r="AS1176" s="41" t="n">
        <v>0</v>
      </c>
      <c r="AT1176" s="41" t="n">
        <v>3627412.88</v>
      </c>
      <c r="AU1176" s="41" t="n">
        <v>0</v>
      </c>
      <c r="AV1176" s="41" t="n">
        <v>41326772.14</v>
      </c>
    </row>
    <row r="1177" customFormat="false" ht="12" hidden="false" customHeight="true" outlineLevel="0" collapsed="false">
      <c r="A1177" s="35" t="s">
        <v>1847</v>
      </c>
      <c r="B1177" s="35" t="s">
        <v>1848</v>
      </c>
      <c r="C1177" s="44" t="s">
        <v>1601</v>
      </c>
      <c r="D1177" s="35" t="n">
        <v>6</v>
      </c>
      <c r="E1177" s="41" t="n">
        <v>0</v>
      </c>
      <c r="F1177" s="41" t="n">
        <v>597165.39</v>
      </c>
      <c r="G1177" s="41" t="n">
        <v>540878.98</v>
      </c>
      <c r="H1177" s="41" t="n">
        <v>326715.55</v>
      </c>
      <c r="I1177" s="41" t="n">
        <v>0</v>
      </c>
      <c r="J1177" s="41" t="n">
        <v>6348327.7</v>
      </c>
      <c r="K1177" s="41" t="n">
        <v>3146929.56</v>
      </c>
      <c r="L1177" s="41" t="n">
        <v>0</v>
      </c>
      <c r="M1177" s="41" t="n">
        <v>497324.41</v>
      </c>
      <c r="N1177" s="41" t="n">
        <v>0</v>
      </c>
      <c r="O1177" s="41" t="n">
        <v>4646047.11</v>
      </c>
      <c r="P1177" s="41" t="n">
        <v>0</v>
      </c>
      <c r="Q1177" s="41" t="n">
        <v>8090.47</v>
      </c>
      <c r="R1177" s="41" t="n">
        <v>3331004.04</v>
      </c>
      <c r="S1177" s="41" t="n">
        <v>730572.57</v>
      </c>
      <c r="T1177" s="41" t="n">
        <v>0</v>
      </c>
      <c r="U1177" s="41" t="n">
        <v>741984.26</v>
      </c>
      <c r="V1177" s="41" t="n">
        <v>683620.77</v>
      </c>
      <c r="W1177" s="41" t="n">
        <v>0</v>
      </c>
      <c r="X1177" s="41" t="n">
        <v>0</v>
      </c>
      <c r="Y1177" s="41" t="n">
        <v>326699.88</v>
      </c>
      <c r="Z1177" s="41" t="n">
        <v>0</v>
      </c>
      <c r="AA1177" s="41" t="n">
        <v>2263302.22</v>
      </c>
      <c r="AB1177" s="41" t="n">
        <v>1903508.48</v>
      </c>
      <c r="AC1177" s="41" t="n">
        <v>3192498.64</v>
      </c>
      <c r="AD1177" s="41" t="n">
        <v>0</v>
      </c>
      <c r="AE1177" s="41" t="n">
        <v>1411542.49</v>
      </c>
      <c r="AF1177" s="41" t="n">
        <v>0</v>
      </c>
      <c r="AG1177" s="41" t="n">
        <v>0</v>
      </c>
      <c r="AH1177" s="41" t="n">
        <v>2566931.85</v>
      </c>
      <c r="AI1177" s="41" t="n">
        <v>79363.8</v>
      </c>
      <c r="AJ1177" s="41" t="n">
        <v>54089.72</v>
      </c>
      <c r="AK1177" s="41" t="n">
        <v>529917.02</v>
      </c>
      <c r="AL1177" s="41" t="n">
        <v>127993.45</v>
      </c>
      <c r="AM1177" s="41" t="n">
        <v>1030899</v>
      </c>
      <c r="AN1177" s="41" t="n">
        <v>0</v>
      </c>
      <c r="AO1177" s="41" t="n">
        <v>2502840.64</v>
      </c>
      <c r="AP1177" s="41" t="n">
        <v>8990104.84</v>
      </c>
      <c r="AQ1177" s="41" t="n">
        <v>2452474.39</v>
      </c>
      <c r="AR1177" s="41" t="n">
        <v>63823</v>
      </c>
      <c r="AS1177" s="41" t="n">
        <v>2711546.82</v>
      </c>
      <c r="AT1177" s="41" t="n">
        <v>686284.63</v>
      </c>
      <c r="AU1177" s="41" t="n">
        <v>0</v>
      </c>
      <c r="AV1177" s="41" t="n">
        <v>52492481.68</v>
      </c>
    </row>
    <row r="1178" customFormat="false" ht="12" hidden="false" customHeight="true" outlineLevel="0" collapsed="false">
      <c r="A1178" s="35" t="s">
        <v>1849</v>
      </c>
      <c r="B1178" s="35" t="s">
        <v>1850</v>
      </c>
      <c r="C1178" s="44" t="s">
        <v>1601</v>
      </c>
      <c r="D1178" s="35" t="n">
        <v>6</v>
      </c>
      <c r="E1178" s="41" t="n">
        <v>0</v>
      </c>
      <c r="F1178" s="41" t="n">
        <v>0</v>
      </c>
      <c r="G1178" s="41" t="n">
        <v>0</v>
      </c>
      <c r="H1178" s="41" t="n">
        <v>0</v>
      </c>
      <c r="I1178" s="41" t="n">
        <v>0</v>
      </c>
      <c r="J1178" s="41" t="n">
        <v>0</v>
      </c>
      <c r="K1178" s="41" t="n">
        <v>0</v>
      </c>
      <c r="L1178" s="41" t="n">
        <v>0</v>
      </c>
      <c r="M1178" s="41" t="n">
        <v>0</v>
      </c>
      <c r="N1178" s="41" t="n">
        <v>0</v>
      </c>
      <c r="O1178" s="41" t="n">
        <v>0</v>
      </c>
      <c r="P1178" s="41" t="n">
        <v>0</v>
      </c>
      <c r="Q1178" s="41" t="n">
        <v>1.2</v>
      </c>
      <c r="R1178" s="41" t="n">
        <v>0</v>
      </c>
      <c r="S1178" s="41" t="n">
        <v>0</v>
      </c>
      <c r="T1178" s="41" t="n">
        <v>0</v>
      </c>
      <c r="U1178" s="41" t="n">
        <v>0</v>
      </c>
      <c r="V1178" s="41" t="n">
        <v>0</v>
      </c>
      <c r="W1178" s="41" t="n">
        <v>0</v>
      </c>
      <c r="X1178" s="41" t="n">
        <v>0</v>
      </c>
      <c r="Y1178" s="41" t="n">
        <v>0</v>
      </c>
      <c r="Z1178" s="41" t="n">
        <v>0</v>
      </c>
      <c r="AA1178" s="41" t="n">
        <v>0</v>
      </c>
      <c r="AB1178" s="41" t="n">
        <v>0</v>
      </c>
      <c r="AC1178" s="41" t="n">
        <v>0</v>
      </c>
      <c r="AD1178" s="41" t="n">
        <v>0</v>
      </c>
      <c r="AE1178" s="41" t="n">
        <v>0</v>
      </c>
      <c r="AF1178" s="41" t="n">
        <v>0</v>
      </c>
      <c r="AG1178" s="41" t="n">
        <v>0</v>
      </c>
      <c r="AH1178" s="41" t="n">
        <v>0</v>
      </c>
      <c r="AI1178" s="41" t="n">
        <v>0</v>
      </c>
      <c r="AJ1178" s="41" t="n">
        <v>0</v>
      </c>
      <c r="AK1178" s="41" t="n">
        <v>0</v>
      </c>
      <c r="AL1178" s="41" t="n">
        <v>0</v>
      </c>
      <c r="AM1178" s="41" t="n">
        <v>0</v>
      </c>
      <c r="AN1178" s="41" t="n">
        <v>0</v>
      </c>
      <c r="AO1178" s="41" t="n">
        <v>0</v>
      </c>
      <c r="AP1178" s="41" t="n">
        <v>0</v>
      </c>
      <c r="AQ1178" s="41" t="n">
        <v>0</v>
      </c>
      <c r="AR1178" s="41" t="n">
        <v>0</v>
      </c>
      <c r="AS1178" s="41" t="n">
        <v>0</v>
      </c>
      <c r="AT1178" s="41" t="n">
        <v>0</v>
      </c>
      <c r="AU1178" s="41" t="n">
        <v>0</v>
      </c>
      <c r="AV1178" s="41" t="n">
        <v>1.2</v>
      </c>
    </row>
    <row r="1179" customFormat="false" ht="12" hidden="false" customHeight="true" outlineLevel="0" collapsed="false">
      <c r="A1179" s="35" t="s">
        <v>1851</v>
      </c>
      <c r="B1179" s="35" t="s">
        <v>1852</v>
      </c>
      <c r="C1179" s="44" t="s">
        <v>1601</v>
      </c>
      <c r="D1179" s="35" t="n">
        <v>6</v>
      </c>
      <c r="E1179" s="41" t="n">
        <v>0</v>
      </c>
      <c r="F1179" s="41" t="n">
        <v>0</v>
      </c>
      <c r="G1179" s="41" t="n">
        <v>0</v>
      </c>
      <c r="H1179" s="41" t="n">
        <v>0</v>
      </c>
      <c r="I1179" s="41" t="n">
        <v>0</v>
      </c>
      <c r="J1179" s="41" t="n">
        <v>0</v>
      </c>
      <c r="K1179" s="41" t="n">
        <v>300</v>
      </c>
      <c r="L1179" s="41" t="n">
        <v>0</v>
      </c>
      <c r="M1179" s="41" t="n">
        <v>0</v>
      </c>
      <c r="N1179" s="41" t="n">
        <v>0</v>
      </c>
      <c r="O1179" s="41" t="n">
        <v>0</v>
      </c>
      <c r="P1179" s="41" t="n">
        <v>0</v>
      </c>
      <c r="Q1179" s="41" t="n">
        <v>0</v>
      </c>
      <c r="R1179" s="41" t="n">
        <v>0</v>
      </c>
      <c r="S1179" s="41" t="n">
        <v>0</v>
      </c>
      <c r="T1179" s="41" t="n">
        <v>0</v>
      </c>
      <c r="U1179" s="41" t="n">
        <v>501090.78</v>
      </c>
      <c r="V1179" s="41" t="n">
        <v>0</v>
      </c>
      <c r="W1179" s="41" t="n">
        <v>0</v>
      </c>
      <c r="X1179" s="41" t="n">
        <v>0</v>
      </c>
      <c r="Y1179" s="41" t="n">
        <v>0</v>
      </c>
      <c r="Z1179" s="41" t="n">
        <v>0</v>
      </c>
      <c r="AA1179" s="41" t="n">
        <v>0</v>
      </c>
      <c r="AB1179" s="41" t="n">
        <v>0</v>
      </c>
      <c r="AC1179" s="41" t="n">
        <v>69107.37</v>
      </c>
      <c r="AD1179" s="41" t="n">
        <v>0</v>
      </c>
      <c r="AE1179" s="41" t="n">
        <v>0</v>
      </c>
      <c r="AF1179" s="41" t="n">
        <v>0</v>
      </c>
      <c r="AG1179" s="41" t="n">
        <v>0</v>
      </c>
      <c r="AH1179" s="41" t="n">
        <v>0</v>
      </c>
      <c r="AI1179" s="41" t="n">
        <v>0</v>
      </c>
      <c r="AJ1179" s="41" t="n">
        <v>0</v>
      </c>
      <c r="AK1179" s="41" t="n">
        <v>0</v>
      </c>
      <c r="AL1179" s="41" t="n">
        <v>0</v>
      </c>
      <c r="AM1179" s="41" t="n">
        <v>0</v>
      </c>
      <c r="AN1179" s="41" t="n">
        <v>0</v>
      </c>
      <c r="AO1179" s="41" t="n">
        <v>0</v>
      </c>
      <c r="AP1179" s="41" t="n">
        <v>0</v>
      </c>
      <c r="AQ1179" s="41" t="n">
        <v>0</v>
      </c>
      <c r="AR1179" s="41" t="n">
        <v>0</v>
      </c>
      <c r="AS1179" s="41" t="n">
        <v>0</v>
      </c>
      <c r="AT1179" s="41" t="n">
        <v>0</v>
      </c>
      <c r="AU1179" s="41" t="n">
        <v>0</v>
      </c>
      <c r="AV1179" s="41" t="n">
        <v>570498.15</v>
      </c>
    </row>
    <row r="1180" customFormat="false" ht="12" hidden="false" customHeight="true" outlineLevel="0" collapsed="false">
      <c r="A1180" s="35" t="s">
        <v>1853</v>
      </c>
      <c r="B1180" s="35" t="s">
        <v>1854</v>
      </c>
      <c r="C1180" s="44" t="s">
        <v>1601</v>
      </c>
      <c r="D1180" s="35" t="n">
        <v>6</v>
      </c>
      <c r="E1180" s="41" t="n">
        <v>0</v>
      </c>
      <c r="F1180" s="41" t="n">
        <v>0</v>
      </c>
      <c r="G1180" s="41" t="n">
        <v>0</v>
      </c>
      <c r="H1180" s="41" t="n">
        <v>0</v>
      </c>
      <c r="I1180" s="41" t="n">
        <v>0</v>
      </c>
      <c r="J1180" s="41" t="n">
        <v>0</v>
      </c>
      <c r="K1180" s="41" t="n">
        <v>267525.72</v>
      </c>
      <c r="L1180" s="41" t="n">
        <v>0</v>
      </c>
      <c r="M1180" s="41" t="n">
        <v>0</v>
      </c>
      <c r="N1180" s="41" t="n">
        <v>0</v>
      </c>
      <c r="O1180" s="41" t="n">
        <v>0</v>
      </c>
      <c r="P1180" s="41" t="n">
        <v>0</v>
      </c>
      <c r="Q1180" s="41" t="n">
        <v>0</v>
      </c>
      <c r="R1180" s="41" t="n">
        <v>0</v>
      </c>
      <c r="S1180" s="41" t="n">
        <v>0</v>
      </c>
      <c r="T1180" s="41" t="n">
        <v>805472.59</v>
      </c>
      <c r="U1180" s="41" t="n">
        <v>5993276.55</v>
      </c>
      <c r="V1180" s="41" t="n">
        <v>17819.13</v>
      </c>
      <c r="W1180" s="41" t="n">
        <v>15430.46</v>
      </c>
      <c r="X1180" s="41" t="n">
        <v>879370.59</v>
      </c>
      <c r="Y1180" s="41" t="n">
        <v>0</v>
      </c>
      <c r="Z1180" s="41" t="n">
        <v>1221409.23</v>
      </c>
      <c r="AA1180" s="41" t="n">
        <v>0</v>
      </c>
      <c r="AB1180" s="41" t="n">
        <v>0</v>
      </c>
      <c r="AC1180" s="41" t="n">
        <v>52274589.02</v>
      </c>
      <c r="AD1180" s="41" t="n">
        <v>0</v>
      </c>
      <c r="AE1180" s="41" t="n">
        <v>0</v>
      </c>
      <c r="AF1180" s="41" t="n">
        <v>0</v>
      </c>
      <c r="AG1180" s="41" t="n">
        <v>0</v>
      </c>
      <c r="AH1180" s="41" t="n">
        <v>0</v>
      </c>
      <c r="AI1180" s="41" t="n">
        <v>0</v>
      </c>
      <c r="AJ1180" s="41" t="n">
        <v>0</v>
      </c>
      <c r="AK1180" s="41" t="n">
        <v>75697.17</v>
      </c>
      <c r="AL1180" s="41" t="n">
        <v>0</v>
      </c>
      <c r="AM1180" s="41" t="n">
        <v>0</v>
      </c>
      <c r="AN1180" s="41" t="n">
        <v>0</v>
      </c>
      <c r="AO1180" s="41" t="n">
        <v>535468.44</v>
      </c>
      <c r="AP1180" s="41" t="n">
        <v>11767638.47</v>
      </c>
      <c r="AQ1180" s="41" t="n">
        <v>0</v>
      </c>
      <c r="AR1180" s="41" t="n">
        <v>0</v>
      </c>
      <c r="AS1180" s="41" t="n">
        <v>222563.22</v>
      </c>
      <c r="AT1180" s="41" t="n">
        <v>112814.38</v>
      </c>
      <c r="AU1180" s="41" t="n">
        <v>17440.78</v>
      </c>
      <c r="AV1180" s="41" t="n">
        <v>74206515.75</v>
      </c>
    </row>
    <row r="1181" customFormat="false" ht="12" hidden="false" customHeight="true" outlineLevel="0" collapsed="false">
      <c r="A1181" s="35" t="s">
        <v>1855</v>
      </c>
      <c r="B1181" s="35" t="s">
        <v>1856</v>
      </c>
      <c r="C1181" s="44" t="s">
        <v>1601</v>
      </c>
      <c r="D1181" s="35" t="n">
        <v>6</v>
      </c>
      <c r="E1181" s="41" t="n">
        <v>0</v>
      </c>
      <c r="F1181" s="41" t="n">
        <v>0</v>
      </c>
      <c r="G1181" s="41" t="n">
        <v>0</v>
      </c>
      <c r="H1181" s="41" t="n">
        <v>0</v>
      </c>
      <c r="I1181" s="41" t="n">
        <v>0</v>
      </c>
      <c r="J1181" s="41" t="n">
        <v>0</v>
      </c>
      <c r="K1181" s="41" t="n">
        <v>5002.86</v>
      </c>
      <c r="L1181" s="41" t="n">
        <v>0</v>
      </c>
      <c r="M1181" s="41" t="n">
        <v>0</v>
      </c>
      <c r="N1181" s="41" t="n">
        <v>0</v>
      </c>
      <c r="O1181" s="41" t="n">
        <v>0</v>
      </c>
      <c r="P1181" s="41" t="n">
        <v>0</v>
      </c>
      <c r="Q1181" s="41" t="n">
        <v>0</v>
      </c>
      <c r="R1181" s="41" t="n">
        <v>0</v>
      </c>
      <c r="S1181" s="41" t="n">
        <v>0</v>
      </c>
      <c r="T1181" s="41" t="n">
        <v>84.57</v>
      </c>
      <c r="U1181" s="41" t="n">
        <v>308825.22</v>
      </c>
      <c r="V1181" s="41" t="n">
        <v>2449.32</v>
      </c>
      <c r="W1181" s="41" t="n">
        <v>884.44</v>
      </c>
      <c r="X1181" s="41" t="n">
        <v>0</v>
      </c>
      <c r="Y1181" s="41" t="n">
        <v>0</v>
      </c>
      <c r="Z1181" s="41" t="n">
        <v>0</v>
      </c>
      <c r="AA1181" s="41" t="n">
        <v>0</v>
      </c>
      <c r="AB1181" s="41" t="n">
        <v>0</v>
      </c>
      <c r="AC1181" s="41" t="n">
        <v>237839.02</v>
      </c>
      <c r="AD1181" s="41" t="n">
        <v>0</v>
      </c>
      <c r="AE1181" s="41" t="n">
        <v>0</v>
      </c>
      <c r="AF1181" s="41" t="n">
        <v>0</v>
      </c>
      <c r="AG1181" s="41" t="n">
        <v>0</v>
      </c>
      <c r="AH1181" s="41" t="n">
        <v>0</v>
      </c>
      <c r="AI1181" s="41" t="n">
        <v>0</v>
      </c>
      <c r="AJ1181" s="41" t="n">
        <v>0</v>
      </c>
      <c r="AK1181" s="41" t="n">
        <v>0</v>
      </c>
      <c r="AL1181" s="41" t="n">
        <v>0</v>
      </c>
      <c r="AM1181" s="41" t="n">
        <v>0</v>
      </c>
      <c r="AN1181" s="41" t="n">
        <v>0</v>
      </c>
      <c r="AO1181" s="41" t="n">
        <v>0</v>
      </c>
      <c r="AP1181" s="41" t="n">
        <v>0</v>
      </c>
      <c r="AQ1181" s="41" t="n">
        <v>0</v>
      </c>
      <c r="AR1181" s="41" t="n">
        <v>0</v>
      </c>
      <c r="AS1181" s="41" t="n">
        <v>36848.31</v>
      </c>
      <c r="AT1181" s="41" t="n">
        <v>4653.61</v>
      </c>
      <c r="AU1181" s="41" t="n">
        <v>0</v>
      </c>
      <c r="AV1181" s="41" t="n">
        <v>596587.35</v>
      </c>
    </row>
    <row r="1182" customFormat="false" ht="12" hidden="false" customHeight="true" outlineLevel="0" collapsed="false">
      <c r="A1182" s="35" t="s">
        <v>1857</v>
      </c>
      <c r="B1182" s="35" t="s">
        <v>1858</v>
      </c>
      <c r="C1182" s="44" t="s">
        <v>1601</v>
      </c>
      <c r="D1182" s="35" t="n">
        <v>6</v>
      </c>
      <c r="E1182" s="41" t="n">
        <v>0</v>
      </c>
      <c r="F1182" s="41" t="n">
        <v>0</v>
      </c>
      <c r="G1182" s="41" t="n">
        <v>0</v>
      </c>
      <c r="H1182" s="41" t="n">
        <v>0</v>
      </c>
      <c r="I1182" s="41" t="n">
        <v>0</v>
      </c>
      <c r="J1182" s="41" t="n">
        <v>0</v>
      </c>
      <c r="K1182" s="41" t="n">
        <v>467450.56</v>
      </c>
      <c r="L1182" s="41" t="n">
        <v>0</v>
      </c>
      <c r="M1182" s="41" t="n">
        <v>0</v>
      </c>
      <c r="N1182" s="41" t="n">
        <v>0</v>
      </c>
      <c r="O1182" s="41" t="n">
        <v>0</v>
      </c>
      <c r="P1182" s="41" t="n">
        <v>0</v>
      </c>
      <c r="Q1182" s="41" t="n">
        <v>0</v>
      </c>
      <c r="R1182" s="41" t="n">
        <v>0</v>
      </c>
      <c r="S1182" s="41" t="n">
        <v>0</v>
      </c>
      <c r="T1182" s="41" t="n">
        <v>167244.63</v>
      </c>
      <c r="U1182" s="41" t="n">
        <v>9129907.04</v>
      </c>
      <c r="V1182" s="41" t="n">
        <v>43312.02</v>
      </c>
      <c r="W1182" s="41" t="n">
        <v>2036.01</v>
      </c>
      <c r="X1182" s="41" t="n">
        <v>0</v>
      </c>
      <c r="Y1182" s="41" t="n">
        <v>0</v>
      </c>
      <c r="Z1182" s="41" t="n">
        <v>1106772.38</v>
      </c>
      <c r="AA1182" s="41" t="n">
        <v>0</v>
      </c>
      <c r="AB1182" s="41" t="n">
        <v>30774.09</v>
      </c>
      <c r="AC1182" s="41" t="n">
        <v>3334130.54</v>
      </c>
      <c r="AD1182" s="41" t="n">
        <v>1422134.65</v>
      </c>
      <c r="AE1182" s="41" t="n">
        <v>0</v>
      </c>
      <c r="AF1182" s="41" t="n">
        <v>0</v>
      </c>
      <c r="AG1182" s="41" t="n">
        <v>0</v>
      </c>
      <c r="AH1182" s="41" t="n">
        <v>0</v>
      </c>
      <c r="AI1182" s="41" t="n">
        <v>0</v>
      </c>
      <c r="AJ1182" s="41" t="n">
        <v>20000</v>
      </c>
      <c r="AK1182" s="41" t="n">
        <v>106952.53</v>
      </c>
      <c r="AL1182" s="41" t="n">
        <v>0</v>
      </c>
      <c r="AM1182" s="41" t="n">
        <v>755323.96</v>
      </c>
      <c r="AN1182" s="41" t="n">
        <v>0</v>
      </c>
      <c r="AO1182" s="41" t="n">
        <v>2109894.61</v>
      </c>
      <c r="AP1182" s="41" t="n">
        <v>24729440.95</v>
      </c>
      <c r="AQ1182" s="41" t="n">
        <v>0</v>
      </c>
      <c r="AR1182" s="41" t="n">
        <v>55657.01</v>
      </c>
      <c r="AS1182" s="41" t="n">
        <v>98716.55</v>
      </c>
      <c r="AT1182" s="41" t="n">
        <v>0</v>
      </c>
      <c r="AU1182" s="41" t="n">
        <v>219757.15</v>
      </c>
      <c r="AV1182" s="41" t="n">
        <v>43799504.68</v>
      </c>
    </row>
    <row r="1183" customFormat="false" ht="12" hidden="false" customHeight="true" outlineLevel="0" collapsed="false">
      <c r="A1183" s="35" t="s">
        <v>1859</v>
      </c>
      <c r="B1183" s="35" t="s">
        <v>1860</v>
      </c>
      <c r="C1183" s="44" t="s">
        <v>1601</v>
      </c>
      <c r="D1183" s="35" t="n">
        <v>6</v>
      </c>
      <c r="E1183" s="41" t="n">
        <v>0</v>
      </c>
      <c r="F1183" s="41" t="n">
        <v>0</v>
      </c>
      <c r="G1183" s="41" t="n">
        <v>0</v>
      </c>
      <c r="H1183" s="41" t="n">
        <v>0</v>
      </c>
      <c r="I1183" s="41" t="n">
        <v>0</v>
      </c>
      <c r="J1183" s="41" t="n">
        <v>0</v>
      </c>
      <c r="K1183" s="41" t="n">
        <v>0</v>
      </c>
      <c r="L1183" s="41" t="n">
        <v>0</v>
      </c>
      <c r="M1183" s="41" t="n">
        <v>0</v>
      </c>
      <c r="N1183" s="41" t="n">
        <v>0</v>
      </c>
      <c r="O1183" s="41" t="n">
        <v>0</v>
      </c>
      <c r="P1183" s="41" t="n">
        <v>0</v>
      </c>
      <c r="Q1183" s="41" t="n">
        <v>0</v>
      </c>
      <c r="R1183" s="41" t="n">
        <v>0</v>
      </c>
      <c r="S1183" s="41" t="n">
        <v>0</v>
      </c>
      <c r="T1183" s="41" t="n">
        <v>0</v>
      </c>
      <c r="U1183" s="41" t="n">
        <v>0</v>
      </c>
      <c r="V1183" s="41" t="n">
        <v>0</v>
      </c>
      <c r="W1183" s="41" t="n">
        <v>0</v>
      </c>
      <c r="X1183" s="41" t="n">
        <v>0</v>
      </c>
      <c r="Y1183" s="41" t="n">
        <v>0</v>
      </c>
      <c r="Z1183" s="41" t="n">
        <v>0</v>
      </c>
      <c r="AA1183" s="41" t="n">
        <v>0</v>
      </c>
      <c r="AB1183" s="41" t="n">
        <v>0</v>
      </c>
      <c r="AC1183" s="41" t="n">
        <v>0</v>
      </c>
      <c r="AD1183" s="41" t="n">
        <v>0</v>
      </c>
      <c r="AE1183" s="41" t="n">
        <v>0</v>
      </c>
      <c r="AF1183" s="41" t="n">
        <v>0</v>
      </c>
      <c r="AG1183" s="41" t="n">
        <v>0</v>
      </c>
      <c r="AH1183" s="41" t="n">
        <v>0</v>
      </c>
      <c r="AI1183" s="41" t="n">
        <v>0</v>
      </c>
      <c r="AJ1183" s="41" t="n">
        <v>0</v>
      </c>
      <c r="AK1183" s="41" t="n">
        <v>0</v>
      </c>
      <c r="AL1183" s="41" t="n">
        <v>0</v>
      </c>
      <c r="AM1183" s="41" t="n">
        <v>0</v>
      </c>
      <c r="AN1183" s="41" t="n">
        <v>0</v>
      </c>
      <c r="AO1183" s="41" t="n">
        <v>0</v>
      </c>
      <c r="AP1183" s="41" t="n">
        <v>0</v>
      </c>
      <c r="AQ1183" s="41" t="n">
        <v>0</v>
      </c>
      <c r="AR1183" s="41" t="n">
        <v>0</v>
      </c>
      <c r="AS1183" s="41" t="n">
        <v>0</v>
      </c>
      <c r="AT1183" s="41" t="n">
        <v>0</v>
      </c>
      <c r="AU1183" s="41" t="n">
        <v>0</v>
      </c>
      <c r="AV1183" s="41" t="n">
        <v>0</v>
      </c>
    </row>
    <row r="1184" customFormat="false" ht="12" hidden="false" customHeight="true" outlineLevel="0" collapsed="false">
      <c r="A1184" s="35" t="s">
        <v>1861</v>
      </c>
      <c r="B1184" s="35" t="s">
        <v>1862</v>
      </c>
      <c r="C1184" s="44" t="s">
        <v>1601</v>
      </c>
      <c r="D1184" s="35" t="n">
        <v>6</v>
      </c>
      <c r="E1184" s="41" t="n">
        <v>0</v>
      </c>
      <c r="F1184" s="41" t="n">
        <v>0</v>
      </c>
      <c r="G1184" s="41" t="n">
        <v>0</v>
      </c>
      <c r="H1184" s="41" t="n">
        <v>0</v>
      </c>
      <c r="I1184" s="41" t="n">
        <v>0</v>
      </c>
      <c r="J1184" s="41" t="n">
        <v>0</v>
      </c>
      <c r="K1184" s="41" t="n">
        <v>707.8</v>
      </c>
      <c r="L1184" s="41" t="n">
        <v>0</v>
      </c>
      <c r="M1184" s="41" t="n">
        <v>0</v>
      </c>
      <c r="N1184" s="41" t="n">
        <v>0</v>
      </c>
      <c r="O1184" s="41" t="n">
        <v>0</v>
      </c>
      <c r="P1184" s="41" t="n">
        <v>0</v>
      </c>
      <c r="Q1184" s="41" t="n">
        <v>0</v>
      </c>
      <c r="R1184" s="41" t="n">
        <v>0</v>
      </c>
      <c r="S1184" s="41" t="n">
        <v>0</v>
      </c>
      <c r="T1184" s="41" t="n">
        <v>0</v>
      </c>
      <c r="U1184" s="41" t="n">
        <v>0</v>
      </c>
      <c r="V1184" s="41" t="n">
        <v>0</v>
      </c>
      <c r="W1184" s="41" t="n">
        <v>0</v>
      </c>
      <c r="X1184" s="41" t="n">
        <v>0</v>
      </c>
      <c r="Y1184" s="41" t="n">
        <v>0</v>
      </c>
      <c r="Z1184" s="41" t="n">
        <v>0</v>
      </c>
      <c r="AA1184" s="41" t="n">
        <v>0</v>
      </c>
      <c r="AB1184" s="41" t="n">
        <v>0</v>
      </c>
      <c r="AC1184" s="41" t="n">
        <v>0</v>
      </c>
      <c r="AD1184" s="41" t="n">
        <v>0</v>
      </c>
      <c r="AE1184" s="41" t="n">
        <v>0</v>
      </c>
      <c r="AF1184" s="41" t="n">
        <v>0</v>
      </c>
      <c r="AG1184" s="41" t="n">
        <v>0</v>
      </c>
      <c r="AH1184" s="41" t="n">
        <v>0</v>
      </c>
      <c r="AI1184" s="41" t="n">
        <v>0</v>
      </c>
      <c r="AJ1184" s="41" t="n">
        <v>0</v>
      </c>
      <c r="AK1184" s="41" t="n">
        <v>0</v>
      </c>
      <c r="AL1184" s="41" t="n">
        <v>0</v>
      </c>
      <c r="AM1184" s="41" t="n">
        <v>0</v>
      </c>
      <c r="AN1184" s="41" t="n">
        <v>0</v>
      </c>
      <c r="AO1184" s="41" t="n">
        <v>0</v>
      </c>
      <c r="AP1184" s="41" t="n">
        <v>0</v>
      </c>
      <c r="AQ1184" s="41" t="n">
        <v>0</v>
      </c>
      <c r="AR1184" s="41" t="n">
        <v>0</v>
      </c>
      <c r="AS1184" s="41" t="n">
        <v>0</v>
      </c>
      <c r="AT1184" s="41" t="n">
        <v>0</v>
      </c>
      <c r="AU1184" s="41" t="n">
        <v>0</v>
      </c>
      <c r="AV1184" s="41" t="n">
        <v>707.8</v>
      </c>
    </row>
    <row r="1185" customFormat="false" ht="12" hidden="false" customHeight="true" outlineLevel="0" collapsed="false">
      <c r="A1185" s="35" t="s">
        <v>1863</v>
      </c>
      <c r="B1185" s="35" t="s">
        <v>1864</v>
      </c>
      <c r="C1185" s="44" t="s">
        <v>1601</v>
      </c>
      <c r="D1185" s="35" t="n">
        <v>6</v>
      </c>
      <c r="E1185" s="41" t="n">
        <v>0</v>
      </c>
      <c r="F1185" s="41" t="n">
        <v>0</v>
      </c>
      <c r="G1185" s="41" t="n">
        <v>0</v>
      </c>
      <c r="H1185" s="41" t="n">
        <v>0</v>
      </c>
      <c r="I1185" s="41" t="n">
        <v>0</v>
      </c>
      <c r="J1185" s="41" t="n">
        <v>0</v>
      </c>
      <c r="K1185" s="41" t="n">
        <v>2118.63</v>
      </c>
      <c r="L1185" s="41" t="n">
        <v>0</v>
      </c>
      <c r="M1185" s="41" t="n">
        <v>0</v>
      </c>
      <c r="N1185" s="41" t="n">
        <v>0</v>
      </c>
      <c r="O1185" s="41" t="n">
        <v>0</v>
      </c>
      <c r="P1185" s="41" t="n">
        <v>0</v>
      </c>
      <c r="Q1185" s="41" t="n">
        <v>0</v>
      </c>
      <c r="R1185" s="41" t="n">
        <v>0</v>
      </c>
      <c r="S1185" s="41" t="n">
        <v>0</v>
      </c>
      <c r="T1185" s="41" t="n">
        <v>0</v>
      </c>
      <c r="U1185" s="41" t="n">
        <v>0</v>
      </c>
      <c r="V1185" s="41" t="n">
        <v>0</v>
      </c>
      <c r="W1185" s="41" t="n">
        <v>0</v>
      </c>
      <c r="X1185" s="41" t="n">
        <v>0</v>
      </c>
      <c r="Y1185" s="41" t="n">
        <v>0</v>
      </c>
      <c r="Z1185" s="41" t="n">
        <v>0</v>
      </c>
      <c r="AA1185" s="41" t="n">
        <v>0</v>
      </c>
      <c r="AB1185" s="41" t="n">
        <v>0</v>
      </c>
      <c r="AC1185" s="41" t="n">
        <v>0</v>
      </c>
      <c r="AD1185" s="41" t="n">
        <v>0</v>
      </c>
      <c r="AE1185" s="41" t="n">
        <v>0</v>
      </c>
      <c r="AF1185" s="41" t="n">
        <v>0</v>
      </c>
      <c r="AG1185" s="41" t="n">
        <v>0</v>
      </c>
      <c r="AH1185" s="41" t="n">
        <v>0</v>
      </c>
      <c r="AI1185" s="41" t="n">
        <v>0</v>
      </c>
      <c r="AJ1185" s="41" t="n">
        <v>0</v>
      </c>
      <c r="AK1185" s="41" t="n">
        <v>0</v>
      </c>
      <c r="AL1185" s="41" t="n">
        <v>0</v>
      </c>
      <c r="AM1185" s="41" t="n">
        <v>0</v>
      </c>
      <c r="AN1185" s="41" t="n">
        <v>0</v>
      </c>
      <c r="AO1185" s="41" t="n">
        <v>0</v>
      </c>
      <c r="AP1185" s="41" t="n">
        <v>0</v>
      </c>
      <c r="AQ1185" s="41" t="n">
        <v>0</v>
      </c>
      <c r="AR1185" s="41" t="n">
        <v>0</v>
      </c>
      <c r="AS1185" s="41" t="n">
        <v>0</v>
      </c>
      <c r="AT1185" s="41" t="n">
        <v>0</v>
      </c>
      <c r="AU1185" s="41" t="n">
        <v>0</v>
      </c>
      <c r="AV1185" s="41" t="n">
        <v>2118.63</v>
      </c>
    </row>
    <row r="1186" customFormat="false" ht="12" hidden="false" customHeight="true" outlineLevel="0" collapsed="false">
      <c r="A1186" s="35" t="s">
        <v>1865</v>
      </c>
      <c r="B1186" s="35" t="s">
        <v>1866</v>
      </c>
      <c r="C1186" s="44" t="s">
        <v>1601</v>
      </c>
      <c r="D1186" s="35" t="n">
        <v>6</v>
      </c>
      <c r="E1186" s="41" t="n">
        <v>0</v>
      </c>
      <c r="F1186" s="41" t="n">
        <v>0</v>
      </c>
      <c r="G1186" s="41" t="n">
        <v>0</v>
      </c>
      <c r="H1186" s="41" t="n">
        <v>0</v>
      </c>
      <c r="I1186" s="41" t="n">
        <v>0</v>
      </c>
      <c r="J1186" s="41" t="n">
        <v>0</v>
      </c>
      <c r="K1186" s="41" t="n">
        <v>0</v>
      </c>
      <c r="L1186" s="41" t="n">
        <v>0</v>
      </c>
      <c r="M1186" s="41" t="n">
        <v>0</v>
      </c>
      <c r="N1186" s="41" t="n">
        <v>0</v>
      </c>
      <c r="O1186" s="41" t="n">
        <v>0</v>
      </c>
      <c r="P1186" s="41" t="n">
        <v>0</v>
      </c>
      <c r="Q1186" s="41" t="n">
        <v>0</v>
      </c>
      <c r="R1186" s="41" t="n">
        <v>0</v>
      </c>
      <c r="S1186" s="41" t="n">
        <v>0</v>
      </c>
      <c r="T1186" s="41" t="n">
        <v>0</v>
      </c>
      <c r="U1186" s="41" t="n">
        <v>0</v>
      </c>
      <c r="V1186" s="41" t="n">
        <v>0</v>
      </c>
      <c r="W1186" s="41" t="n">
        <v>0</v>
      </c>
      <c r="X1186" s="41" t="n">
        <v>0</v>
      </c>
      <c r="Y1186" s="41" t="n">
        <v>0</v>
      </c>
      <c r="Z1186" s="41" t="n">
        <v>0</v>
      </c>
      <c r="AA1186" s="41" t="n">
        <v>0</v>
      </c>
      <c r="AB1186" s="41" t="n">
        <v>0</v>
      </c>
      <c r="AC1186" s="41" t="n">
        <v>0</v>
      </c>
      <c r="AD1186" s="41" t="n">
        <v>0</v>
      </c>
      <c r="AE1186" s="41" t="n">
        <v>0</v>
      </c>
      <c r="AF1186" s="41" t="n">
        <v>0</v>
      </c>
      <c r="AG1186" s="41" t="n">
        <v>0</v>
      </c>
      <c r="AH1186" s="41" t="n">
        <v>0</v>
      </c>
      <c r="AI1186" s="41" t="n">
        <v>0</v>
      </c>
      <c r="AJ1186" s="41" t="n">
        <v>0</v>
      </c>
      <c r="AK1186" s="41" t="n">
        <v>0</v>
      </c>
      <c r="AL1186" s="41" t="n">
        <v>0</v>
      </c>
      <c r="AM1186" s="41" t="n">
        <v>0</v>
      </c>
      <c r="AN1186" s="41" t="n">
        <v>0</v>
      </c>
      <c r="AO1186" s="41" t="n">
        <v>0</v>
      </c>
      <c r="AP1186" s="41" t="n">
        <v>0</v>
      </c>
      <c r="AQ1186" s="41" t="n">
        <v>0</v>
      </c>
      <c r="AR1186" s="41" t="n">
        <v>0</v>
      </c>
      <c r="AS1186" s="41" t="n">
        <v>0</v>
      </c>
      <c r="AT1186" s="41" t="n">
        <v>0</v>
      </c>
      <c r="AU1186" s="41" t="n">
        <v>0</v>
      </c>
      <c r="AV1186" s="41" t="n">
        <v>0</v>
      </c>
    </row>
    <row r="1187" customFormat="false" ht="12" hidden="false" customHeight="true" outlineLevel="0" collapsed="false">
      <c r="A1187" s="35" t="s">
        <v>1867</v>
      </c>
      <c r="B1187" s="35" t="s">
        <v>1868</v>
      </c>
      <c r="C1187" s="44" t="s">
        <v>1601</v>
      </c>
      <c r="D1187" s="35" t="n">
        <v>6</v>
      </c>
      <c r="E1187" s="41" t="n">
        <v>0</v>
      </c>
      <c r="F1187" s="41" t="n">
        <v>0</v>
      </c>
      <c r="G1187" s="41" t="n">
        <v>0</v>
      </c>
      <c r="H1187" s="41" t="n">
        <v>0</v>
      </c>
      <c r="I1187" s="41" t="n">
        <v>0</v>
      </c>
      <c r="J1187" s="41" t="n">
        <v>0</v>
      </c>
      <c r="K1187" s="41" t="n">
        <v>0</v>
      </c>
      <c r="L1187" s="41" t="n">
        <v>0</v>
      </c>
      <c r="M1187" s="41" t="n">
        <v>0</v>
      </c>
      <c r="N1187" s="41" t="n">
        <v>0</v>
      </c>
      <c r="O1187" s="41" t="n">
        <v>0</v>
      </c>
      <c r="P1187" s="41" t="n">
        <v>0</v>
      </c>
      <c r="Q1187" s="41" t="n">
        <v>0</v>
      </c>
      <c r="R1187" s="41" t="n">
        <v>0</v>
      </c>
      <c r="S1187" s="41" t="n">
        <v>0</v>
      </c>
      <c r="T1187" s="41" t="n">
        <v>0</v>
      </c>
      <c r="U1187" s="41" t="n">
        <v>0</v>
      </c>
      <c r="V1187" s="41" t="n">
        <v>0</v>
      </c>
      <c r="W1187" s="41" t="n">
        <v>0</v>
      </c>
      <c r="X1187" s="41" t="n">
        <v>0</v>
      </c>
      <c r="Y1187" s="41" t="n">
        <v>0</v>
      </c>
      <c r="Z1187" s="41" t="n">
        <v>0</v>
      </c>
      <c r="AA1187" s="41" t="n">
        <v>0</v>
      </c>
      <c r="AB1187" s="41" t="n">
        <v>0</v>
      </c>
      <c r="AC1187" s="41" t="n">
        <v>0</v>
      </c>
      <c r="AD1187" s="41" t="n">
        <v>0</v>
      </c>
      <c r="AE1187" s="41" t="n">
        <v>0</v>
      </c>
      <c r="AF1187" s="41" t="n">
        <v>0</v>
      </c>
      <c r="AG1187" s="41" t="n">
        <v>0</v>
      </c>
      <c r="AH1187" s="41" t="n">
        <v>0</v>
      </c>
      <c r="AI1187" s="41" t="n">
        <v>0</v>
      </c>
      <c r="AJ1187" s="41" t="n">
        <v>0</v>
      </c>
      <c r="AK1187" s="41" t="n">
        <v>0</v>
      </c>
      <c r="AL1187" s="41" t="n">
        <v>0</v>
      </c>
      <c r="AM1187" s="41" t="n">
        <v>0</v>
      </c>
      <c r="AN1187" s="41" t="n">
        <v>0</v>
      </c>
      <c r="AO1187" s="41" t="n">
        <v>0</v>
      </c>
      <c r="AP1187" s="41" t="n">
        <v>0</v>
      </c>
      <c r="AQ1187" s="41" t="n">
        <v>0</v>
      </c>
      <c r="AR1187" s="41" t="n">
        <v>0</v>
      </c>
      <c r="AS1187" s="41" t="n">
        <v>0</v>
      </c>
      <c r="AT1187" s="41" t="n">
        <v>0</v>
      </c>
      <c r="AU1187" s="41" t="n">
        <v>0</v>
      </c>
      <c r="AV1187" s="41" t="n">
        <v>0</v>
      </c>
    </row>
    <row r="1188" customFormat="false" ht="12" hidden="false" customHeight="true" outlineLevel="0" collapsed="false">
      <c r="A1188" s="35" t="s">
        <v>1869</v>
      </c>
      <c r="B1188" s="35" t="s">
        <v>1870</v>
      </c>
      <c r="C1188" s="44" t="s">
        <v>1601</v>
      </c>
      <c r="D1188" s="35" t="n">
        <v>6</v>
      </c>
      <c r="E1188" s="41" t="n">
        <v>0</v>
      </c>
      <c r="F1188" s="41" t="n">
        <v>0</v>
      </c>
      <c r="G1188" s="41" t="n">
        <v>0</v>
      </c>
      <c r="H1188" s="41" t="n">
        <v>0</v>
      </c>
      <c r="I1188" s="41" t="n">
        <v>0</v>
      </c>
      <c r="J1188" s="41" t="n">
        <v>0</v>
      </c>
      <c r="K1188" s="41" t="n">
        <v>0</v>
      </c>
      <c r="L1188" s="41" t="n">
        <v>0</v>
      </c>
      <c r="M1188" s="41" t="n">
        <v>0</v>
      </c>
      <c r="N1188" s="41" t="n">
        <v>0</v>
      </c>
      <c r="O1188" s="41" t="n">
        <v>0</v>
      </c>
      <c r="P1188" s="41" t="n">
        <v>0</v>
      </c>
      <c r="Q1188" s="41" t="n">
        <v>0</v>
      </c>
      <c r="R1188" s="41" t="n">
        <v>0</v>
      </c>
      <c r="S1188" s="41" t="n">
        <v>0</v>
      </c>
      <c r="T1188" s="41" t="n">
        <v>0</v>
      </c>
      <c r="U1188" s="41" t="n">
        <v>0</v>
      </c>
      <c r="V1188" s="41" t="n">
        <v>0</v>
      </c>
      <c r="W1188" s="41" t="n">
        <v>0</v>
      </c>
      <c r="X1188" s="41" t="n">
        <v>0</v>
      </c>
      <c r="Y1188" s="41" t="n">
        <v>0</v>
      </c>
      <c r="Z1188" s="41" t="n">
        <v>0</v>
      </c>
      <c r="AA1188" s="41" t="n">
        <v>0</v>
      </c>
      <c r="AB1188" s="41" t="n">
        <v>0</v>
      </c>
      <c r="AC1188" s="41" t="n">
        <v>0</v>
      </c>
      <c r="AD1188" s="41" t="n">
        <v>0</v>
      </c>
      <c r="AE1188" s="41" t="n">
        <v>0</v>
      </c>
      <c r="AF1188" s="41" t="n">
        <v>0</v>
      </c>
      <c r="AG1188" s="41" t="n">
        <v>0</v>
      </c>
      <c r="AH1188" s="41" t="n">
        <v>0</v>
      </c>
      <c r="AI1188" s="41" t="n">
        <v>0</v>
      </c>
      <c r="AJ1188" s="41" t="n">
        <v>0</v>
      </c>
      <c r="AK1188" s="41" t="n">
        <v>0</v>
      </c>
      <c r="AL1188" s="41" t="n">
        <v>0</v>
      </c>
      <c r="AM1188" s="41" t="n">
        <v>0</v>
      </c>
      <c r="AN1188" s="41" t="n">
        <v>0</v>
      </c>
      <c r="AO1188" s="41" t="n">
        <v>0</v>
      </c>
      <c r="AP1188" s="41" t="n">
        <v>0</v>
      </c>
      <c r="AQ1188" s="41" t="n">
        <v>0</v>
      </c>
      <c r="AR1188" s="41" t="n">
        <v>0</v>
      </c>
      <c r="AS1188" s="41" t="n">
        <v>0</v>
      </c>
      <c r="AT1188" s="41" t="n">
        <v>0</v>
      </c>
      <c r="AU1188" s="41" t="n">
        <v>0</v>
      </c>
      <c r="AV1188" s="41" t="n">
        <v>0</v>
      </c>
    </row>
    <row r="1189" customFormat="false" ht="12" hidden="false" customHeight="true" outlineLevel="0" collapsed="false">
      <c r="A1189" s="35" t="s">
        <v>1871</v>
      </c>
      <c r="B1189" s="35" t="s">
        <v>1872</v>
      </c>
      <c r="C1189" s="44" t="s">
        <v>1601</v>
      </c>
      <c r="D1189" s="35" t="n">
        <v>6</v>
      </c>
      <c r="E1189" s="41" t="n">
        <v>0</v>
      </c>
      <c r="F1189" s="41" t="n">
        <v>0</v>
      </c>
      <c r="G1189" s="41" t="n">
        <v>0</v>
      </c>
      <c r="H1189" s="41" t="n">
        <v>0</v>
      </c>
      <c r="I1189" s="41" t="n">
        <v>0</v>
      </c>
      <c r="J1189" s="41" t="n">
        <v>0</v>
      </c>
      <c r="K1189" s="41" t="n">
        <v>0</v>
      </c>
      <c r="L1189" s="41" t="n">
        <v>0</v>
      </c>
      <c r="M1189" s="41" t="n">
        <v>0</v>
      </c>
      <c r="N1189" s="41" t="n">
        <v>0</v>
      </c>
      <c r="O1189" s="41" t="n">
        <v>0</v>
      </c>
      <c r="P1189" s="41" t="n">
        <v>0</v>
      </c>
      <c r="Q1189" s="41" t="n">
        <v>0</v>
      </c>
      <c r="R1189" s="41" t="n">
        <v>0</v>
      </c>
      <c r="S1189" s="41" t="n">
        <v>0</v>
      </c>
      <c r="T1189" s="41" t="n">
        <v>0</v>
      </c>
      <c r="U1189" s="41" t="n">
        <v>0</v>
      </c>
      <c r="V1189" s="41" t="n">
        <v>0</v>
      </c>
      <c r="W1189" s="41" t="n">
        <v>0</v>
      </c>
      <c r="X1189" s="41" t="n">
        <v>0</v>
      </c>
      <c r="Y1189" s="41" t="n">
        <v>0</v>
      </c>
      <c r="Z1189" s="41" t="n">
        <v>0</v>
      </c>
      <c r="AA1189" s="41" t="n">
        <v>0</v>
      </c>
      <c r="AB1189" s="41" t="n">
        <v>0</v>
      </c>
      <c r="AC1189" s="41" t="n">
        <v>0</v>
      </c>
      <c r="AD1189" s="41" t="n">
        <v>0</v>
      </c>
      <c r="AE1189" s="41" t="n">
        <v>0</v>
      </c>
      <c r="AF1189" s="41" t="n">
        <v>0</v>
      </c>
      <c r="AG1189" s="41" t="n">
        <v>0</v>
      </c>
      <c r="AH1189" s="41" t="n">
        <v>0</v>
      </c>
      <c r="AI1189" s="41" t="n">
        <v>0</v>
      </c>
      <c r="AJ1189" s="41" t="n">
        <v>0</v>
      </c>
      <c r="AK1189" s="41" t="n">
        <v>0</v>
      </c>
      <c r="AL1189" s="41" t="n">
        <v>0</v>
      </c>
      <c r="AM1189" s="41" t="n">
        <v>0</v>
      </c>
      <c r="AN1189" s="41" t="n">
        <v>0</v>
      </c>
      <c r="AO1189" s="41" t="n">
        <v>0</v>
      </c>
      <c r="AP1189" s="41" t="n">
        <v>0</v>
      </c>
      <c r="AQ1189" s="41" t="n">
        <v>0</v>
      </c>
      <c r="AR1189" s="41" t="n">
        <v>0</v>
      </c>
      <c r="AS1189" s="41" t="n">
        <v>0</v>
      </c>
      <c r="AT1189" s="41" t="n">
        <v>0</v>
      </c>
      <c r="AU1189" s="41" t="n">
        <v>0</v>
      </c>
      <c r="AV1189" s="41" t="n">
        <v>0</v>
      </c>
    </row>
    <row r="1190" customFormat="false" ht="12" hidden="false" customHeight="true" outlineLevel="0" collapsed="false">
      <c r="A1190" s="35" t="s">
        <v>1873</v>
      </c>
      <c r="B1190" s="35" t="s">
        <v>1874</v>
      </c>
      <c r="C1190" s="44" t="s">
        <v>1601</v>
      </c>
      <c r="D1190" s="35" t="n">
        <v>6</v>
      </c>
      <c r="E1190" s="41" t="n">
        <v>0</v>
      </c>
      <c r="F1190" s="41" t="n">
        <v>0</v>
      </c>
      <c r="G1190" s="41" t="n">
        <v>0</v>
      </c>
      <c r="H1190" s="41" t="n">
        <v>0</v>
      </c>
      <c r="I1190" s="41" t="n">
        <v>0</v>
      </c>
      <c r="J1190" s="41" t="n">
        <v>0</v>
      </c>
      <c r="K1190" s="41" t="n">
        <v>0</v>
      </c>
      <c r="L1190" s="41" t="n">
        <v>0</v>
      </c>
      <c r="M1190" s="41" t="n">
        <v>0</v>
      </c>
      <c r="N1190" s="41" t="n">
        <v>0</v>
      </c>
      <c r="O1190" s="41" t="n">
        <v>0</v>
      </c>
      <c r="P1190" s="41" t="n">
        <v>0</v>
      </c>
      <c r="Q1190" s="41" t="n">
        <v>0</v>
      </c>
      <c r="R1190" s="41" t="n">
        <v>0</v>
      </c>
      <c r="S1190" s="41" t="n">
        <v>0</v>
      </c>
      <c r="T1190" s="41" t="n">
        <v>0</v>
      </c>
      <c r="U1190" s="41" t="n">
        <v>0</v>
      </c>
      <c r="V1190" s="41" t="n">
        <v>0</v>
      </c>
      <c r="W1190" s="41" t="n">
        <v>0</v>
      </c>
      <c r="X1190" s="41" t="n">
        <v>0</v>
      </c>
      <c r="Y1190" s="41" t="n">
        <v>0</v>
      </c>
      <c r="Z1190" s="41" t="n">
        <v>0</v>
      </c>
      <c r="AA1190" s="41" t="n">
        <v>0</v>
      </c>
      <c r="AB1190" s="41" t="n">
        <v>0</v>
      </c>
      <c r="AC1190" s="41" t="n">
        <v>0</v>
      </c>
      <c r="AD1190" s="41" t="n">
        <v>0</v>
      </c>
      <c r="AE1190" s="41" t="n">
        <v>0</v>
      </c>
      <c r="AF1190" s="41" t="n">
        <v>0</v>
      </c>
      <c r="AG1190" s="41" t="n">
        <v>0</v>
      </c>
      <c r="AH1190" s="41" t="n">
        <v>0</v>
      </c>
      <c r="AI1190" s="41" t="n">
        <v>0</v>
      </c>
      <c r="AJ1190" s="41" t="n">
        <v>0</v>
      </c>
      <c r="AK1190" s="41" t="n">
        <v>0</v>
      </c>
      <c r="AL1190" s="41" t="n">
        <v>0</v>
      </c>
      <c r="AM1190" s="41" t="n">
        <v>0</v>
      </c>
      <c r="AN1190" s="41" t="n">
        <v>0</v>
      </c>
      <c r="AO1190" s="41" t="n">
        <v>0</v>
      </c>
      <c r="AP1190" s="41" t="n">
        <v>0</v>
      </c>
      <c r="AQ1190" s="41" t="n">
        <v>0</v>
      </c>
      <c r="AR1190" s="41" t="n">
        <v>0</v>
      </c>
      <c r="AS1190" s="41" t="n">
        <v>0</v>
      </c>
      <c r="AT1190" s="41" t="n">
        <v>0</v>
      </c>
      <c r="AU1190" s="41" t="n">
        <v>0</v>
      </c>
      <c r="AV1190" s="41" t="n">
        <v>0</v>
      </c>
    </row>
    <row r="1191" customFormat="false" ht="12" hidden="false" customHeight="true" outlineLevel="0" collapsed="false">
      <c r="A1191" s="35" t="s">
        <v>1875</v>
      </c>
      <c r="B1191" s="35" t="s">
        <v>1876</v>
      </c>
      <c r="C1191" s="44" t="s">
        <v>1601</v>
      </c>
      <c r="D1191" s="35" t="n">
        <v>6</v>
      </c>
      <c r="E1191" s="41" t="n">
        <v>0</v>
      </c>
      <c r="F1191" s="41" t="n">
        <v>0</v>
      </c>
      <c r="G1191" s="41" t="n">
        <v>0</v>
      </c>
      <c r="H1191" s="41" t="n">
        <v>0</v>
      </c>
      <c r="I1191" s="41" t="n">
        <v>0</v>
      </c>
      <c r="J1191" s="41" t="n">
        <v>0</v>
      </c>
      <c r="K1191" s="41" t="n">
        <v>0</v>
      </c>
      <c r="L1191" s="41" t="n">
        <v>0</v>
      </c>
      <c r="M1191" s="41" t="n">
        <v>0</v>
      </c>
      <c r="N1191" s="41" t="n">
        <v>0</v>
      </c>
      <c r="O1191" s="41" t="n">
        <v>0</v>
      </c>
      <c r="P1191" s="41" t="n">
        <v>0</v>
      </c>
      <c r="Q1191" s="41" t="n">
        <v>0</v>
      </c>
      <c r="R1191" s="41" t="n">
        <v>0</v>
      </c>
      <c r="S1191" s="41" t="n">
        <v>0</v>
      </c>
      <c r="T1191" s="41" t="n">
        <v>0</v>
      </c>
      <c r="U1191" s="41" t="n">
        <v>0</v>
      </c>
      <c r="V1191" s="41" t="n">
        <v>0</v>
      </c>
      <c r="W1191" s="41" t="n">
        <v>0</v>
      </c>
      <c r="X1191" s="41" t="n">
        <v>0</v>
      </c>
      <c r="Y1191" s="41" t="n">
        <v>0</v>
      </c>
      <c r="Z1191" s="41" t="n">
        <v>0</v>
      </c>
      <c r="AA1191" s="41" t="n">
        <v>0</v>
      </c>
      <c r="AB1191" s="41" t="n">
        <v>0</v>
      </c>
      <c r="AC1191" s="41" t="n">
        <v>0</v>
      </c>
      <c r="AD1191" s="41" t="n">
        <v>0</v>
      </c>
      <c r="AE1191" s="41" t="n">
        <v>0</v>
      </c>
      <c r="AF1191" s="41" t="n">
        <v>0</v>
      </c>
      <c r="AG1191" s="41" t="n">
        <v>0</v>
      </c>
      <c r="AH1191" s="41" t="n">
        <v>0</v>
      </c>
      <c r="AI1191" s="41" t="n">
        <v>0</v>
      </c>
      <c r="AJ1191" s="41" t="n">
        <v>0</v>
      </c>
      <c r="AK1191" s="41" t="n">
        <v>0</v>
      </c>
      <c r="AL1191" s="41" t="n">
        <v>0</v>
      </c>
      <c r="AM1191" s="41" t="n">
        <v>0</v>
      </c>
      <c r="AN1191" s="41" t="n">
        <v>0</v>
      </c>
      <c r="AO1191" s="41" t="n">
        <v>0</v>
      </c>
      <c r="AP1191" s="41" t="n">
        <v>0</v>
      </c>
      <c r="AQ1191" s="41" t="n">
        <v>0</v>
      </c>
      <c r="AR1191" s="41" t="n">
        <v>0</v>
      </c>
      <c r="AS1191" s="41" t="n">
        <v>0</v>
      </c>
      <c r="AT1191" s="41" t="n">
        <v>0</v>
      </c>
      <c r="AU1191" s="41" t="n">
        <v>0</v>
      </c>
      <c r="AV1191" s="41" t="n">
        <v>0</v>
      </c>
    </row>
    <row r="1192" customFormat="false" ht="12" hidden="false" customHeight="true" outlineLevel="0" collapsed="false">
      <c r="A1192" s="35" t="s">
        <v>1877</v>
      </c>
      <c r="B1192" s="35" t="s">
        <v>1878</v>
      </c>
      <c r="C1192" s="44" t="s">
        <v>1601</v>
      </c>
      <c r="D1192" s="35" t="n">
        <v>4</v>
      </c>
      <c r="E1192" s="41" t="n">
        <v>3339015.39</v>
      </c>
      <c r="F1192" s="41" t="n">
        <v>10662635.85</v>
      </c>
      <c r="G1192" s="41" t="n">
        <v>0</v>
      </c>
      <c r="H1192" s="41" t="n">
        <v>4989661.12</v>
      </c>
      <c r="I1192" s="41" t="n">
        <v>2429593.81</v>
      </c>
      <c r="J1192" s="41" t="n">
        <v>5813308.68</v>
      </c>
      <c r="K1192" s="41" t="n">
        <v>88750900.14</v>
      </c>
      <c r="L1192" s="41" t="n">
        <v>4882466.93</v>
      </c>
      <c r="M1192" s="41" t="n">
        <v>29426381.58</v>
      </c>
      <c r="N1192" s="41" t="n">
        <v>7128072.9</v>
      </c>
      <c r="O1192" s="41" t="n">
        <v>37452943.34</v>
      </c>
      <c r="P1192" s="41" t="n">
        <v>4403128.69</v>
      </c>
      <c r="Q1192" s="41" t="n">
        <v>8574745.16</v>
      </c>
      <c r="R1192" s="41" t="n">
        <v>14732.5</v>
      </c>
      <c r="S1192" s="41" t="n">
        <v>6050658.7</v>
      </c>
      <c r="T1192" s="41" t="n">
        <v>4663800.32</v>
      </c>
      <c r="U1192" s="41" t="n">
        <v>0</v>
      </c>
      <c r="V1192" s="41" t="n">
        <v>21283443.28</v>
      </c>
      <c r="W1192" s="41" t="n">
        <v>20379951.13</v>
      </c>
      <c r="X1192" s="41" t="n">
        <v>49116121.42</v>
      </c>
      <c r="Y1192" s="41" t="n">
        <v>2799698.88</v>
      </c>
      <c r="Z1192" s="41" t="n">
        <v>8410839.94</v>
      </c>
      <c r="AA1192" s="41" t="n">
        <v>22193678.64</v>
      </c>
      <c r="AB1192" s="41" t="n">
        <v>8358239.55</v>
      </c>
      <c r="AC1192" s="41" t="n">
        <v>19104596.33</v>
      </c>
      <c r="AD1192" s="41" t="n">
        <v>31389928.32</v>
      </c>
      <c r="AE1192" s="41" t="n">
        <v>0</v>
      </c>
      <c r="AF1192" s="41" t="n">
        <v>2643220.23</v>
      </c>
      <c r="AG1192" s="41" t="n">
        <v>0</v>
      </c>
      <c r="AH1192" s="41" t="n">
        <v>22143060.89</v>
      </c>
      <c r="AI1192" s="41" t="n">
        <v>0</v>
      </c>
      <c r="AJ1192" s="41" t="n">
        <v>270013.75</v>
      </c>
      <c r="AK1192" s="41" t="n">
        <v>388.93</v>
      </c>
      <c r="AL1192" s="41" t="n">
        <v>6639588.85</v>
      </c>
      <c r="AM1192" s="41" t="n">
        <v>56384141.59</v>
      </c>
      <c r="AN1192" s="41" t="n">
        <v>15707556.76</v>
      </c>
      <c r="AO1192" s="41" t="n">
        <v>56988460.76</v>
      </c>
      <c r="AP1192" s="41" t="n">
        <v>25966763.18</v>
      </c>
      <c r="AQ1192" s="41" t="n">
        <v>0</v>
      </c>
      <c r="AR1192" s="41" t="n">
        <v>0</v>
      </c>
      <c r="AS1192" s="41" t="n">
        <v>5248462.42</v>
      </c>
      <c r="AT1192" s="41" t="n">
        <v>11416460.82</v>
      </c>
      <c r="AU1192" s="41" t="n">
        <v>810497.2</v>
      </c>
      <c r="AV1192" s="41" t="n">
        <v>605837157.98</v>
      </c>
    </row>
    <row r="1193" customFormat="false" ht="12" hidden="false" customHeight="true" outlineLevel="0" collapsed="false">
      <c r="A1193" s="35" t="s">
        <v>1879</v>
      </c>
      <c r="B1193" s="35" t="s">
        <v>690</v>
      </c>
      <c r="C1193" s="44" t="s">
        <v>1601</v>
      </c>
      <c r="D1193" s="35" t="n">
        <v>6</v>
      </c>
      <c r="E1193" s="41" t="n">
        <v>0</v>
      </c>
      <c r="F1193" s="41" t="n">
        <v>0</v>
      </c>
      <c r="G1193" s="41" t="n">
        <v>0</v>
      </c>
      <c r="H1193" s="41" t="n">
        <v>0</v>
      </c>
      <c r="I1193" s="41" t="n">
        <v>0</v>
      </c>
      <c r="J1193" s="41" t="n">
        <v>0</v>
      </c>
      <c r="K1193" s="41" t="n">
        <v>0</v>
      </c>
      <c r="L1193" s="41" t="n">
        <v>0</v>
      </c>
      <c r="M1193" s="41" t="n">
        <v>0</v>
      </c>
      <c r="N1193" s="41" t="n">
        <v>0</v>
      </c>
      <c r="O1193" s="41" t="n">
        <v>0</v>
      </c>
      <c r="P1193" s="41" t="n">
        <v>0</v>
      </c>
      <c r="Q1193" s="41" t="n">
        <v>0</v>
      </c>
      <c r="R1193" s="41" t="n">
        <v>0</v>
      </c>
      <c r="S1193" s="41" t="n">
        <v>0</v>
      </c>
      <c r="T1193" s="41" t="n">
        <v>0</v>
      </c>
      <c r="U1193" s="41" t="n">
        <v>0</v>
      </c>
      <c r="V1193" s="41" t="n">
        <v>0</v>
      </c>
      <c r="W1193" s="41" t="n">
        <v>0</v>
      </c>
      <c r="X1193" s="41" t="n">
        <v>0</v>
      </c>
      <c r="Y1193" s="41" t="n">
        <v>0</v>
      </c>
      <c r="Z1193" s="41" t="n">
        <v>0</v>
      </c>
      <c r="AA1193" s="41" t="n">
        <v>0</v>
      </c>
      <c r="AB1193" s="41" t="n">
        <v>0</v>
      </c>
      <c r="AC1193" s="41" t="n">
        <v>0</v>
      </c>
      <c r="AD1193" s="41" t="n">
        <v>4140000</v>
      </c>
      <c r="AE1193" s="41" t="n">
        <v>0</v>
      </c>
      <c r="AF1193" s="41" t="n">
        <v>0</v>
      </c>
      <c r="AG1193" s="41" t="n">
        <v>0</v>
      </c>
      <c r="AH1193" s="41" t="n">
        <v>0</v>
      </c>
      <c r="AI1193" s="41" t="n">
        <v>0</v>
      </c>
      <c r="AJ1193" s="41" t="n">
        <v>7893.71</v>
      </c>
      <c r="AK1193" s="41" t="n">
        <v>0</v>
      </c>
      <c r="AL1193" s="41" t="n">
        <v>0</v>
      </c>
      <c r="AM1193" s="41" t="n">
        <v>0</v>
      </c>
      <c r="AN1193" s="41" t="n">
        <v>0</v>
      </c>
      <c r="AO1193" s="41" t="n">
        <v>0</v>
      </c>
      <c r="AP1193" s="41" t="n">
        <v>361593.36</v>
      </c>
      <c r="AQ1193" s="41" t="n">
        <v>0</v>
      </c>
      <c r="AR1193" s="41" t="n">
        <v>0</v>
      </c>
      <c r="AS1193" s="41" t="n">
        <v>0</v>
      </c>
      <c r="AT1193" s="41" t="n">
        <v>0</v>
      </c>
      <c r="AU1193" s="41" t="n">
        <v>0</v>
      </c>
      <c r="AV1193" s="41" t="n">
        <v>4509487.07</v>
      </c>
    </row>
    <row r="1194" customFormat="false" ht="12" hidden="false" customHeight="true" outlineLevel="0" collapsed="false">
      <c r="A1194" s="35" t="s">
        <v>1880</v>
      </c>
      <c r="B1194" s="35" t="s">
        <v>1881</v>
      </c>
      <c r="C1194" s="44" t="s">
        <v>1601</v>
      </c>
      <c r="D1194" s="35" t="n">
        <v>6</v>
      </c>
      <c r="E1194" s="41" t="n">
        <v>2157132.69</v>
      </c>
      <c r="F1194" s="41" t="n">
        <v>8550068.61</v>
      </c>
      <c r="G1194" s="41" t="n">
        <v>0</v>
      </c>
      <c r="H1194" s="41" t="n">
        <v>4633402.47</v>
      </c>
      <c r="I1194" s="41" t="n">
        <v>2429593.81</v>
      </c>
      <c r="J1194" s="41" t="n">
        <v>1188330.56</v>
      </c>
      <c r="K1194" s="41" t="n">
        <v>88728058.46</v>
      </c>
      <c r="L1194" s="41" t="n">
        <v>2542010.37</v>
      </c>
      <c r="M1194" s="41" t="n">
        <v>29426381.58</v>
      </c>
      <c r="N1194" s="41" t="n">
        <v>6831822.9</v>
      </c>
      <c r="O1194" s="41" t="n">
        <v>37452943.34</v>
      </c>
      <c r="P1194" s="41" t="n">
        <v>4403128.69</v>
      </c>
      <c r="Q1194" s="41" t="n">
        <v>8434745.16</v>
      </c>
      <c r="R1194" s="41" t="n">
        <v>14732.5</v>
      </c>
      <c r="S1194" s="41" t="n">
        <v>6050658.7</v>
      </c>
      <c r="T1194" s="41" t="n">
        <v>4663800.32</v>
      </c>
      <c r="U1194" s="41" t="n">
        <v>0</v>
      </c>
      <c r="V1194" s="41" t="n">
        <v>10228740.13</v>
      </c>
      <c r="W1194" s="41" t="n">
        <v>11852157.81</v>
      </c>
      <c r="X1194" s="41" t="n">
        <v>49116121.42</v>
      </c>
      <c r="Y1194" s="41" t="n">
        <v>2799698.88</v>
      </c>
      <c r="Z1194" s="41" t="n">
        <v>6799738.73</v>
      </c>
      <c r="AA1194" s="41" t="n">
        <v>5197065.54</v>
      </c>
      <c r="AB1194" s="41" t="n">
        <v>0</v>
      </c>
      <c r="AC1194" s="41" t="n">
        <v>18917816.58</v>
      </c>
      <c r="AD1194" s="41" t="n">
        <v>27116928.32</v>
      </c>
      <c r="AE1194" s="41" t="n">
        <v>0</v>
      </c>
      <c r="AF1194" s="41" t="n">
        <v>2623220.23</v>
      </c>
      <c r="AG1194" s="41" t="n">
        <v>0</v>
      </c>
      <c r="AH1194" s="41" t="n">
        <v>22143060.89</v>
      </c>
      <c r="AI1194" s="41" t="n">
        <v>0</v>
      </c>
      <c r="AJ1194" s="41" t="n">
        <v>100894.47</v>
      </c>
      <c r="AK1194" s="41" t="n">
        <v>167.15</v>
      </c>
      <c r="AL1194" s="41" t="n">
        <v>6597479.85</v>
      </c>
      <c r="AM1194" s="41" t="n">
        <v>3791993.86</v>
      </c>
      <c r="AN1194" s="41" t="n">
        <v>15707556.76</v>
      </c>
      <c r="AO1194" s="41" t="n">
        <v>23779128.45</v>
      </c>
      <c r="AP1194" s="41" t="n">
        <v>16307700.78</v>
      </c>
      <c r="AQ1194" s="41" t="n">
        <v>0</v>
      </c>
      <c r="AR1194" s="41" t="n">
        <v>0</v>
      </c>
      <c r="AS1194" s="41" t="n">
        <v>5248462.42</v>
      </c>
      <c r="AT1194" s="41" t="n">
        <v>9207591.49</v>
      </c>
      <c r="AU1194" s="41" t="n">
        <v>810497.2</v>
      </c>
      <c r="AV1194" s="41" t="n">
        <v>445852831.12</v>
      </c>
    </row>
    <row r="1195" customFormat="false" ht="12" hidden="false" customHeight="true" outlineLevel="0" collapsed="false">
      <c r="A1195" s="35" t="s">
        <v>1882</v>
      </c>
      <c r="B1195" s="35" t="s">
        <v>694</v>
      </c>
      <c r="C1195" s="44" t="s">
        <v>1601</v>
      </c>
      <c r="D1195" s="35" t="n">
        <v>6</v>
      </c>
      <c r="E1195" s="41" t="n">
        <v>0</v>
      </c>
      <c r="F1195" s="41" t="n">
        <v>0</v>
      </c>
      <c r="G1195" s="41" t="n">
        <v>0</v>
      </c>
      <c r="H1195" s="41" t="n">
        <v>0</v>
      </c>
      <c r="I1195" s="41" t="n">
        <v>0</v>
      </c>
      <c r="J1195" s="41" t="n">
        <v>25130.31</v>
      </c>
      <c r="K1195" s="41" t="n">
        <v>0</v>
      </c>
      <c r="L1195" s="41" t="n">
        <v>0</v>
      </c>
      <c r="M1195" s="41" t="n">
        <v>0</v>
      </c>
      <c r="N1195" s="41" t="n">
        <v>0</v>
      </c>
      <c r="O1195" s="41" t="n">
        <v>0</v>
      </c>
      <c r="P1195" s="41" t="n">
        <v>0</v>
      </c>
      <c r="Q1195" s="41" t="n">
        <v>0</v>
      </c>
      <c r="R1195" s="41" t="n">
        <v>0</v>
      </c>
      <c r="S1195" s="41" t="n">
        <v>0</v>
      </c>
      <c r="T1195" s="41" t="n">
        <v>0</v>
      </c>
      <c r="U1195" s="41" t="n">
        <v>0</v>
      </c>
      <c r="V1195" s="41" t="n">
        <v>138207.48</v>
      </c>
      <c r="W1195" s="41" t="n">
        <v>0</v>
      </c>
      <c r="X1195" s="41" t="n">
        <v>0</v>
      </c>
      <c r="Y1195" s="41" t="n">
        <v>0</v>
      </c>
      <c r="Z1195" s="41" t="n">
        <v>0</v>
      </c>
      <c r="AA1195" s="41" t="n">
        <v>0</v>
      </c>
      <c r="AB1195" s="41" t="n">
        <v>0</v>
      </c>
      <c r="AC1195" s="41" t="n">
        <v>0</v>
      </c>
      <c r="AD1195" s="41" t="n">
        <v>0</v>
      </c>
      <c r="AE1195" s="41" t="n">
        <v>0</v>
      </c>
      <c r="AF1195" s="41" t="n">
        <v>0</v>
      </c>
      <c r="AG1195" s="41" t="n">
        <v>0</v>
      </c>
      <c r="AH1195" s="41" t="n">
        <v>0</v>
      </c>
      <c r="AI1195" s="41" t="n">
        <v>0</v>
      </c>
      <c r="AJ1195" s="41" t="n">
        <v>830.35</v>
      </c>
      <c r="AK1195" s="41" t="n">
        <v>0</v>
      </c>
      <c r="AL1195" s="41" t="n">
        <v>0</v>
      </c>
      <c r="AM1195" s="41" t="n">
        <v>0</v>
      </c>
      <c r="AN1195" s="41" t="n">
        <v>0</v>
      </c>
      <c r="AO1195" s="41" t="n">
        <v>0</v>
      </c>
      <c r="AP1195" s="41" t="n">
        <v>826.86</v>
      </c>
      <c r="AQ1195" s="41" t="n">
        <v>0</v>
      </c>
      <c r="AR1195" s="41" t="n">
        <v>0</v>
      </c>
      <c r="AS1195" s="41" t="n">
        <v>0</v>
      </c>
      <c r="AT1195" s="41" t="n">
        <v>0</v>
      </c>
      <c r="AU1195" s="41" t="n">
        <v>0</v>
      </c>
      <c r="AV1195" s="41" t="n">
        <v>164995</v>
      </c>
    </row>
    <row r="1196" customFormat="false" ht="12" hidden="false" customHeight="true" outlineLevel="0" collapsed="false">
      <c r="A1196" s="35" t="s">
        <v>1883</v>
      </c>
      <c r="B1196" s="35" t="s">
        <v>696</v>
      </c>
      <c r="C1196" s="44" t="s">
        <v>1601</v>
      </c>
      <c r="D1196" s="35" t="n">
        <v>6</v>
      </c>
      <c r="E1196" s="41" t="n">
        <v>1181882.7</v>
      </c>
      <c r="F1196" s="41" t="n">
        <v>2112567.24</v>
      </c>
      <c r="G1196" s="41" t="n">
        <v>0</v>
      </c>
      <c r="H1196" s="41" t="n">
        <v>356258.65</v>
      </c>
      <c r="I1196" s="41" t="n">
        <v>0</v>
      </c>
      <c r="J1196" s="41" t="n">
        <v>4599847.81</v>
      </c>
      <c r="K1196" s="41" t="n">
        <v>22841.68</v>
      </c>
      <c r="L1196" s="41" t="n">
        <v>2340456.56</v>
      </c>
      <c r="M1196" s="41" t="n">
        <v>0</v>
      </c>
      <c r="N1196" s="41" t="n">
        <v>296250</v>
      </c>
      <c r="O1196" s="41" t="n">
        <v>0</v>
      </c>
      <c r="P1196" s="41" t="n">
        <v>0</v>
      </c>
      <c r="Q1196" s="41" t="n">
        <v>140000</v>
      </c>
      <c r="R1196" s="41" t="n">
        <v>0</v>
      </c>
      <c r="S1196" s="41" t="n">
        <v>0</v>
      </c>
      <c r="T1196" s="41" t="n">
        <v>0</v>
      </c>
      <c r="U1196" s="41" t="n">
        <v>0</v>
      </c>
      <c r="V1196" s="41" t="n">
        <v>10916495.67</v>
      </c>
      <c r="W1196" s="41" t="n">
        <v>8527793.32</v>
      </c>
      <c r="X1196" s="41" t="n">
        <v>0</v>
      </c>
      <c r="Y1196" s="41" t="n">
        <v>0</v>
      </c>
      <c r="Z1196" s="41" t="n">
        <v>1611101.21</v>
      </c>
      <c r="AA1196" s="41" t="n">
        <v>16996613.1</v>
      </c>
      <c r="AB1196" s="41" t="n">
        <v>8358239.55</v>
      </c>
      <c r="AC1196" s="41" t="n">
        <v>186779.75</v>
      </c>
      <c r="AD1196" s="41" t="n">
        <v>133000</v>
      </c>
      <c r="AE1196" s="41" t="n">
        <v>0</v>
      </c>
      <c r="AF1196" s="41" t="n">
        <v>20000</v>
      </c>
      <c r="AG1196" s="41" t="n">
        <v>0</v>
      </c>
      <c r="AH1196" s="41" t="n">
        <v>0</v>
      </c>
      <c r="AI1196" s="41" t="n">
        <v>0</v>
      </c>
      <c r="AJ1196" s="41" t="n">
        <v>160395.22</v>
      </c>
      <c r="AK1196" s="41" t="n">
        <v>221.78</v>
      </c>
      <c r="AL1196" s="41" t="n">
        <v>42109</v>
      </c>
      <c r="AM1196" s="41" t="n">
        <v>52592147.73</v>
      </c>
      <c r="AN1196" s="41" t="n">
        <v>0</v>
      </c>
      <c r="AO1196" s="41" t="n">
        <v>33209332.31</v>
      </c>
      <c r="AP1196" s="41" t="n">
        <v>9296642.18</v>
      </c>
      <c r="AQ1196" s="41" t="n">
        <v>0</v>
      </c>
      <c r="AR1196" s="41" t="n">
        <v>0</v>
      </c>
      <c r="AS1196" s="41" t="n">
        <v>0</v>
      </c>
      <c r="AT1196" s="41" t="n">
        <v>2208869.33</v>
      </c>
      <c r="AU1196" s="41" t="n">
        <v>0</v>
      </c>
      <c r="AV1196" s="41" t="n">
        <v>155309844.79</v>
      </c>
    </row>
    <row r="1197" customFormat="false" ht="12" hidden="false" customHeight="true" outlineLevel="0" collapsed="false">
      <c r="A1197" s="35" t="s">
        <v>1884</v>
      </c>
      <c r="B1197" s="35" t="s">
        <v>698</v>
      </c>
      <c r="C1197" s="44" t="s">
        <v>1601</v>
      </c>
      <c r="D1197" s="35" t="n">
        <v>6</v>
      </c>
      <c r="E1197" s="41" t="n">
        <v>0</v>
      </c>
      <c r="F1197" s="41" t="n">
        <v>0</v>
      </c>
      <c r="G1197" s="41" t="n">
        <v>0</v>
      </c>
      <c r="H1197" s="41" t="n">
        <v>0</v>
      </c>
      <c r="I1197" s="41" t="n">
        <v>0</v>
      </c>
      <c r="J1197" s="41" t="n">
        <v>0</v>
      </c>
      <c r="K1197" s="41" t="n">
        <v>0</v>
      </c>
      <c r="L1197" s="41" t="n">
        <v>0</v>
      </c>
      <c r="M1197" s="41" t="n">
        <v>0</v>
      </c>
      <c r="N1197" s="41" t="n">
        <v>0</v>
      </c>
      <c r="O1197" s="41" t="n">
        <v>0</v>
      </c>
      <c r="P1197" s="41" t="n">
        <v>0</v>
      </c>
      <c r="Q1197" s="41" t="n">
        <v>0</v>
      </c>
      <c r="R1197" s="41" t="n">
        <v>0</v>
      </c>
      <c r="S1197" s="41" t="n">
        <v>0</v>
      </c>
      <c r="T1197" s="41" t="n">
        <v>0</v>
      </c>
      <c r="U1197" s="41" t="n">
        <v>0</v>
      </c>
      <c r="V1197" s="41" t="n">
        <v>0</v>
      </c>
      <c r="W1197" s="41" t="n">
        <v>0</v>
      </c>
      <c r="X1197" s="41" t="n">
        <v>0</v>
      </c>
      <c r="Y1197" s="41" t="n">
        <v>0</v>
      </c>
      <c r="Z1197" s="41" t="n">
        <v>0</v>
      </c>
      <c r="AA1197" s="41" t="n">
        <v>0</v>
      </c>
      <c r="AB1197" s="41" t="n">
        <v>0</v>
      </c>
      <c r="AC1197" s="41" t="n">
        <v>0</v>
      </c>
      <c r="AD1197" s="41" t="n">
        <v>0</v>
      </c>
      <c r="AE1197" s="41" t="n">
        <v>0</v>
      </c>
      <c r="AF1197" s="41" t="n">
        <v>0</v>
      </c>
      <c r="AG1197" s="41" t="n">
        <v>0</v>
      </c>
      <c r="AH1197" s="41" t="n">
        <v>0</v>
      </c>
      <c r="AI1197" s="41" t="n">
        <v>0</v>
      </c>
      <c r="AJ1197" s="41" t="n">
        <v>0</v>
      </c>
      <c r="AK1197" s="41" t="n">
        <v>0</v>
      </c>
      <c r="AL1197" s="41" t="n">
        <v>0</v>
      </c>
      <c r="AM1197" s="41" t="n">
        <v>0</v>
      </c>
      <c r="AN1197" s="41" t="n">
        <v>0</v>
      </c>
      <c r="AO1197" s="41" t="n">
        <v>0</v>
      </c>
      <c r="AP1197" s="41" t="n">
        <v>0</v>
      </c>
      <c r="AQ1197" s="41" t="n">
        <v>0</v>
      </c>
      <c r="AR1197" s="41" t="n">
        <v>0</v>
      </c>
      <c r="AS1197" s="41" t="n">
        <v>0</v>
      </c>
      <c r="AT1197" s="41" t="n">
        <v>0</v>
      </c>
      <c r="AU1197" s="41" t="n">
        <v>0</v>
      </c>
      <c r="AV1197" s="41" t="n">
        <v>0</v>
      </c>
    </row>
    <row r="1198" customFormat="false" ht="12" hidden="false" customHeight="true" outlineLevel="0" collapsed="false">
      <c r="A1198" s="35" t="s">
        <v>1885</v>
      </c>
      <c r="B1198" s="35" t="s">
        <v>700</v>
      </c>
      <c r="C1198" s="44" t="s">
        <v>1601</v>
      </c>
      <c r="D1198" s="35" t="n">
        <v>6</v>
      </c>
      <c r="E1198" s="41" t="n">
        <v>0</v>
      </c>
      <c r="F1198" s="41" t="n">
        <v>0</v>
      </c>
      <c r="G1198" s="41" t="n">
        <v>0</v>
      </c>
      <c r="H1198" s="41" t="n">
        <v>0</v>
      </c>
      <c r="I1198" s="41" t="n">
        <v>0</v>
      </c>
      <c r="J1198" s="41" t="n">
        <v>0</v>
      </c>
      <c r="K1198" s="41" t="n">
        <v>0</v>
      </c>
      <c r="L1198" s="41" t="n">
        <v>0</v>
      </c>
      <c r="M1198" s="41" t="n">
        <v>0</v>
      </c>
      <c r="N1198" s="41" t="n">
        <v>0</v>
      </c>
      <c r="O1198" s="41" t="n">
        <v>0</v>
      </c>
      <c r="P1198" s="41" t="n">
        <v>0</v>
      </c>
      <c r="Q1198" s="41" t="n">
        <v>0</v>
      </c>
      <c r="R1198" s="41" t="n">
        <v>0</v>
      </c>
      <c r="S1198" s="41" t="n">
        <v>0</v>
      </c>
      <c r="T1198" s="41" t="n">
        <v>0</v>
      </c>
      <c r="U1198" s="41" t="n">
        <v>0</v>
      </c>
      <c r="V1198" s="41" t="n">
        <v>0</v>
      </c>
      <c r="W1198" s="41" t="n">
        <v>0</v>
      </c>
      <c r="X1198" s="41" t="n">
        <v>0</v>
      </c>
      <c r="Y1198" s="41" t="n">
        <v>0</v>
      </c>
      <c r="Z1198" s="41" t="n">
        <v>0</v>
      </c>
      <c r="AA1198" s="41" t="n">
        <v>0</v>
      </c>
      <c r="AB1198" s="41" t="n">
        <v>0</v>
      </c>
      <c r="AC1198" s="41" t="n">
        <v>0</v>
      </c>
      <c r="AD1198" s="41" t="n">
        <v>0</v>
      </c>
      <c r="AE1198" s="41" t="n">
        <v>0</v>
      </c>
      <c r="AF1198" s="41" t="n">
        <v>0</v>
      </c>
      <c r="AG1198" s="41" t="n">
        <v>0</v>
      </c>
      <c r="AH1198" s="41" t="n">
        <v>0</v>
      </c>
      <c r="AI1198" s="41" t="n">
        <v>0</v>
      </c>
      <c r="AJ1198" s="41" t="n">
        <v>0</v>
      </c>
      <c r="AK1198" s="41" t="n">
        <v>0</v>
      </c>
      <c r="AL1198" s="41" t="n">
        <v>0</v>
      </c>
      <c r="AM1198" s="41" t="n">
        <v>0</v>
      </c>
      <c r="AN1198" s="41" t="n">
        <v>0</v>
      </c>
      <c r="AO1198" s="41" t="n">
        <v>0</v>
      </c>
      <c r="AP1198" s="41" t="n">
        <v>0</v>
      </c>
      <c r="AQ1198" s="41" t="n">
        <v>0</v>
      </c>
      <c r="AR1198" s="41" t="n">
        <v>0</v>
      </c>
      <c r="AS1198" s="41" t="n">
        <v>0</v>
      </c>
      <c r="AT1198" s="41" t="n">
        <v>0</v>
      </c>
      <c r="AU1198" s="41" t="n">
        <v>0</v>
      </c>
      <c r="AV1198" s="41" t="n">
        <v>0</v>
      </c>
    </row>
    <row r="1199" customFormat="false" ht="12" hidden="false" customHeight="true" outlineLevel="0" collapsed="false">
      <c r="A1199" s="35" t="s">
        <v>1886</v>
      </c>
      <c r="B1199" s="35" t="s">
        <v>1887</v>
      </c>
      <c r="C1199" s="44" t="s">
        <v>1601</v>
      </c>
      <c r="D1199" s="35" t="n">
        <v>4</v>
      </c>
      <c r="E1199" s="41" t="n">
        <v>0</v>
      </c>
      <c r="F1199" s="41" t="n">
        <v>0</v>
      </c>
      <c r="G1199" s="41" t="n">
        <v>0</v>
      </c>
      <c r="H1199" s="41" t="n">
        <v>0</v>
      </c>
      <c r="I1199" s="41" t="n">
        <v>0</v>
      </c>
      <c r="J1199" s="41" t="n">
        <v>0</v>
      </c>
      <c r="K1199" s="41" t="n">
        <v>0</v>
      </c>
      <c r="L1199" s="41" t="n">
        <v>0</v>
      </c>
      <c r="M1199" s="41" t="n">
        <v>0</v>
      </c>
      <c r="N1199" s="41" t="n">
        <v>0</v>
      </c>
      <c r="O1199" s="41" t="n">
        <v>0</v>
      </c>
      <c r="P1199" s="41" t="n">
        <v>0</v>
      </c>
      <c r="Q1199" s="41" t="n">
        <v>0</v>
      </c>
      <c r="R1199" s="41" t="n">
        <v>0</v>
      </c>
      <c r="S1199" s="41" t="n">
        <v>0</v>
      </c>
      <c r="T1199" s="41" t="n">
        <v>0</v>
      </c>
      <c r="U1199" s="41" t="n">
        <v>0</v>
      </c>
      <c r="V1199" s="41" t="n">
        <v>0</v>
      </c>
      <c r="W1199" s="41" t="n">
        <v>0</v>
      </c>
      <c r="X1199" s="41" t="n">
        <v>0</v>
      </c>
      <c r="Y1199" s="41" t="n">
        <v>0</v>
      </c>
      <c r="Z1199" s="41" t="n">
        <v>0</v>
      </c>
      <c r="AA1199" s="41" t="n">
        <v>0</v>
      </c>
      <c r="AB1199" s="41" t="n">
        <v>0</v>
      </c>
      <c r="AC1199" s="41" t="n">
        <v>0</v>
      </c>
      <c r="AD1199" s="41" t="n">
        <v>0</v>
      </c>
      <c r="AE1199" s="41" t="n">
        <v>0</v>
      </c>
      <c r="AF1199" s="41" t="n">
        <v>0</v>
      </c>
      <c r="AG1199" s="41" t="n">
        <v>0</v>
      </c>
      <c r="AH1199" s="41" t="n">
        <v>0</v>
      </c>
      <c r="AI1199" s="41" t="n">
        <v>0</v>
      </c>
      <c r="AJ1199" s="41" t="n">
        <v>0</v>
      </c>
      <c r="AK1199" s="41" t="n">
        <v>0</v>
      </c>
      <c r="AL1199" s="41" t="n">
        <v>0</v>
      </c>
      <c r="AM1199" s="41" t="n">
        <v>0</v>
      </c>
      <c r="AN1199" s="41" t="n">
        <v>0</v>
      </c>
      <c r="AO1199" s="41" t="n">
        <v>0</v>
      </c>
      <c r="AP1199" s="41" t="n">
        <v>0</v>
      </c>
      <c r="AQ1199" s="41" t="n">
        <v>0</v>
      </c>
      <c r="AR1199" s="41" t="n">
        <v>0</v>
      </c>
      <c r="AS1199" s="41" t="n">
        <v>0</v>
      </c>
      <c r="AT1199" s="41" t="n">
        <v>0</v>
      </c>
      <c r="AU1199" s="41" t="n">
        <v>0</v>
      </c>
      <c r="AV1199" s="41" t="n">
        <v>0</v>
      </c>
    </row>
    <row r="1200" customFormat="false" ht="12" hidden="false" customHeight="true" outlineLevel="0" collapsed="false">
      <c r="A1200" s="35" t="s">
        <v>1888</v>
      </c>
      <c r="B1200" s="35" t="s">
        <v>718</v>
      </c>
      <c r="C1200" s="44" t="s">
        <v>1601</v>
      </c>
      <c r="D1200" s="35" t="n">
        <v>6</v>
      </c>
      <c r="E1200" s="41" t="n">
        <v>0</v>
      </c>
      <c r="F1200" s="41" t="n">
        <v>0</v>
      </c>
      <c r="G1200" s="41" t="n">
        <v>0</v>
      </c>
      <c r="H1200" s="41" t="n">
        <v>0</v>
      </c>
      <c r="I1200" s="41" t="n">
        <v>0</v>
      </c>
      <c r="J1200" s="41" t="n">
        <v>0</v>
      </c>
      <c r="K1200" s="41" t="n">
        <v>0</v>
      </c>
      <c r="L1200" s="41" t="n">
        <v>0</v>
      </c>
      <c r="M1200" s="41" t="n">
        <v>0</v>
      </c>
      <c r="N1200" s="41" t="n">
        <v>0</v>
      </c>
      <c r="O1200" s="41" t="n">
        <v>0</v>
      </c>
      <c r="P1200" s="41" t="n">
        <v>0</v>
      </c>
      <c r="Q1200" s="41" t="n">
        <v>0</v>
      </c>
      <c r="R1200" s="41" t="n">
        <v>0</v>
      </c>
      <c r="S1200" s="41" t="n">
        <v>0</v>
      </c>
      <c r="T1200" s="41" t="n">
        <v>0</v>
      </c>
      <c r="U1200" s="41" t="n">
        <v>0</v>
      </c>
      <c r="V1200" s="41" t="n">
        <v>0</v>
      </c>
      <c r="W1200" s="41" t="n">
        <v>0</v>
      </c>
      <c r="X1200" s="41" t="n">
        <v>0</v>
      </c>
      <c r="Y1200" s="41" t="n">
        <v>0</v>
      </c>
      <c r="Z1200" s="41" t="n">
        <v>0</v>
      </c>
      <c r="AA1200" s="41" t="n">
        <v>0</v>
      </c>
      <c r="AB1200" s="41" t="n">
        <v>0</v>
      </c>
      <c r="AC1200" s="41" t="n">
        <v>0</v>
      </c>
      <c r="AD1200" s="41" t="n">
        <v>0</v>
      </c>
      <c r="AE1200" s="41" t="n">
        <v>0</v>
      </c>
      <c r="AF1200" s="41" t="n">
        <v>0</v>
      </c>
      <c r="AG1200" s="41" t="n">
        <v>0</v>
      </c>
      <c r="AH1200" s="41" t="n">
        <v>0</v>
      </c>
      <c r="AI1200" s="41" t="n">
        <v>0</v>
      </c>
      <c r="AJ1200" s="41" t="n">
        <v>0</v>
      </c>
      <c r="AK1200" s="41" t="n">
        <v>0</v>
      </c>
      <c r="AL1200" s="41" t="n">
        <v>0</v>
      </c>
      <c r="AM1200" s="41" t="n">
        <v>0</v>
      </c>
      <c r="AN1200" s="41" t="n">
        <v>0</v>
      </c>
      <c r="AO1200" s="41" t="n">
        <v>0</v>
      </c>
      <c r="AP1200" s="41" t="n">
        <v>0</v>
      </c>
      <c r="AQ1200" s="41" t="n">
        <v>0</v>
      </c>
      <c r="AR1200" s="41" t="n">
        <v>0</v>
      </c>
      <c r="AS1200" s="41" t="n">
        <v>0</v>
      </c>
      <c r="AT1200" s="41" t="n">
        <v>0</v>
      </c>
      <c r="AU1200" s="41" t="n">
        <v>0</v>
      </c>
      <c r="AV1200" s="41" t="n">
        <v>0</v>
      </c>
    </row>
    <row r="1201" customFormat="false" ht="12" hidden="false" customHeight="true" outlineLevel="0" collapsed="false">
      <c r="A1201" s="35" t="s">
        <v>1889</v>
      </c>
      <c r="B1201" s="35" t="s">
        <v>720</v>
      </c>
      <c r="C1201" s="44" t="s">
        <v>1601</v>
      </c>
      <c r="D1201" s="35" t="n">
        <v>6</v>
      </c>
      <c r="E1201" s="41" t="n">
        <v>0</v>
      </c>
      <c r="F1201" s="41" t="n">
        <v>0</v>
      </c>
      <c r="G1201" s="41" t="n">
        <v>0</v>
      </c>
      <c r="H1201" s="41" t="n">
        <v>0</v>
      </c>
      <c r="I1201" s="41" t="n">
        <v>0</v>
      </c>
      <c r="J1201" s="41" t="n">
        <v>0</v>
      </c>
      <c r="K1201" s="41" t="n">
        <v>0</v>
      </c>
      <c r="L1201" s="41" t="n">
        <v>0</v>
      </c>
      <c r="M1201" s="41" t="n">
        <v>0</v>
      </c>
      <c r="N1201" s="41" t="n">
        <v>0</v>
      </c>
      <c r="O1201" s="41" t="n">
        <v>0</v>
      </c>
      <c r="P1201" s="41" t="n">
        <v>0</v>
      </c>
      <c r="Q1201" s="41" t="n">
        <v>0</v>
      </c>
      <c r="R1201" s="41" t="n">
        <v>0</v>
      </c>
      <c r="S1201" s="41" t="n">
        <v>0</v>
      </c>
      <c r="T1201" s="41" t="n">
        <v>0</v>
      </c>
      <c r="U1201" s="41" t="n">
        <v>0</v>
      </c>
      <c r="V1201" s="41" t="n">
        <v>0</v>
      </c>
      <c r="W1201" s="41" t="n">
        <v>0</v>
      </c>
      <c r="X1201" s="41" t="n">
        <v>0</v>
      </c>
      <c r="Y1201" s="41" t="n">
        <v>0</v>
      </c>
      <c r="Z1201" s="41" t="n">
        <v>0</v>
      </c>
      <c r="AA1201" s="41" t="n">
        <v>0</v>
      </c>
      <c r="AB1201" s="41" t="n">
        <v>0</v>
      </c>
      <c r="AC1201" s="41" t="n">
        <v>0</v>
      </c>
      <c r="AD1201" s="41" t="n">
        <v>0</v>
      </c>
      <c r="AE1201" s="41" t="n">
        <v>0</v>
      </c>
      <c r="AF1201" s="41" t="n">
        <v>0</v>
      </c>
      <c r="AG1201" s="41" t="n">
        <v>0</v>
      </c>
      <c r="AH1201" s="41" t="n">
        <v>0</v>
      </c>
      <c r="AI1201" s="41" t="n">
        <v>0</v>
      </c>
      <c r="AJ1201" s="41" t="n">
        <v>0</v>
      </c>
      <c r="AK1201" s="41" t="n">
        <v>0</v>
      </c>
      <c r="AL1201" s="41" t="n">
        <v>0</v>
      </c>
      <c r="AM1201" s="41" t="n">
        <v>0</v>
      </c>
      <c r="AN1201" s="41" t="n">
        <v>0</v>
      </c>
      <c r="AO1201" s="41" t="n">
        <v>0</v>
      </c>
      <c r="AP1201" s="41" t="n">
        <v>0</v>
      </c>
      <c r="AQ1201" s="41" t="n">
        <v>0</v>
      </c>
      <c r="AR1201" s="41" t="n">
        <v>0</v>
      </c>
      <c r="AS1201" s="41" t="n">
        <v>0</v>
      </c>
      <c r="AT1201" s="41" t="n">
        <v>0</v>
      </c>
      <c r="AU1201" s="41" t="n">
        <v>0</v>
      </c>
      <c r="AV1201" s="41" t="n">
        <v>0</v>
      </c>
    </row>
    <row r="1202" customFormat="false" ht="12" hidden="false" customHeight="true" outlineLevel="0" collapsed="false">
      <c r="A1202" s="35" t="s">
        <v>1890</v>
      </c>
      <c r="B1202" s="35" t="s">
        <v>722</v>
      </c>
      <c r="C1202" s="44" t="s">
        <v>1601</v>
      </c>
      <c r="D1202" s="35" t="n">
        <v>6</v>
      </c>
      <c r="E1202" s="41" t="n">
        <v>0</v>
      </c>
      <c r="F1202" s="41" t="n">
        <v>0</v>
      </c>
      <c r="G1202" s="41" t="n">
        <v>0</v>
      </c>
      <c r="H1202" s="41" t="n">
        <v>0</v>
      </c>
      <c r="I1202" s="41" t="n">
        <v>0</v>
      </c>
      <c r="J1202" s="41" t="n">
        <v>0</v>
      </c>
      <c r="K1202" s="41" t="n">
        <v>0</v>
      </c>
      <c r="L1202" s="41" t="n">
        <v>0</v>
      </c>
      <c r="M1202" s="41" t="n">
        <v>0</v>
      </c>
      <c r="N1202" s="41" t="n">
        <v>0</v>
      </c>
      <c r="O1202" s="41" t="n">
        <v>0</v>
      </c>
      <c r="P1202" s="41" t="n">
        <v>0</v>
      </c>
      <c r="Q1202" s="41" t="n">
        <v>0</v>
      </c>
      <c r="R1202" s="41" t="n">
        <v>0</v>
      </c>
      <c r="S1202" s="41" t="n">
        <v>0</v>
      </c>
      <c r="T1202" s="41" t="n">
        <v>0</v>
      </c>
      <c r="U1202" s="41" t="n">
        <v>0</v>
      </c>
      <c r="V1202" s="41" t="n">
        <v>0</v>
      </c>
      <c r="W1202" s="41" t="n">
        <v>0</v>
      </c>
      <c r="X1202" s="41" t="n">
        <v>0</v>
      </c>
      <c r="Y1202" s="41" t="n">
        <v>0</v>
      </c>
      <c r="Z1202" s="41" t="n">
        <v>0</v>
      </c>
      <c r="AA1202" s="41" t="n">
        <v>0</v>
      </c>
      <c r="AB1202" s="41" t="n">
        <v>0</v>
      </c>
      <c r="AC1202" s="41" t="n">
        <v>0</v>
      </c>
      <c r="AD1202" s="41" t="n">
        <v>0</v>
      </c>
      <c r="AE1202" s="41" t="n">
        <v>0</v>
      </c>
      <c r="AF1202" s="41" t="n">
        <v>0</v>
      </c>
      <c r="AG1202" s="41" t="n">
        <v>0</v>
      </c>
      <c r="AH1202" s="41" t="n">
        <v>0</v>
      </c>
      <c r="AI1202" s="41" t="n">
        <v>0</v>
      </c>
      <c r="AJ1202" s="41" t="n">
        <v>0</v>
      </c>
      <c r="AK1202" s="41" t="n">
        <v>0</v>
      </c>
      <c r="AL1202" s="41" t="n">
        <v>0</v>
      </c>
      <c r="AM1202" s="41" t="n">
        <v>0</v>
      </c>
      <c r="AN1202" s="41" t="n">
        <v>0</v>
      </c>
      <c r="AO1202" s="41" t="n">
        <v>0</v>
      </c>
      <c r="AP1202" s="41" t="n">
        <v>0</v>
      </c>
      <c r="AQ1202" s="41" t="n">
        <v>0</v>
      </c>
      <c r="AR1202" s="41" t="n">
        <v>0</v>
      </c>
      <c r="AS1202" s="41" t="n">
        <v>0</v>
      </c>
      <c r="AT1202" s="41" t="n">
        <v>0</v>
      </c>
      <c r="AU1202" s="41" t="n">
        <v>0</v>
      </c>
      <c r="AV1202" s="41" t="n">
        <v>0</v>
      </c>
    </row>
    <row r="1203" customFormat="false" ht="12" hidden="false" customHeight="true" outlineLevel="0" collapsed="false">
      <c r="A1203" s="35" t="s">
        <v>1891</v>
      </c>
      <c r="B1203" s="35" t="s">
        <v>1892</v>
      </c>
      <c r="C1203" s="44" t="s">
        <v>1601</v>
      </c>
      <c r="D1203" s="35" t="n">
        <v>4</v>
      </c>
      <c r="E1203" s="41" t="n">
        <v>0</v>
      </c>
      <c r="F1203" s="41" t="n">
        <v>0</v>
      </c>
      <c r="G1203" s="41" t="n">
        <v>0</v>
      </c>
      <c r="H1203" s="41" t="n">
        <v>0</v>
      </c>
      <c r="I1203" s="41" t="n">
        <v>0</v>
      </c>
      <c r="J1203" s="41" t="n">
        <v>0</v>
      </c>
      <c r="K1203" s="41" t="n">
        <v>0</v>
      </c>
      <c r="L1203" s="41" t="n">
        <v>0</v>
      </c>
      <c r="M1203" s="41" t="n">
        <v>0</v>
      </c>
      <c r="N1203" s="41" t="n">
        <v>0</v>
      </c>
      <c r="O1203" s="41" t="n">
        <v>0</v>
      </c>
      <c r="P1203" s="41" t="n">
        <v>0</v>
      </c>
      <c r="Q1203" s="41" t="n">
        <v>0</v>
      </c>
      <c r="R1203" s="41" t="n">
        <v>0</v>
      </c>
      <c r="S1203" s="41" t="n">
        <v>0</v>
      </c>
      <c r="T1203" s="41" t="n">
        <v>0</v>
      </c>
      <c r="U1203" s="41" t="n">
        <v>0</v>
      </c>
      <c r="V1203" s="41" t="n">
        <v>0</v>
      </c>
      <c r="W1203" s="41" t="n">
        <v>0</v>
      </c>
      <c r="X1203" s="41" t="n">
        <v>0</v>
      </c>
      <c r="Y1203" s="41" t="n">
        <v>0</v>
      </c>
      <c r="Z1203" s="41" t="n">
        <v>0</v>
      </c>
      <c r="AA1203" s="41" t="n">
        <v>0</v>
      </c>
      <c r="AB1203" s="41" t="n">
        <v>0</v>
      </c>
      <c r="AC1203" s="41" t="n">
        <v>0</v>
      </c>
      <c r="AD1203" s="41" t="n">
        <v>18338126.39</v>
      </c>
      <c r="AE1203" s="41" t="n">
        <v>0</v>
      </c>
      <c r="AF1203" s="41" t="n">
        <v>0</v>
      </c>
      <c r="AG1203" s="41" t="n">
        <v>0</v>
      </c>
      <c r="AH1203" s="41" t="n">
        <v>0</v>
      </c>
      <c r="AI1203" s="41" t="n">
        <v>10035929</v>
      </c>
      <c r="AJ1203" s="41" t="n">
        <v>0</v>
      </c>
      <c r="AK1203" s="41" t="n">
        <v>0</v>
      </c>
      <c r="AL1203" s="41" t="n">
        <v>0</v>
      </c>
      <c r="AM1203" s="41" t="n">
        <v>0</v>
      </c>
      <c r="AN1203" s="41" t="n">
        <v>6322994.79</v>
      </c>
      <c r="AO1203" s="41" t="n">
        <v>0</v>
      </c>
      <c r="AP1203" s="41" t="n">
        <v>0</v>
      </c>
      <c r="AQ1203" s="41" t="n">
        <v>0</v>
      </c>
      <c r="AR1203" s="41" t="n">
        <v>0</v>
      </c>
      <c r="AS1203" s="41" t="n">
        <v>0</v>
      </c>
      <c r="AT1203" s="41" t="n">
        <v>428909.37</v>
      </c>
      <c r="AU1203" s="41" t="n">
        <v>0</v>
      </c>
      <c r="AV1203" s="41" t="n">
        <v>35125959.55</v>
      </c>
    </row>
    <row r="1204" customFormat="false" ht="12" hidden="false" customHeight="true" outlineLevel="0" collapsed="false">
      <c r="A1204" s="35" t="s">
        <v>1893</v>
      </c>
      <c r="B1204" s="35" t="s">
        <v>1894</v>
      </c>
      <c r="C1204" s="44" t="s">
        <v>1601</v>
      </c>
      <c r="D1204" s="35" t="n">
        <v>6</v>
      </c>
      <c r="E1204" s="41" t="n">
        <v>0</v>
      </c>
      <c r="F1204" s="41" t="n">
        <v>0</v>
      </c>
      <c r="G1204" s="41" t="n">
        <v>0</v>
      </c>
      <c r="H1204" s="41" t="n">
        <v>0</v>
      </c>
      <c r="I1204" s="41" t="n">
        <v>0</v>
      </c>
      <c r="J1204" s="41" t="n">
        <v>0</v>
      </c>
      <c r="K1204" s="41" t="n">
        <v>0</v>
      </c>
      <c r="L1204" s="41" t="n">
        <v>0</v>
      </c>
      <c r="M1204" s="41" t="n">
        <v>0</v>
      </c>
      <c r="N1204" s="41" t="n">
        <v>0</v>
      </c>
      <c r="O1204" s="41" t="n">
        <v>0</v>
      </c>
      <c r="P1204" s="41" t="n">
        <v>0</v>
      </c>
      <c r="Q1204" s="41" t="n">
        <v>0</v>
      </c>
      <c r="R1204" s="41" t="n">
        <v>0</v>
      </c>
      <c r="S1204" s="41" t="n">
        <v>0</v>
      </c>
      <c r="T1204" s="41" t="n">
        <v>0</v>
      </c>
      <c r="U1204" s="41" t="n">
        <v>0</v>
      </c>
      <c r="V1204" s="41" t="n">
        <v>0</v>
      </c>
      <c r="W1204" s="41" t="n">
        <v>0</v>
      </c>
      <c r="X1204" s="41" t="n">
        <v>0</v>
      </c>
      <c r="Y1204" s="41" t="n">
        <v>0</v>
      </c>
      <c r="Z1204" s="41" t="n">
        <v>0</v>
      </c>
      <c r="AA1204" s="41" t="n">
        <v>0</v>
      </c>
      <c r="AB1204" s="41" t="n">
        <v>0</v>
      </c>
      <c r="AC1204" s="41" t="n">
        <v>0</v>
      </c>
      <c r="AD1204" s="41" t="n">
        <v>0</v>
      </c>
      <c r="AE1204" s="41" t="n">
        <v>0</v>
      </c>
      <c r="AF1204" s="41" t="n">
        <v>0</v>
      </c>
      <c r="AG1204" s="41" t="n">
        <v>0</v>
      </c>
      <c r="AH1204" s="41" t="n">
        <v>0</v>
      </c>
      <c r="AI1204" s="41" t="n">
        <v>0</v>
      </c>
      <c r="AJ1204" s="41" t="n">
        <v>0</v>
      </c>
      <c r="AK1204" s="41" t="n">
        <v>0</v>
      </c>
      <c r="AL1204" s="41" t="n">
        <v>0</v>
      </c>
      <c r="AM1204" s="41" t="n">
        <v>0</v>
      </c>
      <c r="AN1204" s="41" t="n">
        <v>0</v>
      </c>
      <c r="AO1204" s="41" t="n">
        <v>0</v>
      </c>
      <c r="AP1204" s="41" t="n">
        <v>0</v>
      </c>
      <c r="AQ1204" s="41" t="n">
        <v>0</v>
      </c>
      <c r="AR1204" s="41" t="n">
        <v>0</v>
      </c>
      <c r="AS1204" s="41" t="n">
        <v>0</v>
      </c>
      <c r="AT1204" s="41" t="n">
        <v>0</v>
      </c>
      <c r="AU1204" s="41" t="n">
        <v>0</v>
      </c>
      <c r="AV1204" s="41" t="n">
        <v>0</v>
      </c>
    </row>
    <row r="1205" customFormat="false" ht="12" hidden="false" customHeight="true" outlineLevel="0" collapsed="false">
      <c r="A1205" s="35" t="s">
        <v>1895</v>
      </c>
      <c r="B1205" s="35" t="s">
        <v>1896</v>
      </c>
      <c r="C1205" s="44" t="s">
        <v>1601</v>
      </c>
      <c r="D1205" s="35" t="n">
        <v>6</v>
      </c>
      <c r="E1205" s="41"/>
      <c r="F1205" s="41"/>
      <c r="G1205" s="41"/>
      <c r="H1205" s="41"/>
      <c r="I1205" s="41"/>
      <c r="J1205" s="41"/>
      <c r="K1205" s="41"/>
      <c r="L1205" s="41"/>
      <c r="M1205" s="41"/>
      <c r="N1205" s="41"/>
      <c r="O1205" s="41"/>
      <c r="P1205" s="41"/>
      <c r="Q1205" s="41"/>
      <c r="R1205" s="41"/>
      <c r="S1205" s="41"/>
      <c r="T1205" s="41"/>
      <c r="U1205" s="41"/>
      <c r="V1205" s="41"/>
      <c r="W1205" s="41"/>
      <c r="X1205" s="41"/>
      <c r="Y1205" s="41"/>
      <c r="Z1205" s="41"/>
      <c r="AA1205" s="41"/>
      <c r="AB1205" s="41"/>
      <c r="AC1205" s="41"/>
      <c r="AD1205" s="41"/>
      <c r="AE1205" s="41"/>
      <c r="AF1205" s="41"/>
      <c r="AG1205" s="41"/>
      <c r="AH1205" s="41"/>
      <c r="AI1205" s="41"/>
      <c r="AJ1205" s="41"/>
      <c r="AK1205" s="41"/>
      <c r="AL1205" s="41"/>
      <c r="AM1205" s="41"/>
      <c r="AN1205" s="41"/>
      <c r="AO1205" s="41"/>
      <c r="AP1205" s="41"/>
      <c r="AQ1205" s="41"/>
      <c r="AR1205" s="41"/>
      <c r="AS1205" s="41"/>
      <c r="AT1205" s="41"/>
      <c r="AU1205" s="41"/>
      <c r="AV1205" s="41"/>
    </row>
    <row r="1206" customFormat="false" ht="12" hidden="false" customHeight="true" outlineLevel="0" collapsed="false">
      <c r="A1206" s="35" t="s">
        <v>1897</v>
      </c>
      <c r="B1206" s="35" t="s">
        <v>1898</v>
      </c>
      <c r="C1206" s="44" t="s">
        <v>1601</v>
      </c>
      <c r="D1206" s="35" t="n">
        <v>6</v>
      </c>
      <c r="E1206" s="41" t="n">
        <v>0</v>
      </c>
      <c r="F1206" s="41" t="n">
        <v>0</v>
      </c>
      <c r="G1206" s="41" t="n">
        <v>0</v>
      </c>
      <c r="H1206" s="41" t="n">
        <v>0</v>
      </c>
      <c r="I1206" s="41" t="n">
        <v>0</v>
      </c>
      <c r="J1206" s="41" t="n">
        <v>0</v>
      </c>
      <c r="K1206" s="41" t="n">
        <v>0</v>
      </c>
      <c r="L1206" s="41" t="n">
        <v>0</v>
      </c>
      <c r="M1206" s="41" t="n">
        <v>0</v>
      </c>
      <c r="N1206" s="41" t="n">
        <v>0</v>
      </c>
      <c r="O1206" s="41" t="n">
        <v>0</v>
      </c>
      <c r="P1206" s="41" t="n">
        <v>0</v>
      </c>
      <c r="Q1206" s="41" t="n">
        <v>0</v>
      </c>
      <c r="R1206" s="41" t="n">
        <v>0</v>
      </c>
      <c r="S1206" s="41" t="n">
        <v>0</v>
      </c>
      <c r="T1206" s="41" t="n">
        <v>0</v>
      </c>
      <c r="U1206" s="41" t="n">
        <v>0</v>
      </c>
      <c r="V1206" s="41" t="n">
        <v>0</v>
      </c>
      <c r="W1206" s="41" t="n">
        <v>0</v>
      </c>
      <c r="X1206" s="41" t="n">
        <v>0</v>
      </c>
      <c r="Y1206" s="41" t="n">
        <v>0</v>
      </c>
      <c r="Z1206" s="41" t="n">
        <v>0</v>
      </c>
      <c r="AA1206" s="41" t="n">
        <v>0</v>
      </c>
      <c r="AB1206" s="41" t="n">
        <v>0</v>
      </c>
      <c r="AC1206" s="41" t="n">
        <v>0</v>
      </c>
      <c r="AD1206" s="41" t="n">
        <v>0</v>
      </c>
      <c r="AE1206" s="41" t="n">
        <v>0</v>
      </c>
      <c r="AF1206" s="41" t="n">
        <v>0</v>
      </c>
      <c r="AG1206" s="41" t="n">
        <v>0</v>
      </c>
      <c r="AH1206" s="41" t="n">
        <v>0</v>
      </c>
      <c r="AI1206" s="41" t="n">
        <v>0</v>
      </c>
      <c r="AJ1206" s="41" t="n">
        <v>0</v>
      </c>
      <c r="AK1206" s="41" t="n">
        <v>0</v>
      </c>
      <c r="AL1206" s="41" t="n">
        <v>0</v>
      </c>
      <c r="AM1206" s="41" t="n">
        <v>0</v>
      </c>
      <c r="AN1206" s="41" t="n">
        <v>0</v>
      </c>
      <c r="AO1206" s="41" t="n">
        <v>0</v>
      </c>
      <c r="AP1206" s="41" t="n">
        <v>0</v>
      </c>
      <c r="AQ1206" s="41" t="n">
        <v>0</v>
      </c>
      <c r="AR1206" s="41" t="n">
        <v>0</v>
      </c>
      <c r="AS1206" s="41" t="n">
        <v>0</v>
      </c>
      <c r="AT1206" s="41" t="n">
        <v>0</v>
      </c>
      <c r="AU1206" s="41" t="n">
        <v>0</v>
      </c>
      <c r="AV1206" s="41" t="n">
        <v>0</v>
      </c>
    </row>
    <row r="1207" customFormat="false" ht="12" hidden="false" customHeight="true" outlineLevel="0" collapsed="false">
      <c r="A1207" s="35" t="s">
        <v>1899</v>
      </c>
      <c r="B1207" s="35" t="s">
        <v>712</v>
      </c>
      <c r="C1207" s="44" t="s">
        <v>1601</v>
      </c>
      <c r="D1207" s="35" t="n">
        <v>6</v>
      </c>
      <c r="E1207" s="41" t="n">
        <v>0</v>
      </c>
      <c r="F1207" s="41" t="n">
        <v>0</v>
      </c>
      <c r="G1207" s="41" t="n">
        <v>0</v>
      </c>
      <c r="H1207" s="41" t="n">
        <v>0</v>
      </c>
      <c r="I1207" s="41" t="n">
        <v>0</v>
      </c>
      <c r="J1207" s="41" t="n">
        <v>0</v>
      </c>
      <c r="K1207" s="41" t="n">
        <v>0</v>
      </c>
      <c r="L1207" s="41" t="n">
        <v>0</v>
      </c>
      <c r="M1207" s="41" t="n">
        <v>0</v>
      </c>
      <c r="N1207" s="41" t="n">
        <v>0</v>
      </c>
      <c r="O1207" s="41" t="n">
        <v>0</v>
      </c>
      <c r="P1207" s="41" t="n">
        <v>0</v>
      </c>
      <c r="Q1207" s="41" t="n">
        <v>0</v>
      </c>
      <c r="R1207" s="41" t="n">
        <v>0</v>
      </c>
      <c r="S1207" s="41" t="n">
        <v>0</v>
      </c>
      <c r="T1207" s="41" t="n">
        <v>0</v>
      </c>
      <c r="U1207" s="41" t="n">
        <v>0</v>
      </c>
      <c r="V1207" s="41" t="n">
        <v>0</v>
      </c>
      <c r="W1207" s="41" t="n">
        <v>0</v>
      </c>
      <c r="X1207" s="41" t="n">
        <v>0</v>
      </c>
      <c r="Y1207" s="41" t="n">
        <v>0</v>
      </c>
      <c r="Z1207" s="41" t="n">
        <v>0</v>
      </c>
      <c r="AA1207" s="41" t="n">
        <v>0</v>
      </c>
      <c r="AB1207" s="41" t="n">
        <v>0</v>
      </c>
      <c r="AC1207" s="41" t="n">
        <v>0</v>
      </c>
      <c r="AD1207" s="41" t="n">
        <v>18338126.39</v>
      </c>
      <c r="AE1207" s="41" t="n">
        <v>0</v>
      </c>
      <c r="AF1207" s="41" t="n">
        <v>0</v>
      </c>
      <c r="AG1207" s="41" t="n">
        <v>0</v>
      </c>
      <c r="AH1207" s="41" t="n">
        <v>0</v>
      </c>
      <c r="AI1207" s="41" t="n">
        <v>10035929</v>
      </c>
      <c r="AJ1207" s="41" t="n">
        <v>0</v>
      </c>
      <c r="AK1207" s="41" t="n">
        <v>0</v>
      </c>
      <c r="AL1207" s="41" t="n">
        <v>0</v>
      </c>
      <c r="AM1207" s="41" t="n">
        <v>0</v>
      </c>
      <c r="AN1207" s="41" t="n">
        <v>6322994.79</v>
      </c>
      <c r="AO1207" s="41" t="n">
        <v>0</v>
      </c>
      <c r="AP1207" s="41" t="n">
        <v>0</v>
      </c>
      <c r="AQ1207" s="41" t="n">
        <v>0</v>
      </c>
      <c r="AR1207" s="41" t="n">
        <v>0</v>
      </c>
      <c r="AS1207" s="41" t="n">
        <v>0</v>
      </c>
      <c r="AT1207" s="41" t="n">
        <v>428909.37</v>
      </c>
      <c r="AU1207" s="41" t="n">
        <v>0</v>
      </c>
      <c r="AV1207" s="41" t="n">
        <v>35125959.55</v>
      </c>
      <c r="AX1207" s="35"/>
      <c r="AY1207" s="35"/>
      <c r="AZ1207" s="35"/>
      <c r="BA1207" s="35"/>
      <c r="BB1207" s="35"/>
      <c r="BC1207" s="35"/>
      <c r="BD1207" s="35"/>
      <c r="BE1207" s="35"/>
      <c r="BF1207" s="35"/>
      <c r="BG1207" s="35"/>
      <c r="BH1207" s="35"/>
      <c r="BI1207" s="35"/>
      <c r="BJ1207" s="35"/>
      <c r="BK1207" s="35"/>
      <c r="BL1207" s="35"/>
      <c r="BM1207" s="35"/>
      <c r="BN1207" s="35"/>
      <c r="BO1207" s="35"/>
      <c r="BP1207" s="35"/>
    </row>
    <row r="1208" customFormat="false" ht="12" hidden="false" customHeight="true" outlineLevel="0" collapsed="false">
      <c r="A1208" s="35"/>
      <c r="B1208" s="35"/>
      <c r="C1208" s="35"/>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5"/>
      <c r="AE1208" s="35"/>
      <c r="AF1208" s="35"/>
      <c r="AG1208" s="35"/>
      <c r="AH1208" s="35"/>
      <c r="AI1208" s="35"/>
      <c r="AJ1208" s="35"/>
      <c r="AK1208" s="35"/>
      <c r="AL1208" s="35"/>
      <c r="AM1208" s="35"/>
      <c r="AN1208" s="35"/>
      <c r="AO1208" s="35"/>
      <c r="AP1208" s="35"/>
      <c r="AQ1208" s="35"/>
      <c r="AR1208" s="35"/>
      <c r="AS1208" s="35"/>
      <c r="AT1208" s="35"/>
      <c r="AU1208" s="35"/>
      <c r="AV1208" s="35"/>
      <c r="AW1208" s="35"/>
      <c r="AX1208" s="35"/>
      <c r="AY1208" s="35"/>
      <c r="AZ1208" s="35"/>
      <c r="BA1208" s="35"/>
      <c r="BB1208" s="35"/>
      <c r="BC1208" s="35"/>
      <c r="BD1208" s="35"/>
      <c r="BE1208" s="35"/>
      <c r="BF1208" s="35"/>
      <c r="BG1208" s="35"/>
      <c r="BH1208" s="35"/>
      <c r="BI1208" s="35"/>
      <c r="BJ1208" s="35"/>
      <c r="BK1208" s="35"/>
      <c r="BL1208" s="35"/>
      <c r="BM1208" s="35"/>
      <c r="BN1208" s="35"/>
      <c r="BO1208" s="35"/>
      <c r="BP1208" s="35"/>
    </row>
    <row r="1209" customFormat="false" ht="12" hidden="false" customHeight="true" outlineLevel="0" collapsed="false">
      <c r="A1209" s="35"/>
      <c r="B1209" s="35"/>
      <c r="C1209" s="35"/>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5"/>
      <c r="AE1209" s="35"/>
      <c r="AF1209" s="35"/>
      <c r="AG1209" s="35"/>
      <c r="AH1209" s="35"/>
      <c r="AI1209" s="35"/>
      <c r="AJ1209" s="35"/>
      <c r="AK1209" s="35"/>
      <c r="AL1209" s="35"/>
      <c r="AM1209" s="35"/>
      <c r="AN1209" s="35"/>
      <c r="AO1209" s="35"/>
      <c r="AP1209" s="35"/>
      <c r="AQ1209" s="35"/>
      <c r="AR1209" s="35"/>
      <c r="AS1209" s="35"/>
      <c r="AT1209" s="35"/>
      <c r="AU1209" s="35"/>
      <c r="AV1209" s="35"/>
      <c r="AW1209" s="35"/>
      <c r="AX1209" s="35"/>
      <c r="AY1209" s="35"/>
      <c r="AZ1209" s="35"/>
      <c r="BA1209" s="35"/>
      <c r="BB1209" s="35"/>
      <c r="BC1209" s="35"/>
      <c r="BD1209" s="35"/>
      <c r="BE1209" s="35"/>
      <c r="BF1209" s="35"/>
      <c r="BG1209" s="35"/>
      <c r="BH1209" s="35"/>
      <c r="BI1209" s="35"/>
      <c r="BJ1209" s="35"/>
      <c r="BK1209" s="35"/>
      <c r="BL1209" s="35"/>
      <c r="BM1209" s="35"/>
      <c r="BN1209" s="35"/>
      <c r="BO1209" s="35"/>
      <c r="BP1209" s="35"/>
    </row>
    <row r="1210" customFormat="false" ht="12" hidden="false" customHeight="true" outlineLevel="0" collapsed="false">
      <c r="A1210" s="35"/>
      <c r="B1210" s="35"/>
      <c r="C1210" s="35"/>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5"/>
      <c r="AE1210" s="35"/>
      <c r="AF1210" s="35"/>
      <c r="AG1210" s="35"/>
      <c r="AH1210" s="35"/>
      <c r="AI1210" s="35"/>
      <c r="AJ1210" s="35"/>
      <c r="AK1210" s="35"/>
      <c r="AL1210" s="35"/>
      <c r="AM1210" s="35"/>
      <c r="AN1210" s="35"/>
      <c r="AO1210" s="35"/>
      <c r="AP1210" s="35"/>
      <c r="AQ1210" s="35"/>
      <c r="AR1210" s="35"/>
      <c r="AS1210" s="35"/>
      <c r="AT1210" s="35"/>
      <c r="AU1210" s="35"/>
      <c r="AV1210" s="35"/>
      <c r="AW1210" s="35"/>
      <c r="AX1210" s="35"/>
      <c r="AY1210" s="35"/>
      <c r="AZ1210" s="35"/>
      <c r="BA1210" s="35"/>
      <c r="BB1210" s="35"/>
      <c r="BC1210" s="35"/>
      <c r="BD1210" s="35"/>
      <c r="BE1210" s="35"/>
      <c r="BF1210" s="35"/>
      <c r="BG1210" s="35"/>
      <c r="BH1210" s="35"/>
      <c r="BI1210" s="35"/>
      <c r="BJ1210" s="35"/>
      <c r="BK1210" s="35"/>
      <c r="BL1210" s="35"/>
      <c r="BM1210" s="35"/>
      <c r="BN1210" s="35"/>
      <c r="BO1210" s="35"/>
      <c r="BP1210" s="35"/>
    </row>
    <row r="1211" customFormat="false" ht="12" hidden="false" customHeight="true" outlineLevel="0" collapsed="false">
      <c r="A1211" s="35"/>
      <c r="B1211" s="35"/>
      <c r="C1211" s="35"/>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5"/>
      <c r="AE1211" s="35"/>
      <c r="AF1211" s="35"/>
      <c r="AG1211" s="35"/>
      <c r="AH1211" s="35"/>
      <c r="AI1211" s="35"/>
      <c r="AJ1211" s="35"/>
      <c r="AK1211" s="35"/>
      <c r="AL1211" s="35"/>
      <c r="AM1211" s="35"/>
      <c r="AN1211" s="35"/>
      <c r="AO1211" s="35"/>
      <c r="AP1211" s="35"/>
      <c r="AQ1211" s="35"/>
      <c r="AR1211" s="35"/>
      <c r="AS1211" s="35"/>
      <c r="AT1211" s="35"/>
      <c r="AU1211" s="35"/>
      <c r="AV1211" s="35"/>
      <c r="AW1211" s="35"/>
      <c r="AX1211" s="35"/>
      <c r="AY1211" s="35"/>
      <c r="AZ1211" s="35"/>
      <c r="BA1211" s="35"/>
      <c r="BB1211" s="35"/>
      <c r="BC1211" s="35"/>
      <c r="BD1211" s="35"/>
      <c r="BE1211" s="35"/>
      <c r="BF1211" s="35"/>
      <c r="BG1211" s="35"/>
      <c r="BH1211" s="35"/>
      <c r="BI1211" s="35"/>
      <c r="BJ1211" s="35"/>
      <c r="BK1211" s="35"/>
      <c r="BL1211" s="35"/>
      <c r="BM1211" s="35"/>
      <c r="BN1211" s="35"/>
      <c r="BO1211" s="35"/>
      <c r="BP1211" s="35"/>
    </row>
    <row r="1212" customFormat="false" ht="12" hidden="false" customHeight="true" outlineLevel="0" collapsed="false">
      <c r="A1212" s="35"/>
      <c r="B1212" s="35"/>
      <c r="C1212" s="35"/>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5"/>
      <c r="AE1212" s="35"/>
      <c r="AF1212" s="35"/>
      <c r="AG1212" s="35"/>
      <c r="AH1212" s="35"/>
      <c r="AI1212" s="35"/>
      <c r="AJ1212" s="35"/>
      <c r="AK1212" s="35"/>
      <c r="AL1212" s="35"/>
      <c r="AM1212" s="35"/>
      <c r="AN1212" s="35"/>
      <c r="AO1212" s="35"/>
      <c r="AP1212" s="35"/>
      <c r="AQ1212" s="35"/>
      <c r="AR1212" s="35"/>
      <c r="AS1212" s="35"/>
      <c r="AT1212" s="35"/>
      <c r="AU1212" s="35"/>
      <c r="AV1212" s="35"/>
      <c r="AW1212" s="35"/>
      <c r="AX1212" s="35"/>
      <c r="AY1212" s="35"/>
      <c r="AZ1212" s="35"/>
      <c r="BA1212" s="35"/>
      <c r="BB1212" s="35"/>
      <c r="BC1212" s="35"/>
      <c r="BD1212" s="35"/>
      <c r="BE1212" s="35"/>
      <c r="BF1212" s="35"/>
      <c r="BG1212" s="35"/>
      <c r="BH1212" s="35"/>
      <c r="BI1212" s="35"/>
      <c r="BJ1212" s="35"/>
      <c r="BK1212" s="35"/>
      <c r="BL1212" s="35"/>
      <c r="BM1212" s="35"/>
      <c r="BN1212" s="35"/>
      <c r="BO1212" s="35"/>
      <c r="BP1212" s="35"/>
    </row>
    <row r="1213" customFormat="false" ht="12" hidden="false" customHeight="true" outlineLevel="0" collapsed="false">
      <c r="A1213" s="35"/>
      <c r="B1213" s="35"/>
      <c r="C1213" s="35"/>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5"/>
      <c r="AE1213" s="35"/>
      <c r="AF1213" s="35"/>
      <c r="AG1213" s="35"/>
      <c r="AH1213" s="35"/>
      <c r="AI1213" s="35"/>
      <c r="AJ1213" s="35"/>
      <c r="AK1213" s="35"/>
      <c r="AL1213" s="35"/>
      <c r="AM1213" s="35"/>
      <c r="AN1213" s="35"/>
      <c r="AO1213" s="35"/>
      <c r="AP1213" s="35"/>
      <c r="AQ1213" s="35"/>
      <c r="AR1213" s="35"/>
      <c r="AS1213" s="35"/>
      <c r="AT1213" s="35"/>
      <c r="AU1213" s="35"/>
      <c r="AV1213" s="35"/>
      <c r="AW1213" s="35"/>
      <c r="AX1213" s="35"/>
      <c r="AY1213" s="35"/>
      <c r="AZ1213" s="35"/>
      <c r="BA1213" s="35"/>
      <c r="BB1213" s="35"/>
      <c r="BC1213" s="35"/>
      <c r="BD1213" s="35"/>
      <c r="BE1213" s="35"/>
      <c r="BF1213" s="35"/>
      <c r="BG1213" s="35"/>
      <c r="BH1213" s="35"/>
      <c r="BI1213" s="35"/>
      <c r="BJ1213" s="35"/>
      <c r="BK1213" s="35"/>
      <c r="BL1213" s="35"/>
      <c r="BM1213" s="35"/>
      <c r="BN1213" s="35"/>
      <c r="BO1213" s="35"/>
      <c r="BP1213" s="35"/>
    </row>
    <row r="1214" customFormat="false" ht="12" hidden="false" customHeight="true" outlineLevel="0" collapsed="false">
      <c r="A1214" s="35"/>
      <c r="B1214" s="35"/>
      <c r="C1214" s="35"/>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5"/>
      <c r="AE1214" s="35"/>
      <c r="AF1214" s="35"/>
      <c r="AG1214" s="35"/>
      <c r="AH1214" s="35"/>
      <c r="AI1214" s="35"/>
      <c r="AJ1214" s="35"/>
      <c r="AK1214" s="35"/>
      <c r="AL1214" s="35"/>
      <c r="AM1214" s="35"/>
      <c r="AN1214" s="35"/>
      <c r="AO1214" s="35"/>
      <c r="AP1214" s="35"/>
      <c r="AQ1214" s="35"/>
      <c r="AR1214" s="35"/>
      <c r="AS1214" s="35"/>
      <c r="AT1214" s="35"/>
      <c r="AU1214" s="35"/>
      <c r="AV1214" s="35"/>
      <c r="AW1214" s="35"/>
      <c r="AX1214" s="35"/>
      <c r="AY1214" s="35"/>
      <c r="AZ1214" s="35"/>
      <c r="BA1214" s="35"/>
      <c r="BB1214" s="35"/>
      <c r="BC1214" s="35"/>
      <c r="BD1214" s="35"/>
      <c r="BE1214" s="35"/>
      <c r="BF1214" s="35"/>
      <c r="BG1214" s="35"/>
      <c r="BH1214" s="35"/>
      <c r="BI1214" s="35"/>
      <c r="BJ1214" s="35"/>
      <c r="BK1214" s="35"/>
      <c r="BL1214" s="35"/>
      <c r="BM1214" s="35"/>
      <c r="BN1214" s="35"/>
      <c r="BO1214" s="35"/>
      <c r="BP1214" s="35"/>
    </row>
    <row r="1215" customFormat="false" ht="12" hidden="false" customHeight="true" outlineLevel="0" collapsed="false">
      <c r="A1215" s="35"/>
      <c r="B1215" s="35"/>
      <c r="C1215" s="35"/>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5"/>
      <c r="AE1215" s="35"/>
      <c r="AF1215" s="35"/>
      <c r="AG1215" s="35"/>
      <c r="AH1215" s="35"/>
      <c r="AI1215" s="35"/>
      <c r="AJ1215" s="35"/>
      <c r="AK1215" s="35"/>
      <c r="AL1215" s="35"/>
      <c r="AM1215" s="35"/>
      <c r="AN1215" s="35"/>
      <c r="AO1215" s="35"/>
      <c r="AP1215" s="35"/>
      <c r="AQ1215" s="35"/>
      <c r="AR1215" s="35"/>
      <c r="AS1215" s="35"/>
      <c r="AT1215" s="35"/>
      <c r="AU1215" s="35"/>
      <c r="AV1215" s="35"/>
      <c r="AW1215" s="35"/>
      <c r="AX1215" s="35"/>
      <c r="AY1215" s="35"/>
      <c r="AZ1215" s="35"/>
      <c r="BA1215" s="35"/>
      <c r="BB1215" s="35"/>
      <c r="BC1215" s="35"/>
      <c r="BD1215" s="35"/>
      <c r="BE1215" s="35"/>
      <c r="BF1215" s="35"/>
      <c r="BG1215" s="35"/>
      <c r="BH1215" s="35"/>
      <c r="BI1215" s="35"/>
      <c r="BJ1215" s="35"/>
      <c r="BK1215" s="35"/>
      <c r="BL1215" s="35"/>
      <c r="BM1215" s="35"/>
      <c r="BN1215" s="35"/>
      <c r="BO1215" s="35"/>
      <c r="BP1215" s="35"/>
    </row>
    <row r="1216" customFormat="false" ht="12" hidden="false" customHeight="true" outlineLevel="0" collapsed="false">
      <c r="A1216" s="35"/>
      <c r="B1216" s="35"/>
      <c r="C1216" s="35"/>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5"/>
      <c r="AE1216" s="35"/>
      <c r="AF1216" s="35"/>
      <c r="AG1216" s="35"/>
      <c r="AH1216" s="35"/>
      <c r="AI1216" s="35"/>
      <c r="AJ1216" s="35"/>
      <c r="AK1216" s="35"/>
      <c r="AL1216" s="35"/>
      <c r="AM1216" s="35"/>
      <c r="AN1216" s="35"/>
      <c r="AO1216" s="35"/>
      <c r="AP1216" s="35"/>
      <c r="AQ1216" s="35"/>
      <c r="AR1216" s="35"/>
      <c r="AS1216" s="35"/>
      <c r="AT1216" s="35"/>
      <c r="AU1216" s="35"/>
      <c r="AV1216" s="35"/>
      <c r="AW1216" s="35"/>
      <c r="AX1216" s="35"/>
      <c r="AY1216" s="35"/>
      <c r="AZ1216" s="35"/>
      <c r="BA1216" s="35"/>
      <c r="BB1216" s="35"/>
      <c r="BC1216" s="35"/>
      <c r="BD1216" s="35"/>
      <c r="BE1216" s="35"/>
      <c r="BF1216" s="35"/>
      <c r="BG1216" s="35"/>
      <c r="BH1216" s="35"/>
      <c r="BI1216" s="35"/>
      <c r="BJ1216" s="35"/>
      <c r="BK1216" s="35"/>
      <c r="BL1216" s="35"/>
      <c r="BM1216" s="35"/>
      <c r="BN1216" s="35"/>
      <c r="BO1216" s="35"/>
      <c r="BP1216" s="35"/>
    </row>
    <row r="1217" customFormat="false" ht="12" hidden="false" customHeight="true" outlineLevel="0" collapsed="false">
      <c r="A1217" s="35"/>
      <c r="B1217" s="35"/>
      <c r="C1217" s="35"/>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5"/>
      <c r="AE1217" s="35"/>
      <c r="AF1217" s="35"/>
      <c r="AG1217" s="35"/>
      <c r="AH1217" s="35"/>
      <c r="AI1217" s="35"/>
      <c r="AJ1217" s="35"/>
      <c r="AK1217" s="35"/>
      <c r="AL1217" s="35"/>
      <c r="AM1217" s="35"/>
      <c r="AN1217" s="35"/>
      <c r="AO1217" s="35"/>
      <c r="AP1217" s="35"/>
      <c r="AQ1217" s="35"/>
      <c r="AR1217" s="35"/>
      <c r="AS1217" s="35"/>
      <c r="AT1217" s="35"/>
      <c r="AU1217" s="35"/>
      <c r="AV1217" s="35"/>
      <c r="AW1217" s="35"/>
      <c r="AX1217" s="35"/>
      <c r="AY1217" s="35"/>
      <c r="AZ1217" s="35"/>
      <c r="BA1217" s="35"/>
      <c r="BB1217" s="35"/>
      <c r="BC1217" s="35"/>
      <c r="BD1217" s="35"/>
      <c r="BE1217" s="35"/>
      <c r="BF1217" s="35"/>
      <c r="BG1217" s="35"/>
      <c r="BH1217" s="35"/>
      <c r="BI1217" s="35"/>
      <c r="BJ1217" s="35"/>
      <c r="BK1217" s="35"/>
      <c r="BL1217" s="35"/>
      <c r="BM1217" s="35"/>
      <c r="BN1217" s="35"/>
      <c r="BO1217" s="35"/>
      <c r="BP1217" s="35"/>
    </row>
    <row r="1218" customFormat="false" ht="12" hidden="false" customHeight="true" outlineLevel="0" collapsed="false">
      <c r="A1218" s="35"/>
      <c r="B1218" s="35"/>
      <c r="C1218" s="35"/>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5"/>
      <c r="AE1218" s="35"/>
      <c r="AF1218" s="35"/>
      <c r="AG1218" s="35"/>
      <c r="AH1218" s="35"/>
      <c r="AI1218" s="35"/>
      <c r="AJ1218" s="35"/>
      <c r="AK1218" s="35"/>
      <c r="AL1218" s="35"/>
      <c r="AM1218" s="35"/>
      <c r="AN1218" s="35"/>
      <c r="AO1218" s="35"/>
      <c r="AP1218" s="35"/>
      <c r="AQ1218" s="35"/>
      <c r="AR1218" s="35"/>
      <c r="AS1218" s="35"/>
      <c r="AT1218" s="35"/>
      <c r="AU1218" s="35"/>
      <c r="AV1218" s="35"/>
      <c r="AW1218" s="35"/>
      <c r="AX1218" s="35"/>
      <c r="AY1218" s="35"/>
      <c r="AZ1218" s="35"/>
      <c r="BA1218" s="35"/>
      <c r="BB1218" s="35"/>
      <c r="BC1218" s="35"/>
      <c r="BD1218" s="35"/>
      <c r="BE1218" s="35"/>
      <c r="BF1218" s="35"/>
      <c r="BG1218" s="35"/>
      <c r="BH1218" s="35"/>
      <c r="BI1218" s="35"/>
      <c r="BJ1218" s="35"/>
      <c r="BK1218" s="35"/>
      <c r="BL1218" s="35"/>
      <c r="BM1218" s="35"/>
      <c r="BN1218" s="35"/>
      <c r="BO1218" s="35"/>
      <c r="BP1218" s="35"/>
    </row>
    <row r="1219" customFormat="false" ht="12" hidden="false" customHeight="true" outlineLevel="0" collapsed="false">
      <c r="A1219" s="35"/>
      <c r="B1219" s="35"/>
      <c r="C1219" s="35"/>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5"/>
      <c r="AE1219" s="35"/>
      <c r="AF1219" s="35"/>
      <c r="AG1219" s="35"/>
      <c r="AH1219" s="35"/>
      <c r="AI1219" s="35"/>
      <c r="AJ1219" s="35"/>
      <c r="AK1219" s="35"/>
      <c r="AL1219" s="35"/>
      <c r="AM1219" s="35"/>
      <c r="AN1219" s="35"/>
      <c r="AO1219" s="35"/>
      <c r="AP1219" s="35"/>
      <c r="AQ1219" s="35"/>
      <c r="AR1219" s="35"/>
      <c r="AS1219" s="35"/>
      <c r="AT1219" s="35"/>
      <c r="AU1219" s="35"/>
      <c r="AV1219" s="35"/>
      <c r="AW1219" s="35"/>
      <c r="AX1219" s="35"/>
      <c r="AY1219" s="35"/>
      <c r="AZ1219" s="35"/>
      <c r="BA1219" s="35"/>
      <c r="BB1219" s="35"/>
      <c r="BC1219" s="35"/>
      <c r="BD1219" s="35"/>
      <c r="BE1219" s="35"/>
      <c r="BF1219" s="35"/>
      <c r="BG1219" s="35"/>
      <c r="BH1219" s="35"/>
      <c r="BI1219" s="35"/>
      <c r="BJ1219" s="35"/>
      <c r="BK1219" s="35"/>
      <c r="BL1219" s="35"/>
      <c r="BM1219" s="35"/>
      <c r="BN1219" s="35"/>
      <c r="BO1219" s="35"/>
      <c r="BP1219" s="35"/>
    </row>
    <row r="1220" customFormat="false" ht="12" hidden="false" customHeight="true" outlineLevel="0" collapsed="false">
      <c r="A1220" s="35"/>
      <c r="B1220" s="35"/>
      <c r="C1220" s="35"/>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5"/>
      <c r="AE1220" s="35"/>
      <c r="AF1220" s="35"/>
      <c r="AG1220" s="35"/>
      <c r="AH1220" s="35"/>
      <c r="AI1220" s="35"/>
      <c r="AJ1220" s="35"/>
      <c r="AK1220" s="35"/>
      <c r="AL1220" s="35"/>
      <c r="AM1220" s="35"/>
      <c r="AN1220" s="35"/>
      <c r="AO1220" s="35"/>
      <c r="AP1220" s="35"/>
      <c r="AQ1220" s="35"/>
      <c r="AR1220" s="35"/>
      <c r="AS1220" s="35"/>
      <c r="AT1220" s="35"/>
      <c r="AU1220" s="35"/>
      <c r="AV1220" s="35"/>
      <c r="AW1220" s="35"/>
      <c r="AX1220" s="35"/>
      <c r="AY1220" s="35"/>
      <c r="AZ1220" s="35"/>
      <c r="BA1220" s="35"/>
      <c r="BB1220" s="35"/>
      <c r="BC1220" s="35"/>
      <c r="BD1220" s="35"/>
      <c r="BE1220" s="35"/>
      <c r="BF1220" s="35"/>
      <c r="BG1220" s="35"/>
      <c r="BH1220" s="35"/>
      <c r="BI1220" s="35"/>
      <c r="BJ1220" s="35"/>
      <c r="BK1220" s="35"/>
      <c r="BL1220" s="35"/>
      <c r="BM1220" s="35"/>
      <c r="BN1220" s="35"/>
      <c r="BO1220" s="35"/>
      <c r="BP1220" s="35"/>
    </row>
    <row r="1221" customFormat="false" ht="12" hidden="false" customHeight="true" outlineLevel="0" collapsed="false">
      <c r="A1221" s="35"/>
      <c r="B1221" s="35"/>
      <c r="C1221" s="35"/>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5"/>
      <c r="AE1221" s="35"/>
      <c r="AF1221" s="35"/>
      <c r="AG1221" s="35"/>
      <c r="AH1221" s="35"/>
      <c r="AI1221" s="35"/>
      <c r="AJ1221" s="35"/>
      <c r="AK1221" s="35"/>
      <c r="AL1221" s="35"/>
      <c r="AM1221" s="35"/>
      <c r="AN1221" s="35"/>
      <c r="AO1221" s="35"/>
      <c r="AP1221" s="35"/>
      <c r="AQ1221" s="35"/>
      <c r="AR1221" s="35"/>
      <c r="AS1221" s="35"/>
      <c r="AT1221" s="35"/>
      <c r="AU1221" s="35"/>
      <c r="AV1221" s="35"/>
      <c r="AW1221" s="35"/>
      <c r="AX1221" s="35"/>
      <c r="AY1221" s="35"/>
      <c r="AZ1221" s="35"/>
      <c r="BA1221" s="35"/>
      <c r="BB1221" s="35"/>
      <c r="BC1221" s="35"/>
      <c r="BD1221" s="35"/>
      <c r="BE1221" s="35"/>
      <c r="BF1221" s="35"/>
      <c r="BG1221" s="35"/>
      <c r="BH1221" s="35"/>
      <c r="BI1221" s="35"/>
      <c r="BJ1221" s="35"/>
      <c r="BK1221" s="35"/>
      <c r="BL1221" s="35"/>
      <c r="BM1221" s="35"/>
      <c r="BN1221" s="35"/>
      <c r="BO1221" s="35"/>
      <c r="BP1221" s="35"/>
    </row>
    <row r="1222" customFormat="false" ht="12" hidden="false" customHeight="true" outlineLevel="0" collapsed="false">
      <c r="A1222" s="35"/>
      <c r="B1222" s="35"/>
      <c r="C1222" s="35"/>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5"/>
      <c r="AE1222" s="35"/>
      <c r="AF1222" s="35"/>
      <c r="AG1222" s="35"/>
      <c r="AH1222" s="35"/>
      <c r="AI1222" s="35"/>
      <c r="AJ1222" s="35"/>
      <c r="AK1222" s="35"/>
      <c r="AL1222" s="35"/>
      <c r="AM1222" s="35"/>
      <c r="AN1222" s="35"/>
      <c r="AO1222" s="35"/>
      <c r="AP1222" s="35"/>
      <c r="AQ1222" s="35"/>
      <c r="AR1222" s="35"/>
      <c r="AS1222" s="35"/>
      <c r="AT1222" s="35"/>
      <c r="AU1222" s="35"/>
      <c r="AV1222" s="35"/>
      <c r="AW1222" s="35"/>
      <c r="AX1222" s="35"/>
      <c r="AY1222" s="35"/>
      <c r="AZ1222" s="35"/>
      <c r="BA1222" s="35"/>
      <c r="BB1222" s="35"/>
      <c r="BC1222" s="35"/>
      <c r="BD1222" s="35"/>
      <c r="BE1222" s="35"/>
      <c r="BF1222" s="35"/>
      <c r="BG1222" s="35"/>
      <c r="BH1222" s="35"/>
      <c r="BI1222" s="35"/>
      <c r="BJ1222" s="35"/>
      <c r="BK1222" s="35"/>
      <c r="BL1222" s="35"/>
      <c r="BM1222" s="35"/>
      <c r="BN1222" s="35"/>
      <c r="BO1222" s="35"/>
      <c r="BP1222" s="35"/>
    </row>
    <row r="1223" customFormat="false" ht="12" hidden="false" customHeight="true" outlineLevel="0" collapsed="false">
      <c r="A1223" s="35"/>
      <c r="B1223" s="35"/>
      <c r="C1223" s="35"/>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5"/>
      <c r="AE1223" s="35"/>
      <c r="AF1223" s="35"/>
      <c r="AG1223" s="35"/>
      <c r="AH1223" s="35"/>
      <c r="AI1223" s="35"/>
      <c r="AJ1223" s="35"/>
      <c r="AK1223" s="35"/>
      <c r="AL1223" s="35"/>
      <c r="AM1223" s="35"/>
      <c r="AN1223" s="35"/>
      <c r="AO1223" s="35"/>
      <c r="AP1223" s="35"/>
      <c r="AQ1223" s="35"/>
      <c r="AR1223" s="35"/>
      <c r="AS1223" s="35"/>
      <c r="AT1223" s="35"/>
      <c r="AU1223" s="35"/>
      <c r="AV1223" s="35"/>
      <c r="AW1223" s="35"/>
      <c r="AX1223" s="35"/>
      <c r="AY1223" s="35"/>
      <c r="AZ1223" s="35"/>
      <c r="BA1223" s="35"/>
      <c r="BB1223" s="35"/>
      <c r="BC1223" s="35"/>
      <c r="BD1223" s="35"/>
      <c r="BE1223" s="35"/>
      <c r="BF1223" s="35"/>
      <c r="BG1223" s="35"/>
      <c r="BH1223" s="35"/>
      <c r="BI1223" s="35"/>
      <c r="BJ1223" s="35"/>
      <c r="BK1223" s="35"/>
      <c r="BL1223" s="35"/>
      <c r="BM1223" s="35"/>
      <c r="BN1223" s="35"/>
      <c r="BO1223" s="35"/>
      <c r="BP1223" s="35"/>
    </row>
    <row r="1224" customFormat="false" ht="12" hidden="false" customHeight="true" outlineLevel="0" collapsed="false">
      <c r="A1224" s="35"/>
      <c r="B1224" s="35"/>
      <c r="C1224" s="35"/>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5"/>
      <c r="AE1224" s="35"/>
      <c r="AF1224" s="35"/>
      <c r="AG1224" s="35"/>
      <c r="AH1224" s="35"/>
      <c r="AI1224" s="35"/>
      <c r="AJ1224" s="35"/>
      <c r="AK1224" s="35"/>
      <c r="AL1224" s="35"/>
      <c r="AM1224" s="35"/>
      <c r="AN1224" s="35"/>
      <c r="AO1224" s="35"/>
      <c r="AP1224" s="35"/>
      <c r="AQ1224" s="35"/>
      <c r="AR1224" s="35"/>
      <c r="AS1224" s="35"/>
      <c r="AT1224" s="35"/>
      <c r="AU1224" s="35"/>
      <c r="AV1224" s="35"/>
      <c r="AW1224" s="35"/>
      <c r="AX1224" s="35"/>
      <c r="AY1224" s="35"/>
      <c r="AZ1224" s="35"/>
      <c r="BA1224" s="35"/>
      <c r="BB1224" s="35"/>
      <c r="BC1224" s="35"/>
      <c r="BD1224" s="35"/>
      <c r="BE1224" s="35"/>
      <c r="BF1224" s="35"/>
      <c r="BG1224" s="35"/>
      <c r="BH1224" s="35"/>
      <c r="BI1224" s="35"/>
      <c r="BJ1224" s="35"/>
      <c r="BK1224" s="35"/>
      <c r="BL1224" s="35"/>
      <c r="BM1224" s="35"/>
      <c r="BN1224" s="35"/>
      <c r="BO1224" s="35"/>
      <c r="BP1224" s="35"/>
    </row>
    <row r="1225" customFormat="false" ht="12" hidden="false" customHeight="true" outlineLevel="0" collapsed="false">
      <c r="A1225" s="35"/>
      <c r="B1225" s="35"/>
      <c r="C1225" s="35"/>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5"/>
      <c r="AE1225" s="35"/>
      <c r="AF1225" s="35"/>
      <c r="AG1225" s="35"/>
      <c r="AH1225" s="35"/>
      <c r="AI1225" s="35"/>
      <c r="AJ1225" s="35"/>
      <c r="AK1225" s="35"/>
      <c r="AL1225" s="35"/>
      <c r="AM1225" s="35"/>
      <c r="AN1225" s="35"/>
      <c r="AO1225" s="35"/>
      <c r="AP1225" s="35"/>
      <c r="AQ1225" s="35"/>
      <c r="AR1225" s="35"/>
      <c r="AS1225" s="35"/>
      <c r="AT1225" s="35"/>
      <c r="AU1225" s="35"/>
      <c r="AV1225" s="35"/>
      <c r="AW1225" s="35"/>
      <c r="AX1225" s="35"/>
      <c r="AY1225" s="35"/>
      <c r="AZ1225" s="35"/>
      <c r="BA1225" s="35"/>
      <c r="BB1225" s="35"/>
      <c r="BC1225" s="35"/>
      <c r="BD1225" s="35"/>
      <c r="BE1225" s="35"/>
      <c r="BF1225" s="35"/>
      <c r="BG1225" s="35"/>
      <c r="BH1225" s="35"/>
      <c r="BI1225" s="35"/>
      <c r="BJ1225" s="35"/>
      <c r="BK1225" s="35"/>
      <c r="BL1225" s="35"/>
      <c r="BM1225" s="35"/>
      <c r="BN1225" s="35"/>
      <c r="BO1225" s="35"/>
      <c r="BP1225" s="35"/>
    </row>
    <row r="1226" customFormat="false" ht="12" hidden="false" customHeight="true" outlineLevel="0" collapsed="false">
      <c r="A1226" s="35"/>
      <c r="B1226" s="35"/>
      <c r="C1226" s="35"/>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5"/>
      <c r="AE1226" s="35"/>
      <c r="AF1226" s="35"/>
      <c r="AG1226" s="35"/>
      <c r="AH1226" s="35"/>
      <c r="AI1226" s="35"/>
      <c r="AJ1226" s="35"/>
      <c r="AK1226" s="35"/>
      <c r="AL1226" s="35"/>
      <c r="AM1226" s="35"/>
      <c r="AN1226" s="35"/>
      <c r="AO1226" s="35"/>
      <c r="AP1226" s="35"/>
      <c r="AQ1226" s="35"/>
      <c r="AR1226" s="35"/>
      <c r="AS1226" s="35"/>
      <c r="AT1226" s="35"/>
      <c r="AU1226" s="35"/>
      <c r="AV1226" s="35"/>
      <c r="AW1226" s="35"/>
      <c r="AX1226" s="35"/>
      <c r="AY1226" s="35"/>
      <c r="AZ1226" s="35"/>
      <c r="BA1226" s="35"/>
      <c r="BB1226" s="35"/>
      <c r="BC1226" s="35"/>
      <c r="BD1226" s="35"/>
      <c r="BE1226" s="35"/>
      <c r="BF1226" s="35"/>
      <c r="BG1226" s="35"/>
      <c r="BH1226" s="35"/>
      <c r="BI1226" s="35"/>
      <c r="BJ1226" s="35"/>
      <c r="BK1226" s="35"/>
      <c r="BL1226" s="35"/>
      <c r="BM1226" s="35"/>
      <c r="BN1226" s="35"/>
      <c r="BO1226" s="35"/>
      <c r="BP1226" s="35"/>
    </row>
    <row r="1227" customFormat="false" ht="12" hidden="false" customHeight="true" outlineLevel="0" collapsed="false">
      <c r="A1227" s="35"/>
      <c r="B1227" s="35"/>
      <c r="C1227" s="35"/>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5"/>
      <c r="AE1227" s="35"/>
      <c r="AF1227" s="35"/>
      <c r="AG1227" s="35"/>
      <c r="AH1227" s="35"/>
      <c r="AI1227" s="35"/>
      <c r="AJ1227" s="35"/>
      <c r="AK1227" s="35"/>
      <c r="AL1227" s="35"/>
      <c r="AM1227" s="35"/>
      <c r="AN1227" s="35"/>
      <c r="AO1227" s="35"/>
      <c r="AP1227" s="35"/>
      <c r="AQ1227" s="35"/>
      <c r="AR1227" s="35"/>
      <c r="AS1227" s="35"/>
      <c r="AT1227" s="35"/>
      <c r="AU1227" s="35"/>
      <c r="AV1227" s="35"/>
      <c r="AW1227" s="35"/>
      <c r="AX1227" s="35"/>
      <c r="AY1227" s="35"/>
      <c r="AZ1227" s="35"/>
      <c r="BA1227" s="35"/>
      <c r="BB1227" s="35"/>
      <c r="BC1227" s="35"/>
      <c r="BD1227" s="35"/>
      <c r="BE1227" s="35"/>
      <c r="BF1227" s="35"/>
      <c r="BG1227" s="35"/>
      <c r="BH1227" s="35"/>
      <c r="BI1227" s="35"/>
      <c r="BJ1227" s="35"/>
      <c r="BK1227" s="35"/>
      <c r="BL1227" s="35"/>
      <c r="BM1227" s="35"/>
      <c r="BN1227" s="35"/>
      <c r="BO1227" s="35"/>
      <c r="BP1227" s="35"/>
    </row>
    <row r="1228" customFormat="false" ht="12" hidden="false" customHeight="true" outlineLevel="0" collapsed="false">
      <c r="A1228" s="35"/>
      <c r="B1228" s="35"/>
      <c r="C1228" s="35"/>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5"/>
      <c r="AE1228" s="35"/>
      <c r="AF1228" s="35"/>
      <c r="AG1228" s="35"/>
      <c r="AH1228" s="35"/>
      <c r="AI1228" s="35"/>
      <c r="AJ1228" s="35"/>
      <c r="AK1228" s="35"/>
      <c r="AL1228" s="35"/>
      <c r="AM1228" s="35"/>
      <c r="AN1228" s="35"/>
      <c r="AO1228" s="35"/>
      <c r="AP1228" s="35"/>
      <c r="AQ1228" s="35"/>
      <c r="AR1228" s="35"/>
      <c r="AS1228" s="35"/>
      <c r="AT1228" s="35"/>
      <c r="AU1228" s="35"/>
      <c r="AV1228" s="35"/>
      <c r="AW1228" s="35"/>
      <c r="AX1228" s="35"/>
      <c r="AY1228" s="35"/>
      <c r="AZ1228" s="35"/>
      <c r="BA1228" s="35"/>
      <c r="BB1228" s="35"/>
      <c r="BC1228" s="35"/>
      <c r="BD1228" s="35"/>
      <c r="BE1228" s="35"/>
      <c r="BF1228" s="35"/>
      <c r="BG1228" s="35"/>
      <c r="BH1228" s="35"/>
      <c r="BI1228" s="35"/>
      <c r="BJ1228" s="35"/>
      <c r="BK1228" s="35"/>
      <c r="BL1228" s="35"/>
      <c r="BM1228" s="35"/>
      <c r="BN1228" s="35"/>
      <c r="BO1228" s="35"/>
      <c r="BP1228" s="35"/>
    </row>
    <row r="1229" customFormat="false" ht="12" hidden="false" customHeight="true" outlineLevel="0" collapsed="false">
      <c r="A1229" s="35"/>
      <c r="B1229" s="35"/>
      <c r="C1229" s="35"/>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5"/>
      <c r="AE1229" s="35"/>
      <c r="AF1229" s="35"/>
      <c r="AG1229" s="35"/>
      <c r="AH1229" s="35"/>
      <c r="AI1229" s="35"/>
      <c r="AJ1229" s="35"/>
      <c r="AK1229" s="35"/>
      <c r="AL1229" s="35"/>
      <c r="AM1229" s="35"/>
      <c r="AN1229" s="35"/>
      <c r="AO1229" s="35"/>
      <c r="AP1229" s="35"/>
      <c r="AQ1229" s="35"/>
      <c r="AR1229" s="35"/>
      <c r="AS1229" s="35"/>
      <c r="AT1229" s="35"/>
      <c r="AU1229" s="35"/>
      <c r="AV1229" s="35"/>
      <c r="AW1229" s="35"/>
      <c r="AX1229" s="35"/>
      <c r="AY1229" s="35"/>
      <c r="AZ1229" s="35"/>
      <c r="BA1229" s="35"/>
      <c r="BB1229" s="35"/>
      <c r="BC1229" s="35"/>
      <c r="BD1229" s="35"/>
      <c r="BE1229" s="35"/>
      <c r="BF1229" s="35"/>
      <c r="BG1229" s="35"/>
      <c r="BH1229" s="35"/>
      <c r="BI1229" s="35"/>
      <c r="BJ1229" s="35"/>
      <c r="BK1229" s="35"/>
      <c r="BL1229" s="35"/>
      <c r="BM1229" s="35"/>
      <c r="BN1229" s="35"/>
      <c r="BO1229" s="35"/>
      <c r="BP1229" s="35"/>
    </row>
    <row r="1230" customFormat="false" ht="12" hidden="false" customHeight="true" outlineLevel="0" collapsed="false">
      <c r="A1230" s="35"/>
      <c r="B1230" s="35"/>
      <c r="C1230" s="35"/>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5"/>
      <c r="AE1230" s="35"/>
      <c r="AF1230" s="35"/>
      <c r="AG1230" s="35"/>
      <c r="AH1230" s="35"/>
      <c r="AI1230" s="35"/>
      <c r="AJ1230" s="35"/>
      <c r="AK1230" s="35"/>
      <c r="AL1230" s="35"/>
      <c r="AM1230" s="35"/>
      <c r="AN1230" s="35"/>
      <c r="AO1230" s="35"/>
      <c r="AP1230" s="35"/>
      <c r="AQ1230" s="35"/>
      <c r="AR1230" s="35"/>
      <c r="AS1230" s="35"/>
      <c r="AT1230" s="35"/>
      <c r="AU1230" s="35"/>
      <c r="AV1230" s="35"/>
      <c r="AW1230" s="35"/>
      <c r="AX1230" s="35"/>
      <c r="AY1230" s="35"/>
      <c r="AZ1230" s="35"/>
      <c r="BA1230" s="35"/>
      <c r="BB1230" s="35"/>
      <c r="BC1230" s="35"/>
      <c r="BD1230" s="35"/>
      <c r="BE1230" s="35"/>
      <c r="BF1230" s="35"/>
      <c r="BG1230" s="35"/>
      <c r="BH1230" s="35"/>
      <c r="BI1230" s="35"/>
      <c r="BJ1230" s="35"/>
      <c r="BK1230" s="35"/>
      <c r="BL1230" s="35"/>
      <c r="BM1230" s="35"/>
      <c r="BN1230" s="35"/>
      <c r="BO1230" s="35"/>
      <c r="BP1230" s="35"/>
    </row>
    <row r="1231" customFormat="false" ht="12" hidden="false" customHeight="true" outlineLevel="0" collapsed="false">
      <c r="A1231" s="35"/>
      <c r="B1231" s="35"/>
      <c r="C1231" s="35"/>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5"/>
      <c r="AE1231" s="35"/>
      <c r="AF1231" s="35"/>
      <c r="AG1231" s="35"/>
      <c r="AH1231" s="35"/>
      <c r="AI1231" s="35"/>
      <c r="AJ1231" s="35"/>
      <c r="AK1231" s="35"/>
      <c r="AL1231" s="35"/>
      <c r="AM1231" s="35"/>
      <c r="AN1231" s="35"/>
      <c r="AO1231" s="35"/>
      <c r="AP1231" s="35"/>
      <c r="AQ1231" s="35"/>
      <c r="AR1231" s="35"/>
      <c r="AS1231" s="35"/>
      <c r="AT1231" s="35"/>
      <c r="AU1231" s="35"/>
      <c r="AV1231" s="35"/>
      <c r="AW1231" s="35"/>
      <c r="AX1231" s="35"/>
      <c r="AY1231" s="35"/>
      <c r="AZ1231" s="35"/>
      <c r="BA1231" s="35"/>
      <c r="BB1231" s="35"/>
      <c r="BC1231" s="35"/>
      <c r="BD1231" s="35"/>
      <c r="BE1231" s="35"/>
      <c r="BF1231" s="35"/>
      <c r="BG1231" s="35"/>
      <c r="BH1231" s="35"/>
      <c r="BI1231" s="35"/>
      <c r="BJ1231" s="35"/>
      <c r="BK1231" s="35"/>
      <c r="BL1231" s="35"/>
      <c r="BM1231" s="35"/>
      <c r="BN1231" s="35"/>
      <c r="BO1231" s="35"/>
      <c r="BP1231" s="35"/>
    </row>
    <row r="1232" customFormat="false" ht="12" hidden="false" customHeight="true" outlineLevel="0" collapsed="false">
      <c r="A1232" s="35"/>
      <c r="B1232" s="35"/>
      <c r="C1232" s="35"/>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5"/>
      <c r="AE1232" s="35"/>
      <c r="AF1232" s="35"/>
      <c r="AG1232" s="35"/>
      <c r="AH1232" s="35"/>
      <c r="AI1232" s="35"/>
      <c r="AJ1232" s="35"/>
      <c r="AK1232" s="35"/>
      <c r="AL1232" s="35"/>
      <c r="AM1232" s="35"/>
      <c r="AN1232" s="35"/>
      <c r="AO1232" s="35"/>
      <c r="AP1232" s="35"/>
      <c r="AQ1232" s="35"/>
      <c r="AR1232" s="35"/>
      <c r="AS1232" s="35"/>
      <c r="AT1232" s="35"/>
      <c r="AU1232" s="35"/>
      <c r="AV1232" s="35"/>
      <c r="AW1232" s="35"/>
      <c r="AX1232" s="35"/>
      <c r="AY1232" s="35"/>
      <c r="AZ1232" s="35"/>
      <c r="BA1232" s="35"/>
      <c r="BB1232" s="35"/>
      <c r="BC1232" s="35"/>
      <c r="BD1232" s="35"/>
      <c r="BE1232" s="35"/>
      <c r="BF1232" s="35"/>
      <c r="BG1232" s="35"/>
      <c r="BH1232" s="35"/>
      <c r="BI1232" s="35"/>
      <c r="BJ1232" s="35"/>
      <c r="BK1232" s="35"/>
      <c r="BL1232" s="35"/>
      <c r="BM1232" s="35"/>
      <c r="BN1232" s="35"/>
      <c r="BO1232" s="35"/>
      <c r="BP1232" s="35"/>
    </row>
    <row r="1233" customFormat="false" ht="12" hidden="false" customHeight="true" outlineLevel="0" collapsed="false">
      <c r="A1233" s="35"/>
      <c r="B1233" s="35"/>
      <c r="C1233" s="35"/>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5"/>
      <c r="AE1233" s="35"/>
      <c r="AF1233" s="35"/>
      <c r="AG1233" s="35"/>
      <c r="AH1233" s="35"/>
      <c r="AI1233" s="35"/>
      <c r="AJ1233" s="35"/>
      <c r="AK1233" s="35"/>
      <c r="AL1233" s="35"/>
      <c r="AM1233" s="35"/>
      <c r="AN1233" s="35"/>
      <c r="AO1233" s="35"/>
      <c r="AP1233" s="35"/>
      <c r="AQ1233" s="35"/>
      <c r="AR1233" s="35"/>
      <c r="AS1233" s="35"/>
      <c r="AT1233" s="35"/>
      <c r="AU1233" s="35"/>
      <c r="AV1233" s="35"/>
      <c r="AW1233" s="35"/>
      <c r="AX1233" s="35"/>
      <c r="AY1233" s="35"/>
      <c r="AZ1233" s="35"/>
      <c r="BA1233" s="35"/>
      <c r="BB1233" s="35"/>
      <c r="BC1233" s="35"/>
      <c r="BD1233" s="35"/>
      <c r="BE1233" s="35"/>
      <c r="BF1233" s="35"/>
      <c r="BG1233" s="35"/>
      <c r="BH1233" s="35"/>
      <c r="BI1233" s="35"/>
      <c r="BJ1233" s="35"/>
      <c r="BK1233" s="35"/>
      <c r="BL1233" s="35"/>
      <c r="BM1233" s="35"/>
      <c r="BN1233" s="35"/>
      <c r="BO1233" s="35"/>
      <c r="BP1233" s="35"/>
    </row>
    <row r="1234" customFormat="false" ht="12" hidden="false" customHeight="true" outlineLevel="0" collapsed="false">
      <c r="A1234" s="35"/>
      <c r="B1234" s="35"/>
      <c r="C1234" s="35"/>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5"/>
      <c r="AF1234" s="35"/>
      <c r="AG1234" s="35"/>
      <c r="AH1234" s="35"/>
      <c r="AI1234" s="35"/>
      <c r="AJ1234" s="35"/>
      <c r="AK1234" s="35"/>
      <c r="AL1234" s="35"/>
      <c r="AM1234" s="35"/>
      <c r="AN1234" s="35"/>
      <c r="AO1234" s="35"/>
      <c r="AP1234" s="35"/>
      <c r="AQ1234" s="35"/>
      <c r="AR1234" s="35"/>
      <c r="AS1234" s="35"/>
      <c r="AT1234" s="35"/>
      <c r="AU1234" s="35"/>
      <c r="AV1234" s="35"/>
      <c r="AW1234" s="35"/>
      <c r="AX1234" s="35"/>
      <c r="AY1234" s="35"/>
      <c r="AZ1234" s="35"/>
      <c r="BA1234" s="35"/>
      <c r="BB1234" s="35"/>
      <c r="BC1234" s="35"/>
      <c r="BD1234" s="35"/>
      <c r="BE1234" s="35"/>
      <c r="BF1234" s="35"/>
      <c r="BG1234" s="35"/>
      <c r="BH1234" s="35"/>
      <c r="BI1234" s="35"/>
      <c r="BJ1234" s="35"/>
      <c r="BK1234" s="35"/>
      <c r="BL1234" s="35"/>
      <c r="BM1234" s="35"/>
      <c r="BN1234" s="35"/>
      <c r="BO1234" s="35"/>
      <c r="BP1234" s="35"/>
    </row>
    <row r="1235" customFormat="false" ht="12" hidden="false" customHeight="true" outlineLevel="0" collapsed="false">
      <c r="A1235" s="35"/>
      <c r="B1235" s="35"/>
      <c r="C1235" s="35"/>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5"/>
      <c r="AE1235" s="35"/>
      <c r="AF1235" s="35"/>
      <c r="AG1235" s="35"/>
      <c r="AH1235" s="35"/>
      <c r="AI1235" s="35"/>
      <c r="AJ1235" s="35"/>
      <c r="AK1235" s="35"/>
      <c r="AL1235" s="35"/>
      <c r="AM1235" s="35"/>
      <c r="AN1235" s="35"/>
      <c r="AO1235" s="35"/>
      <c r="AP1235" s="35"/>
      <c r="AQ1235" s="35"/>
      <c r="AR1235" s="35"/>
      <c r="AS1235" s="35"/>
      <c r="AT1235" s="35"/>
      <c r="AU1235" s="35"/>
      <c r="AV1235" s="35"/>
      <c r="AW1235" s="35"/>
      <c r="AX1235" s="35"/>
      <c r="AY1235" s="35"/>
      <c r="AZ1235" s="35"/>
      <c r="BA1235" s="35"/>
      <c r="BB1235" s="35"/>
      <c r="BC1235" s="35"/>
      <c r="BD1235" s="35"/>
      <c r="BE1235" s="35"/>
      <c r="BF1235" s="35"/>
      <c r="BG1235" s="35"/>
      <c r="BH1235" s="35"/>
      <c r="BI1235" s="35"/>
      <c r="BJ1235" s="35"/>
      <c r="BK1235" s="35"/>
      <c r="BL1235" s="35"/>
      <c r="BM1235" s="35"/>
      <c r="BN1235" s="35"/>
      <c r="BO1235" s="35"/>
      <c r="BP1235" s="35"/>
    </row>
    <row r="1236" customFormat="false" ht="12" hidden="false" customHeight="true" outlineLevel="0" collapsed="false">
      <c r="A1236" s="35"/>
      <c r="B1236" s="35"/>
      <c r="C1236" s="35"/>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5"/>
      <c r="AE1236" s="35"/>
      <c r="AF1236" s="35"/>
      <c r="AG1236" s="35"/>
      <c r="AH1236" s="35"/>
      <c r="AI1236" s="35"/>
      <c r="AJ1236" s="35"/>
      <c r="AK1236" s="35"/>
      <c r="AL1236" s="35"/>
      <c r="AM1236" s="35"/>
      <c r="AN1236" s="35"/>
      <c r="AO1236" s="35"/>
      <c r="AP1236" s="35"/>
      <c r="AQ1236" s="35"/>
      <c r="AR1236" s="35"/>
      <c r="AS1236" s="35"/>
      <c r="AT1236" s="35"/>
      <c r="AU1236" s="35"/>
      <c r="AV1236" s="35"/>
      <c r="AW1236" s="35"/>
      <c r="AX1236" s="35"/>
      <c r="AY1236" s="35"/>
      <c r="AZ1236" s="35"/>
      <c r="BA1236" s="35"/>
      <c r="BB1236" s="35"/>
      <c r="BC1236" s="35"/>
      <c r="BD1236" s="35"/>
      <c r="BE1236" s="35"/>
      <c r="BF1236" s="35"/>
      <c r="BG1236" s="35"/>
      <c r="BH1236" s="35"/>
      <c r="BI1236" s="35"/>
      <c r="BJ1236" s="35"/>
      <c r="BK1236" s="35"/>
      <c r="BL1236" s="35"/>
      <c r="BM1236" s="35"/>
      <c r="BN1236" s="35"/>
      <c r="BO1236" s="35"/>
      <c r="BP1236" s="35"/>
    </row>
    <row r="1237" customFormat="false" ht="12" hidden="false" customHeight="true" outlineLevel="0" collapsed="false">
      <c r="A1237" s="35"/>
      <c r="B1237" s="35"/>
      <c r="C1237" s="35"/>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5"/>
      <c r="AE1237" s="35"/>
      <c r="AF1237" s="35"/>
      <c r="AG1237" s="35"/>
      <c r="AH1237" s="35"/>
      <c r="AI1237" s="35"/>
      <c r="AJ1237" s="35"/>
      <c r="AK1237" s="35"/>
      <c r="AL1237" s="35"/>
      <c r="AM1237" s="35"/>
      <c r="AN1237" s="35"/>
      <c r="AO1237" s="35"/>
      <c r="AP1237" s="35"/>
      <c r="AQ1237" s="35"/>
      <c r="AR1237" s="35"/>
      <c r="AS1237" s="35"/>
      <c r="AT1237" s="35"/>
      <c r="AU1237" s="35"/>
      <c r="AV1237" s="35"/>
      <c r="AW1237" s="35"/>
      <c r="AX1237" s="35"/>
      <c r="AY1237" s="35"/>
      <c r="AZ1237" s="35"/>
      <c r="BA1237" s="35"/>
      <c r="BB1237" s="35"/>
      <c r="BC1237" s="35"/>
      <c r="BD1237" s="35"/>
      <c r="BE1237" s="35"/>
      <c r="BF1237" s="35"/>
      <c r="BG1237" s="35"/>
      <c r="BH1237" s="35"/>
      <c r="BI1237" s="35"/>
      <c r="BJ1237" s="35"/>
      <c r="BK1237" s="35"/>
      <c r="BL1237" s="35"/>
      <c r="BM1237" s="35"/>
      <c r="BN1237" s="35"/>
      <c r="BO1237" s="35"/>
      <c r="BP1237" s="35"/>
    </row>
    <row r="1238" customFormat="false" ht="12" hidden="false" customHeight="true" outlineLevel="0" collapsed="false">
      <c r="A1238" s="35"/>
      <c r="B1238" s="35"/>
      <c r="C1238" s="35"/>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5"/>
      <c r="AE1238" s="35"/>
      <c r="AF1238" s="35"/>
      <c r="AG1238" s="35"/>
      <c r="AH1238" s="35"/>
      <c r="AI1238" s="35"/>
      <c r="AJ1238" s="35"/>
      <c r="AK1238" s="35"/>
      <c r="AL1238" s="35"/>
      <c r="AM1238" s="35"/>
      <c r="AN1238" s="35"/>
      <c r="AO1238" s="35"/>
      <c r="AP1238" s="35"/>
      <c r="AQ1238" s="35"/>
      <c r="AR1238" s="35"/>
      <c r="AS1238" s="35"/>
      <c r="AT1238" s="35"/>
      <c r="AU1238" s="35"/>
      <c r="AV1238" s="35"/>
      <c r="AW1238" s="35"/>
      <c r="AX1238" s="35"/>
      <c r="AY1238" s="35"/>
      <c r="AZ1238" s="35"/>
      <c r="BA1238" s="35"/>
      <c r="BB1238" s="35"/>
      <c r="BC1238" s="35"/>
      <c r="BD1238" s="35"/>
      <c r="BE1238" s="35"/>
      <c r="BF1238" s="35"/>
      <c r="BG1238" s="35"/>
      <c r="BH1238" s="35"/>
      <c r="BI1238" s="35"/>
      <c r="BJ1238" s="35"/>
      <c r="BK1238" s="35"/>
      <c r="BL1238" s="35"/>
      <c r="BM1238" s="35"/>
      <c r="BN1238" s="35"/>
      <c r="BO1238" s="35"/>
      <c r="BP1238" s="35"/>
    </row>
    <row r="1239" customFormat="false" ht="12" hidden="false" customHeight="true" outlineLevel="0" collapsed="false">
      <c r="A1239" s="35"/>
      <c r="B1239" s="35"/>
      <c r="C1239" s="35"/>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5"/>
      <c r="AE1239" s="35"/>
      <c r="AF1239" s="35"/>
      <c r="AG1239" s="35"/>
      <c r="AH1239" s="35"/>
      <c r="AI1239" s="35"/>
      <c r="AJ1239" s="35"/>
      <c r="AK1239" s="35"/>
      <c r="AL1239" s="35"/>
      <c r="AM1239" s="35"/>
      <c r="AN1239" s="35"/>
      <c r="AO1239" s="35"/>
      <c r="AP1239" s="35"/>
      <c r="AQ1239" s="35"/>
      <c r="AR1239" s="35"/>
      <c r="AS1239" s="35"/>
      <c r="AT1239" s="35"/>
      <c r="AU1239" s="35"/>
      <c r="AV1239" s="35"/>
      <c r="AW1239" s="35"/>
      <c r="AX1239" s="35"/>
      <c r="AY1239" s="35"/>
      <c r="AZ1239" s="35"/>
      <c r="BA1239" s="35"/>
      <c r="BB1239" s="35"/>
      <c r="BC1239" s="35"/>
      <c r="BD1239" s="35"/>
      <c r="BE1239" s="35"/>
      <c r="BF1239" s="35"/>
      <c r="BG1239" s="35"/>
      <c r="BH1239" s="35"/>
      <c r="BI1239" s="35"/>
      <c r="BJ1239" s="35"/>
      <c r="BK1239" s="35"/>
      <c r="BL1239" s="35"/>
      <c r="BM1239" s="35"/>
      <c r="BN1239" s="35"/>
      <c r="BO1239" s="35"/>
      <c r="BP1239" s="35"/>
    </row>
    <row r="1240" customFormat="false" ht="12" hidden="false" customHeight="true" outlineLevel="0" collapsed="false">
      <c r="A1240" s="35"/>
      <c r="B1240" s="35"/>
      <c r="C1240" s="35"/>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5"/>
      <c r="AE1240" s="35"/>
      <c r="AF1240" s="35"/>
      <c r="AG1240" s="35"/>
      <c r="AH1240" s="35"/>
      <c r="AI1240" s="35"/>
      <c r="AJ1240" s="35"/>
      <c r="AK1240" s="35"/>
      <c r="AL1240" s="35"/>
      <c r="AM1240" s="35"/>
      <c r="AN1240" s="35"/>
      <c r="AO1240" s="35"/>
      <c r="AP1240" s="35"/>
      <c r="AQ1240" s="35"/>
      <c r="AR1240" s="35"/>
      <c r="AS1240" s="35"/>
      <c r="AT1240" s="35"/>
      <c r="AU1240" s="35"/>
      <c r="AV1240" s="35"/>
      <c r="AW1240" s="35"/>
      <c r="AX1240" s="35"/>
      <c r="AY1240" s="35"/>
      <c r="AZ1240" s="35"/>
      <c r="BA1240" s="35"/>
      <c r="BB1240" s="35"/>
      <c r="BC1240" s="35"/>
      <c r="BD1240" s="35"/>
      <c r="BE1240" s="35"/>
      <c r="BF1240" s="35"/>
      <c r="BG1240" s="35"/>
      <c r="BH1240" s="35"/>
      <c r="BI1240" s="35"/>
      <c r="BJ1240" s="35"/>
      <c r="BK1240" s="35"/>
      <c r="BL1240" s="35"/>
      <c r="BM1240" s="35"/>
      <c r="BN1240" s="35"/>
      <c r="BO1240" s="35"/>
      <c r="BP1240" s="35"/>
    </row>
    <row r="1241" customFormat="false" ht="12" hidden="false" customHeight="true" outlineLevel="0" collapsed="false">
      <c r="A1241" s="35"/>
      <c r="B1241" s="35"/>
      <c r="C1241" s="35"/>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5"/>
      <c r="AE1241" s="35"/>
      <c r="AF1241" s="35"/>
      <c r="AG1241" s="35"/>
      <c r="AH1241" s="35"/>
      <c r="AI1241" s="35"/>
      <c r="AJ1241" s="35"/>
      <c r="AK1241" s="35"/>
      <c r="AL1241" s="35"/>
      <c r="AM1241" s="35"/>
      <c r="AN1241" s="35"/>
      <c r="AO1241" s="35"/>
      <c r="AP1241" s="35"/>
      <c r="AQ1241" s="35"/>
      <c r="AR1241" s="35"/>
      <c r="AS1241" s="35"/>
      <c r="AT1241" s="35"/>
      <c r="AU1241" s="35"/>
      <c r="AV1241" s="35"/>
      <c r="AW1241" s="35"/>
      <c r="AX1241" s="35"/>
      <c r="AY1241" s="35"/>
      <c r="AZ1241" s="35"/>
      <c r="BA1241" s="35"/>
      <c r="BB1241" s="35"/>
      <c r="BC1241" s="35"/>
      <c r="BD1241" s="35"/>
      <c r="BE1241" s="35"/>
      <c r="BF1241" s="35"/>
      <c r="BG1241" s="35"/>
      <c r="BH1241" s="35"/>
      <c r="BI1241" s="35"/>
      <c r="BJ1241" s="35"/>
      <c r="BK1241" s="35"/>
      <c r="BL1241" s="35"/>
      <c r="BM1241" s="35"/>
      <c r="BN1241" s="35"/>
      <c r="BO1241" s="35"/>
      <c r="BP1241" s="35"/>
    </row>
    <row r="1242" customFormat="false" ht="12" hidden="false" customHeight="true" outlineLevel="0" collapsed="false">
      <c r="A1242" s="35"/>
      <c r="B1242" s="35"/>
      <c r="C1242" s="35"/>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5"/>
      <c r="AE1242" s="35"/>
      <c r="AF1242" s="35"/>
      <c r="AG1242" s="35"/>
      <c r="AH1242" s="35"/>
      <c r="AI1242" s="35"/>
      <c r="AJ1242" s="35"/>
      <c r="AK1242" s="35"/>
      <c r="AL1242" s="35"/>
      <c r="AM1242" s="35"/>
      <c r="AN1242" s="35"/>
      <c r="AO1242" s="35"/>
      <c r="AP1242" s="35"/>
      <c r="AQ1242" s="35"/>
      <c r="AR1242" s="35"/>
      <c r="AS1242" s="35"/>
      <c r="AT1242" s="35"/>
      <c r="AU1242" s="35"/>
      <c r="AV1242" s="35"/>
      <c r="AW1242" s="35"/>
      <c r="AX1242" s="35"/>
      <c r="AY1242" s="35"/>
      <c r="AZ1242" s="35"/>
      <c r="BA1242" s="35"/>
      <c r="BB1242" s="35"/>
      <c r="BC1242" s="35"/>
      <c r="BD1242" s="35"/>
      <c r="BE1242" s="35"/>
      <c r="BF1242" s="35"/>
      <c r="BG1242" s="35"/>
      <c r="BH1242" s="35"/>
      <c r="BI1242" s="35"/>
      <c r="BJ1242" s="35"/>
      <c r="BK1242" s="35"/>
      <c r="BL1242" s="35"/>
      <c r="BM1242" s="35"/>
      <c r="BN1242" s="35"/>
      <c r="BO1242" s="35"/>
      <c r="BP1242" s="35"/>
    </row>
    <row r="1243" customFormat="false" ht="12" hidden="false" customHeight="true" outlineLevel="0" collapsed="false">
      <c r="A1243" s="35"/>
      <c r="B1243" s="35"/>
      <c r="C1243" s="35"/>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5"/>
      <c r="AE1243" s="35"/>
      <c r="AF1243" s="35"/>
      <c r="AG1243" s="35"/>
      <c r="AH1243" s="35"/>
      <c r="AI1243" s="35"/>
      <c r="AJ1243" s="35"/>
      <c r="AK1243" s="35"/>
      <c r="AL1243" s="35"/>
      <c r="AM1243" s="35"/>
      <c r="AN1243" s="35"/>
      <c r="AO1243" s="35"/>
      <c r="AP1243" s="35"/>
      <c r="AQ1243" s="35"/>
      <c r="AR1243" s="35"/>
      <c r="AS1243" s="35"/>
      <c r="AT1243" s="35"/>
      <c r="AU1243" s="35"/>
      <c r="AV1243" s="35"/>
      <c r="AW1243" s="35"/>
      <c r="AX1243" s="35"/>
      <c r="AY1243" s="35"/>
      <c r="AZ1243" s="35"/>
      <c r="BA1243" s="35"/>
      <c r="BB1243" s="35"/>
      <c r="BC1243" s="35"/>
      <c r="BD1243" s="35"/>
      <c r="BE1243" s="35"/>
      <c r="BF1243" s="35"/>
      <c r="BG1243" s="35"/>
      <c r="BH1243" s="35"/>
      <c r="BI1243" s="35"/>
      <c r="BJ1243" s="35"/>
      <c r="BK1243" s="35"/>
      <c r="BL1243" s="35"/>
      <c r="BM1243" s="35"/>
      <c r="BN1243" s="35"/>
      <c r="BO1243" s="35"/>
      <c r="BP1243" s="35"/>
    </row>
    <row r="1244" customFormat="false" ht="12" hidden="false" customHeight="true" outlineLevel="0" collapsed="false">
      <c r="A1244" s="35"/>
      <c r="B1244" s="35"/>
      <c r="C1244" s="35"/>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5"/>
      <c r="AE1244" s="35"/>
      <c r="AF1244" s="35"/>
      <c r="AG1244" s="35"/>
      <c r="AH1244" s="35"/>
      <c r="AI1244" s="35"/>
      <c r="AJ1244" s="35"/>
      <c r="AK1244" s="35"/>
      <c r="AL1244" s="35"/>
      <c r="AM1244" s="35"/>
      <c r="AN1244" s="35"/>
      <c r="AO1244" s="35"/>
      <c r="AP1244" s="35"/>
      <c r="AQ1244" s="35"/>
      <c r="AR1244" s="35"/>
      <c r="AS1244" s="35"/>
      <c r="AT1244" s="35"/>
      <c r="AU1244" s="35"/>
      <c r="AV1244" s="35"/>
      <c r="AW1244" s="35"/>
      <c r="AX1244" s="35"/>
      <c r="AY1244" s="35"/>
      <c r="AZ1244" s="35"/>
      <c r="BA1244" s="35"/>
      <c r="BB1244" s="35"/>
      <c r="BC1244" s="35"/>
      <c r="BD1244" s="35"/>
      <c r="BE1244" s="35"/>
      <c r="BF1244" s="35"/>
      <c r="BG1244" s="35"/>
      <c r="BH1244" s="35"/>
      <c r="BI1244" s="35"/>
      <c r="BJ1244" s="35"/>
      <c r="BK1244" s="35"/>
      <c r="BL1244" s="35"/>
      <c r="BM1244" s="35"/>
      <c r="BN1244" s="35"/>
      <c r="BO1244" s="35"/>
      <c r="BP1244" s="35"/>
    </row>
    <row r="1245" customFormat="false" ht="12" hidden="false" customHeight="true" outlineLevel="0" collapsed="false">
      <c r="A1245" s="35"/>
      <c r="B1245" s="35"/>
      <c r="C1245" s="35"/>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5"/>
      <c r="AE1245" s="35"/>
      <c r="AF1245" s="35"/>
      <c r="AG1245" s="35"/>
      <c r="AH1245" s="35"/>
      <c r="AI1245" s="35"/>
      <c r="AJ1245" s="35"/>
      <c r="AK1245" s="35"/>
      <c r="AL1245" s="35"/>
      <c r="AM1245" s="35"/>
      <c r="AN1245" s="35"/>
      <c r="AO1245" s="35"/>
      <c r="AP1245" s="35"/>
      <c r="AQ1245" s="35"/>
      <c r="AR1245" s="35"/>
      <c r="AS1245" s="35"/>
      <c r="AT1245" s="35"/>
      <c r="AU1245" s="35"/>
      <c r="AV1245" s="35"/>
      <c r="AW1245" s="35"/>
      <c r="AX1245" s="35"/>
      <c r="AY1245" s="35"/>
      <c r="AZ1245" s="35"/>
      <c r="BA1245" s="35"/>
      <c r="BB1245" s="35"/>
      <c r="BC1245" s="35"/>
      <c r="BD1245" s="35"/>
      <c r="BE1245" s="35"/>
      <c r="BF1245" s="35"/>
      <c r="BG1245" s="35"/>
      <c r="BH1245" s="35"/>
      <c r="BI1245" s="35"/>
      <c r="BJ1245" s="35"/>
      <c r="BK1245" s="35"/>
      <c r="BL1245" s="35"/>
      <c r="BM1245" s="35"/>
      <c r="BN1245" s="35"/>
      <c r="BO1245" s="35"/>
      <c r="BP1245" s="35"/>
    </row>
    <row r="1246" customFormat="false" ht="12" hidden="false" customHeight="true" outlineLevel="0" collapsed="false">
      <c r="A1246" s="35"/>
      <c r="B1246" s="35"/>
      <c r="C1246" s="35"/>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5"/>
      <c r="AE1246" s="35"/>
      <c r="AF1246" s="35"/>
      <c r="AG1246" s="35"/>
      <c r="AH1246" s="35"/>
      <c r="AI1246" s="35"/>
      <c r="AJ1246" s="35"/>
      <c r="AK1246" s="35"/>
      <c r="AL1246" s="35"/>
      <c r="AM1246" s="35"/>
      <c r="AN1246" s="35"/>
      <c r="AO1246" s="35"/>
      <c r="AP1246" s="35"/>
      <c r="AQ1246" s="35"/>
      <c r="AR1246" s="35"/>
      <c r="AS1246" s="35"/>
      <c r="AT1246" s="35"/>
      <c r="AU1246" s="35"/>
      <c r="AV1246" s="35"/>
      <c r="AW1246" s="35"/>
      <c r="AX1246" s="35"/>
      <c r="AY1246" s="35"/>
      <c r="AZ1246" s="35"/>
      <c r="BA1246" s="35"/>
      <c r="BB1246" s="35"/>
      <c r="BC1246" s="35"/>
      <c r="BD1246" s="35"/>
      <c r="BE1246" s="35"/>
      <c r="BF1246" s="35"/>
      <c r="BG1246" s="35"/>
      <c r="BH1246" s="35"/>
      <c r="BI1246" s="35"/>
      <c r="BJ1246" s="35"/>
      <c r="BK1246" s="35"/>
      <c r="BL1246" s="35"/>
      <c r="BM1246" s="35"/>
      <c r="BN1246" s="35"/>
      <c r="BO1246" s="35"/>
      <c r="BP1246" s="35"/>
    </row>
    <row r="1247" customFormat="false" ht="12" hidden="false" customHeight="true" outlineLevel="0" collapsed="false">
      <c r="A1247" s="35"/>
      <c r="B1247" s="35"/>
      <c r="C1247" s="35"/>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5"/>
      <c r="AE1247" s="35"/>
      <c r="AF1247" s="35"/>
      <c r="AG1247" s="35"/>
      <c r="AH1247" s="35"/>
      <c r="AI1247" s="35"/>
      <c r="AJ1247" s="35"/>
      <c r="AK1247" s="35"/>
      <c r="AL1247" s="35"/>
      <c r="AM1247" s="35"/>
      <c r="AN1247" s="35"/>
      <c r="AO1247" s="35"/>
      <c r="AP1247" s="35"/>
      <c r="AQ1247" s="35"/>
      <c r="AR1247" s="35"/>
      <c r="AS1247" s="35"/>
      <c r="AT1247" s="35"/>
      <c r="AU1247" s="35"/>
      <c r="AV1247" s="35"/>
      <c r="AW1247" s="35"/>
      <c r="AX1247" s="35"/>
      <c r="AY1247" s="35"/>
      <c r="AZ1247" s="35"/>
      <c r="BA1247" s="35"/>
      <c r="BB1247" s="35"/>
      <c r="BC1247" s="35"/>
      <c r="BD1247" s="35"/>
      <c r="BE1247" s="35"/>
      <c r="BF1247" s="35"/>
      <c r="BG1247" s="35"/>
      <c r="BH1247" s="35"/>
      <c r="BI1247" s="35"/>
      <c r="BJ1247" s="35"/>
      <c r="BK1247" s="35"/>
      <c r="BL1247" s="35"/>
      <c r="BM1247" s="35"/>
      <c r="BN1247" s="35"/>
      <c r="BO1247" s="35"/>
      <c r="BP1247" s="35"/>
    </row>
    <row r="1248" customFormat="false" ht="12" hidden="false" customHeight="true" outlineLevel="0" collapsed="false">
      <c r="A1248" s="35"/>
      <c r="B1248" s="35"/>
      <c r="C1248" s="35"/>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5"/>
      <c r="AE1248" s="35"/>
      <c r="AF1248" s="35"/>
      <c r="AG1248" s="35"/>
      <c r="AH1248" s="35"/>
      <c r="AI1248" s="35"/>
      <c r="AJ1248" s="35"/>
      <c r="AK1248" s="35"/>
      <c r="AL1248" s="35"/>
      <c r="AM1248" s="35"/>
      <c r="AN1248" s="35"/>
      <c r="AO1248" s="35"/>
      <c r="AP1248" s="35"/>
      <c r="AQ1248" s="35"/>
      <c r="AR1248" s="35"/>
      <c r="AS1248" s="35"/>
      <c r="AT1248" s="35"/>
      <c r="AU1248" s="35"/>
      <c r="AV1248" s="35"/>
      <c r="AW1248" s="35"/>
      <c r="AX1248" s="35"/>
      <c r="AY1248" s="35"/>
      <c r="AZ1248" s="35"/>
      <c r="BA1248" s="35"/>
      <c r="BB1248" s="35"/>
      <c r="BC1248" s="35"/>
      <c r="BD1248" s="35"/>
      <c r="BE1248" s="35"/>
      <c r="BF1248" s="35"/>
      <c r="BG1248" s="35"/>
      <c r="BH1248" s="35"/>
      <c r="BI1248" s="35"/>
      <c r="BJ1248" s="35"/>
      <c r="BK1248" s="35"/>
      <c r="BL1248" s="35"/>
      <c r="BM1248" s="35"/>
      <c r="BN1248" s="35"/>
      <c r="BO1248" s="35"/>
      <c r="BP1248" s="35"/>
    </row>
    <row r="1249" customFormat="false" ht="12" hidden="false" customHeight="true" outlineLevel="0" collapsed="false">
      <c r="A1249" s="35"/>
      <c r="B1249" s="35"/>
      <c r="C1249" s="35"/>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5"/>
      <c r="AE1249" s="35"/>
      <c r="AF1249" s="35"/>
      <c r="AG1249" s="35"/>
      <c r="AH1249" s="35"/>
      <c r="AI1249" s="35"/>
      <c r="AJ1249" s="35"/>
      <c r="AK1249" s="35"/>
      <c r="AL1249" s="35"/>
      <c r="AM1249" s="35"/>
      <c r="AN1249" s="35"/>
      <c r="AO1249" s="35"/>
      <c r="AP1249" s="35"/>
      <c r="AQ1249" s="35"/>
      <c r="AR1249" s="35"/>
      <c r="AS1249" s="35"/>
      <c r="AT1249" s="35"/>
      <c r="AU1249" s="35"/>
      <c r="AV1249" s="35"/>
      <c r="AW1249" s="35"/>
      <c r="AX1249" s="35"/>
      <c r="AY1249" s="35"/>
      <c r="AZ1249" s="35"/>
      <c r="BA1249" s="35"/>
      <c r="BB1249" s="35"/>
      <c r="BC1249" s="35"/>
      <c r="BD1249" s="35"/>
      <c r="BE1249" s="35"/>
      <c r="BF1249" s="35"/>
      <c r="BG1249" s="35"/>
      <c r="BH1249" s="35"/>
      <c r="BI1249" s="35"/>
      <c r="BJ1249" s="35"/>
      <c r="BK1249" s="35"/>
      <c r="BL1249" s="35"/>
      <c r="BM1249" s="35"/>
      <c r="BN1249" s="35"/>
      <c r="BO1249" s="35"/>
      <c r="BP1249" s="35"/>
    </row>
    <row r="1250" customFormat="false" ht="12" hidden="false" customHeight="true" outlineLevel="0" collapsed="false">
      <c r="A1250" s="35"/>
      <c r="B1250" s="35"/>
      <c r="C1250" s="35"/>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5"/>
      <c r="AF1250" s="35"/>
      <c r="AG1250" s="35"/>
      <c r="AH1250" s="35"/>
      <c r="AI1250" s="35"/>
      <c r="AJ1250" s="35"/>
      <c r="AK1250" s="35"/>
      <c r="AL1250" s="35"/>
      <c r="AM1250" s="35"/>
      <c r="AN1250" s="35"/>
      <c r="AO1250" s="35"/>
      <c r="AP1250" s="35"/>
      <c r="AQ1250" s="35"/>
      <c r="AR1250" s="35"/>
      <c r="AS1250" s="35"/>
      <c r="AT1250" s="35"/>
      <c r="AU1250" s="35"/>
      <c r="AV1250" s="35"/>
      <c r="AW1250" s="35"/>
      <c r="AX1250" s="35"/>
      <c r="AY1250" s="35"/>
      <c r="AZ1250" s="35"/>
      <c r="BA1250" s="35"/>
      <c r="BB1250" s="35"/>
      <c r="BC1250" s="35"/>
      <c r="BD1250" s="35"/>
      <c r="BE1250" s="35"/>
      <c r="BF1250" s="35"/>
      <c r="BG1250" s="35"/>
      <c r="BH1250" s="35"/>
      <c r="BI1250" s="35"/>
      <c r="BJ1250" s="35"/>
      <c r="BK1250" s="35"/>
      <c r="BL1250" s="35"/>
      <c r="BM1250" s="35"/>
      <c r="BN1250" s="35"/>
      <c r="BO1250" s="35"/>
      <c r="BP1250" s="35"/>
    </row>
    <row r="1251" customFormat="false" ht="12" hidden="false" customHeight="true" outlineLevel="0" collapsed="false">
      <c r="A1251" s="35"/>
      <c r="B1251" s="35"/>
      <c r="C1251" s="35"/>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5"/>
      <c r="AE1251" s="35"/>
      <c r="AF1251" s="35"/>
      <c r="AG1251" s="35"/>
      <c r="AH1251" s="35"/>
      <c r="AI1251" s="35"/>
      <c r="AJ1251" s="35"/>
      <c r="AK1251" s="35"/>
      <c r="AL1251" s="35"/>
      <c r="AM1251" s="35"/>
      <c r="AN1251" s="35"/>
      <c r="AO1251" s="35"/>
      <c r="AP1251" s="35"/>
      <c r="AQ1251" s="35"/>
      <c r="AR1251" s="35"/>
      <c r="AS1251" s="35"/>
      <c r="AT1251" s="35"/>
      <c r="AU1251" s="35"/>
      <c r="AV1251" s="35"/>
      <c r="AW1251" s="35"/>
      <c r="AX1251" s="35"/>
      <c r="AY1251" s="35"/>
      <c r="AZ1251" s="35"/>
      <c r="BA1251" s="35"/>
      <c r="BB1251" s="35"/>
      <c r="BC1251" s="35"/>
      <c r="BD1251" s="35"/>
      <c r="BE1251" s="35"/>
      <c r="BF1251" s="35"/>
      <c r="BG1251" s="35"/>
      <c r="BH1251" s="35"/>
      <c r="BI1251" s="35"/>
      <c r="BJ1251" s="35"/>
      <c r="BK1251" s="35"/>
      <c r="BL1251" s="35"/>
      <c r="BM1251" s="35"/>
      <c r="BN1251" s="35"/>
      <c r="BO1251" s="35"/>
      <c r="BP1251" s="35"/>
    </row>
    <row r="1252" customFormat="false" ht="12" hidden="false" customHeight="true" outlineLevel="0" collapsed="false">
      <c r="A1252" s="35"/>
      <c r="B1252" s="35"/>
      <c r="C1252" s="35"/>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5"/>
      <c r="AE1252" s="35"/>
      <c r="AF1252" s="35"/>
      <c r="AG1252" s="35"/>
      <c r="AH1252" s="35"/>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5"/>
      <c r="BH1252" s="35"/>
      <c r="BI1252" s="35"/>
      <c r="BJ1252" s="35"/>
      <c r="BK1252" s="35"/>
      <c r="BL1252" s="35"/>
      <c r="BM1252" s="35"/>
      <c r="BN1252" s="35"/>
      <c r="BO1252" s="35"/>
      <c r="BP1252" s="35"/>
    </row>
    <row r="1253" customFormat="false" ht="12" hidden="false" customHeight="true" outlineLevel="0" collapsed="false">
      <c r="A1253" s="35"/>
      <c r="B1253" s="35"/>
      <c r="C1253" s="35"/>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5"/>
      <c r="AE1253" s="35"/>
      <c r="AF1253" s="35"/>
      <c r="AG1253" s="35"/>
      <c r="AH1253" s="35"/>
      <c r="AI1253" s="35"/>
      <c r="AJ1253" s="35"/>
      <c r="AK1253" s="35"/>
      <c r="AL1253" s="35"/>
      <c r="AM1253" s="35"/>
      <c r="AN1253" s="35"/>
      <c r="AO1253" s="35"/>
      <c r="AP1253" s="35"/>
      <c r="AQ1253" s="35"/>
      <c r="AR1253" s="35"/>
      <c r="AS1253" s="35"/>
      <c r="AT1253" s="35"/>
      <c r="AU1253" s="35"/>
      <c r="AV1253" s="35"/>
      <c r="AW1253" s="35"/>
      <c r="AX1253" s="35"/>
      <c r="AY1253" s="35"/>
      <c r="AZ1253" s="35"/>
      <c r="BA1253" s="35"/>
      <c r="BB1253" s="35"/>
      <c r="BC1253" s="35"/>
      <c r="BD1253" s="35"/>
      <c r="BE1253" s="35"/>
      <c r="BF1253" s="35"/>
      <c r="BG1253" s="35"/>
      <c r="BH1253" s="35"/>
      <c r="BI1253" s="35"/>
      <c r="BJ1253" s="35"/>
      <c r="BK1253" s="35"/>
      <c r="BL1253" s="35"/>
      <c r="BM1253" s="35"/>
      <c r="BN1253" s="35"/>
      <c r="BO1253" s="35"/>
      <c r="BP1253" s="35"/>
    </row>
    <row r="1254" customFormat="false" ht="12" hidden="false" customHeight="true" outlineLevel="0" collapsed="false">
      <c r="A1254" s="35"/>
      <c r="B1254" s="35"/>
      <c r="C1254" s="35"/>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5"/>
      <c r="AE1254" s="35"/>
      <c r="AF1254" s="35"/>
      <c r="AG1254" s="35"/>
      <c r="AH1254" s="35"/>
      <c r="AI1254" s="35"/>
      <c r="AJ1254" s="35"/>
      <c r="AK1254" s="35"/>
      <c r="AL1254" s="35"/>
      <c r="AM1254" s="35"/>
      <c r="AN1254" s="35"/>
      <c r="AO1254" s="35"/>
      <c r="AP1254" s="35"/>
      <c r="AQ1254" s="35"/>
      <c r="AR1254" s="35"/>
      <c r="AS1254" s="35"/>
      <c r="AT1254" s="35"/>
      <c r="AU1254" s="35"/>
      <c r="AV1254" s="35"/>
      <c r="AW1254" s="35"/>
      <c r="AX1254" s="35"/>
      <c r="AY1254" s="35"/>
      <c r="AZ1254" s="35"/>
      <c r="BA1254" s="35"/>
      <c r="BB1254" s="35"/>
      <c r="BC1254" s="35"/>
      <c r="BD1254" s="35"/>
      <c r="BE1254" s="35"/>
      <c r="BF1254" s="35"/>
      <c r="BG1254" s="35"/>
      <c r="BH1254" s="35"/>
      <c r="BI1254" s="35"/>
      <c r="BJ1254" s="35"/>
      <c r="BK1254" s="35"/>
      <c r="BL1254" s="35"/>
      <c r="BM1254" s="35"/>
      <c r="BN1254" s="35"/>
      <c r="BO1254" s="35"/>
      <c r="BP1254" s="35"/>
    </row>
    <row r="1255" customFormat="false" ht="12" hidden="false" customHeight="true" outlineLevel="0" collapsed="false">
      <c r="A1255" s="35"/>
      <c r="B1255" s="35"/>
      <c r="C1255" s="35"/>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5"/>
      <c r="AE1255" s="35"/>
      <c r="AF1255" s="35"/>
      <c r="AG1255" s="35"/>
      <c r="AH1255" s="35"/>
      <c r="AI1255" s="35"/>
      <c r="AJ1255" s="35"/>
      <c r="AK1255" s="35"/>
      <c r="AL1255" s="35"/>
      <c r="AM1255" s="35"/>
      <c r="AN1255" s="35"/>
      <c r="AO1255" s="35"/>
      <c r="AP1255" s="35"/>
      <c r="AQ1255" s="35"/>
      <c r="AR1255" s="35"/>
      <c r="AS1255" s="35"/>
      <c r="AT1255" s="35"/>
      <c r="AU1255" s="35"/>
      <c r="AV1255" s="35"/>
      <c r="AW1255" s="35"/>
      <c r="AX1255" s="35"/>
      <c r="AY1255" s="35"/>
      <c r="AZ1255" s="35"/>
      <c r="BA1255" s="35"/>
      <c r="BB1255" s="35"/>
      <c r="BC1255" s="35"/>
      <c r="BD1255" s="35"/>
      <c r="BE1255" s="35"/>
      <c r="BF1255" s="35"/>
      <c r="BG1255" s="35"/>
      <c r="BH1255" s="35"/>
      <c r="BI1255" s="35"/>
      <c r="BJ1255" s="35"/>
      <c r="BK1255" s="35"/>
      <c r="BL1255" s="35"/>
      <c r="BM1255" s="35"/>
      <c r="BN1255" s="35"/>
      <c r="BO1255" s="35"/>
      <c r="BP1255" s="35"/>
    </row>
    <row r="1256" customFormat="false" ht="12" hidden="false" customHeight="true" outlineLevel="0" collapsed="false">
      <c r="A1256" s="35"/>
      <c r="B1256" s="35"/>
      <c r="C1256" s="35"/>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5"/>
      <c r="AE1256" s="35"/>
      <c r="AF1256" s="35"/>
      <c r="AG1256" s="35"/>
      <c r="AH1256" s="35"/>
      <c r="AI1256" s="35"/>
      <c r="AJ1256" s="35"/>
      <c r="AK1256" s="35"/>
      <c r="AL1256" s="35"/>
      <c r="AM1256" s="35"/>
      <c r="AN1256" s="35"/>
      <c r="AO1256" s="35"/>
      <c r="AP1256" s="35"/>
      <c r="AQ1256" s="35"/>
      <c r="AR1256" s="35"/>
      <c r="AS1256" s="35"/>
      <c r="AT1256" s="35"/>
      <c r="AU1256" s="35"/>
      <c r="AV1256" s="35"/>
      <c r="AW1256" s="35"/>
      <c r="AX1256" s="35"/>
      <c r="AY1256" s="35"/>
      <c r="AZ1256" s="35"/>
      <c r="BA1256" s="35"/>
      <c r="BB1256" s="35"/>
      <c r="BC1256" s="35"/>
      <c r="BD1256" s="35"/>
      <c r="BE1256" s="35"/>
      <c r="BF1256" s="35"/>
      <c r="BG1256" s="35"/>
      <c r="BH1256" s="35"/>
      <c r="BI1256" s="35"/>
      <c r="BJ1256" s="35"/>
      <c r="BK1256" s="35"/>
      <c r="BL1256" s="35"/>
      <c r="BM1256" s="35"/>
      <c r="BN1256" s="35"/>
      <c r="BO1256" s="35"/>
      <c r="BP1256" s="35"/>
    </row>
    <row r="1257" customFormat="false" ht="12" hidden="false" customHeight="true" outlineLevel="0" collapsed="false">
      <c r="A1257" s="35"/>
      <c r="B1257" s="35"/>
      <c r="C1257" s="35"/>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5"/>
      <c r="AE1257" s="35"/>
      <c r="AF1257" s="35"/>
      <c r="AG1257" s="35"/>
      <c r="AH1257" s="35"/>
      <c r="AI1257" s="35"/>
      <c r="AJ1257" s="35"/>
      <c r="AK1257" s="35"/>
      <c r="AL1257" s="35"/>
      <c r="AM1257" s="35"/>
      <c r="AN1257" s="35"/>
      <c r="AO1257" s="35"/>
      <c r="AP1257" s="35"/>
      <c r="AQ1257" s="35"/>
      <c r="AR1257" s="35"/>
      <c r="AS1257" s="35"/>
      <c r="AT1257" s="35"/>
      <c r="AU1257" s="35"/>
      <c r="AV1257" s="35"/>
      <c r="AW1257" s="35"/>
      <c r="AX1257" s="35"/>
      <c r="AY1257" s="35"/>
      <c r="AZ1257" s="35"/>
      <c r="BA1257" s="35"/>
      <c r="BB1257" s="35"/>
      <c r="BC1257" s="35"/>
      <c r="BD1257" s="35"/>
      <c r="BE1257" s="35"/>
      <c r="BF1257" s="35"/>
      <c r="BG1257" s="35"/>
      <c r="BH1257" s="35"/>
      <c r="BI1257" s="35"/>
      <c r="BJ1257" s="35"/>
      <c r="BK1257" s="35"/>
      <c r="BL1257" s="35"/>
      <c r="BM1257" s="35"/>
      <c r="BN1257" s="35"/>
      <c r="BO1257" s="35"/>
      <c r="BP1257" s="35"/>
    </row>
    <row r="1258" customFormat="false" ht="12" hidden="false" customHeight="true" outlineLevel="0" collapsed="false">
      <c r="A1258" s="35"/>
      <c r="B1258" s="35"/>
      <c r="C1258" s="35"/>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5"/>
      <c r="AF1258" s="35"/>
      <c r="AG1258" s="35"/>
      <c r="AH1258" s="35"/>
      <c r="AI1258" s="35"/>
      <c r="AJ1258" s="35"/>
      <c r="AK1258" s="35"/>
      <c r="AL1258" s="35"/>
      <c r="AM1258" s="35"/>
      <c r="AN1258" s="35"/>
      <c r="AO1258" s="35"/>
      <c r="AP1258" s="35"/>
      <c r="AQ1258" s="35"/>
      <c r="AR1258" s="35"/>
      <c r="AS1258" s="35"/>
      <c r="AT1258" s="35"/>
      <c r="AU1258" s="35"/>
      <c r="AV1258" s="35"/>
      <c r="AW1258" s="35"/>
      <c r="AX1258" s="35"/>
      <c r="AY1258" s="35"/>
      <c r="AZ1258" s="35"/>
      <c r="BA1258" s="35"/>
      <c r="BB1258" s="35"/>
      <c r="BC1258" s="35"/>
      <c r="BD1258" s="35"/>
      <c r="BE1258" s="35"/>
      <c r="BF1258" s="35"/>
      <c r="BG1258" s="35"/>
      <c r="BH1258" s="35"/>
      <c r="BI1258" s="35"/>
      <c r="BJ1258" s="35"/>
      <c r="BK1258" s="35"/>
      <c r="BL1258" s="35"/>
      <c r="BM1258" s="35"/>
      <c r="BN1258" s="35"/>
      <c r="BO1258" s="35"/>
      <c r="BP1258" s="35"/>
    </row>
    <row r="1259" customFormat="false" ht="12" hidden="false" customHeight="true" outlineLevel="0" collapsed="false">
      <c r="A1259" s="35"/>
      <c r="B1259" s="35"/>
      <c r="C1259" s="35"/>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5"/>
      <c r="AF1259" s="35"/>
      <c r="AG1259" s="35"/>
      <c r="AH1259" s="35"/>
      <c r="AI1259" s="35"/>
      <c r="AJ1259" s="35"/>
      <c r="AK1259" s="35"/>
      <c r="AL1259" s="35"/>
      <c r="AM1259" s="35"/>
      <c r="AN1259" s="35"/>
      <c r="AO1259" s="35"/>
      <c r="AP1259" s="35"/>
      <c r="AQ1259" s="35"/>
      <c r="AR1259" s="35"/>
      <c r="AS1259" s="35"/>
      <c r="AT1259" s="35"/>
      <c r="AU1259" s="35"/>
      <c r="AV1259" s="35"/>
      <c r="AW1259" s="35"/>
      <c r="AX1259" s="35"/>
      <c r="AY1259" s="35"/>
      <c r="AZ1259" s="35"/>
      <c r="BA1259" s="35"/>
      <c r="BB1259" s="35"/>
      <c r="BC1259" s="35"/>
      <c r="BD1259" s="35"/>
      <c r="BE1259" s="35"/>
      <c r="BF1259" s="35"/>
      <c r="BG1259" s="35"/>
      <c r="BH1259" s="35"/>
      <c r="BI1259" s="35"/>
      <c r="BJ1259" s="35"/>
      <c r="BK1259" s="35"/>
      <c r="BL1259" s="35"/>
      <c r="BM1259" s="35"/>
      <c r="BN1259" s="35"/>
      <c r="BO1259" s="35"/>
      <c r="BP1259" s="35"/>
    </row>
    <row r="1260" customFormat="false" ht="12" hidden="false" customHeight="true" outlineLevel="0" collapsed="false">
      <c r="A1260" s="35"/>
      <c r="B1260" s="35"/>
      <c r="C1260" s="35"/>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5"/>
      <c r="AE1260" s="35"/>
      <c r="AF1260" s="35"/>
      <c r="AG1260" s="35"/>
      <c r="AH1260" s="35"/>
      <c r="AI1260" s="35"/>
      <c r="AJ1260" s="35"/>
      <c r="AK1260" s="35"/>
      <c r="AL1260" s="35"/>
      <c r="AM1260" s="35"/>
      <c r="AN1260" s="35"/>
      <c r="AO1260" s="35"/>
      <c r="AP1260" s="35"/>
      <c r="AQ1260" s="35"/>
      <c r="AR1260" s="35"/>
      <c r="AS1260" s="35"/>
      <c r="AT1260" s="35"/>
      <c r="AU1260" s="35"/>
      <c r="AV1260" s="35"/>
      <c r="AW1260" s="35"/>
      <c r="AX1260" s="35"/>
      <c r="AY1260" s="35"/>
      <c r="AZ1260" s="35"/>
      <c r="BA1260" s="35"/>
      <c r="BB1260" s="35"/>
      <c r="BC1260" s="35"/>
      <c r="BD1260" s="35"/>
      <c r="BE1260" s="35"/>
      <c r="BF1260" s="35"/>
      <c r="BG1260" s="35"/>
      <c r="BH1260" s="35"/>
      <c r="BI1260" s="35"/>
      <c r="BJ1260" s="35"/>
      <c r="BK1260" s="35"/>
      <c r="BL1260" s="35"/>
      <c r="BM1260" s="35"/>
      <c r="BN1260" s="35"/>
      <c r="BO1260" s="35"/>
      <c r="BP1260" s="35"/>
    </row>
    <row r="1261" customFormat="false" ht="12" hidden="false" customHeight="true" outlineLevel="0" collapsed="false">
      <c r="A1261" s="35"/>
      <c r="B1261" s="35"/>
      <c r="C1261" s="35"/>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5"/>
      <c r="AE1261" s="35"/>
      <c r="AF1261" s="35"/>
      <c r="AG1261" s="35"/>
      <c r="AH1261" s="35"/>
      <c r="AI1261" s="35"/>
      <c r="AJ1261" s="35"/>
      <c r="AK1261" s="35"/>
      <c r="AL1261" s="35"/>
      <c r="AM1261" s="35"/>
      <c r="AN1261" s="35"/>
      <c r="AO1261" s="35"/>
      <c r="AP1261" s="35"/>
      <c r="AQ1261" s="35"/>
      <c r="AR1261" s="35"/>
      <c r="AS1261" s="35"/>
      <c r="AT1261" s="35"/>
      <c r="AU1261" s="35"/>
      <c r="AV1261" s="35"/>
      <c r="AW1261" s="35"/>
      <c r="AX1261" s="35"/>
      <c r="AY1261" s="35"/>
      <c r="AZ1261" s="35"/>
      <c r="BA1261" s="35"/>
      <c r="BB1261" s="35"/>
      <c r="BC1261" s="35"/>
      <c r="BD1261" s="35"/>
      <c r="BE1261" s="35"/>
      <c r="BF1261" s="35"/>
      <c r="BG1261" s="35"/>
      <c r="BH1261" s="35"/>
      <c r="BI1261" s="35"/>
      <c r="BJ1261" s="35"/>
      <c r="BK1261" s="35"/>
      <c r="BL1261" s="35"/>
      <c r="BM1261" s="35"/>
      <c r="BN1261" s="35"/>
      <c r="BO1261" s="35"/>
      <c r="BP1261" s="35"/>
    </row>
    <row r="1262" customFormat="false" ht="12" hidden="false" customHeight="true" outlineLevel="0" collapsed="false">
      <c r="A1262" s="35"/>
      <c r="B1262" s="35"/>
      <c r="C1262" s="35"/>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5"/>
      <c r="AE1262" s="35"/>
      <c r="AF1262" s="35"/>
      <c r="AG1262" s="35"/>
      <c r="AH1262" s="35"/>
      <c r="AI1262" s="35"/>
      <c r="AJ1262" s="35"/>
      <c r="AK1262" s="35"/>
      <c r="AL1262" s="35"/>
      <c r="AM1262" s="35"/>
      <c r="AN1262" s="35"/>
      <c r="AO1262" s="35"/>
      <c r="AP1262" s="35"/>
      <c r="AQ1262" s="35"/>
      <c r="AR1262" s="35"/>
      <c r="AS1262" s="35"/>
      <c r="AT1262" s="35"/>
      <c r="AU1262" s="35"/>
      <c r="AV1262" s="35"/>
      <c r="AW1262" s="35"/>
      <c r="AX1262" s="35"/>
      <c r="AY1262" s="35"/>
      <c r="AZ1262" s="35"/>
      <c r="BA1262" s="35"/>
      <c r="BB1262" s="35"/>
      <c r="BC1262" s="35"/>
      <c r="BD1262" s="35"/>
      <c r="BE1262" s="35"/>
      <c r="BF1262" s="35"/>
      <c r="BG1262" s="35"/>
      <c r="BH1262" s="35"/>
      <c r="BI1262" s="35"/>
      <c r="BJ1262" s="35"/>
      <c r="BK1262" s="35"/>
      <c r="BL1262" s="35"/>
      <c r="BM1262" s="35"/>
      <c r="BN1262" s="35"/>
      <c r="BO1262" s="35"/>
      <c r="BP1262" s="35"/>
    </row>
    <row r="1263" customFormat="false" ht="12" hidden="false" customHeight="true" outlineLevel="0" collapsed="false">
      <c r="A1263" s="35"/>
      <c r="B1263" s="35"/>
      <c r="C1263" s="35"/>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5"/>
      <c r="AE1263" s="35"/>
      <c r="AF1263" s="35"/>
      <c r="AG1263" s="35"/>
      <c r="AH1263" s="35"/>
      <c r="AI1263" s="35"/>
      <c r="AJ1263" s="35"/>
      <c r="AK1263" s="35"/>
      <c r="AL1263" s="35"/>
      <c r="AM1263" s="35"/>
      <c r="AN1263" s="35"/>
      <c r="AO1263" s="35"/>
      <c r="AP1263" s="35"/>
      <c r="AQ1263" s="35"/>
      <c r="AR1263" s="35"/>
      <c r="AS1263" s="35"/>
      <c r="AT1263" s="35"/>
      <c r="AU1263" s="35"/>
      <c r="AV1263" s="35"/>
      <c r="AW1263" s="35"/>
      <c r="AX1263" s="35"/>
      <c r="AY1263" s="35"/>
      <c r="AZ1263" s="35"/>
      <c r="BA1263" s="35"/>
      <c r="BB1263" s="35"/>
      <c r="BC1263" s="35"/>
      <c r="BD1263" s="35"/>
      <c r="BE1263" s="35"/>
      <c r="BF1263" s="35"/>
      <c r="BG1263" s="35"/>
      <c r="BH1263" s="35"/>
      <c r="BI1263" s="35"/>
      <c r="BJ1263" s="35"/>
      <c r="BK1263" s="35"/>
      <c r="BL1263" s="35"/>
      <c r="BM1263" s="35"/>
      <c r="BN1263" s="35"/>
      <c r="BO1263" s="35"/>
      <c r="BP1263" s="35"/>
    </row>
    <row r="1264" customFormat="false" ht="12" hidden="false" customHeight="true" outlineLevel="0" collapsed="false">
      <c r="A1264" s="35"/>
      <c r="B1264" s="35"/>
      <c r="C1264" s="35"/>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5"/>
      <c r="AE1264" s="35"/>
      <c r="AF1264" s="35"/>
      <c r="AG1264" s="35"/>
      <c r="AH1264" s="35"/>
      <c r="AI1264" s="35"/>
      <c r="AJ1264" s="35"/>
      <c r="AK1264" s="35"/>
      <c r="AL1264" s="35"/>
      <c r="AM1264" s="35"/>
      <c r="AN1264" s="35"/>
      <c r="AO1264" s="35"/>
      <c r="AP1264" s="35"/>
      <c r="AQ1264" s="35"/>
      <c r="AR1264" s="35"/>
      <c r="AS1264" s="35"/>
      <c r="AT1264" s="35"/>
      <c r="AU1264" s="35"/>
      <c r="AV1264" s="35"/>
      <c r="AW1264" s="35"/>
      <c r="AX1264" s="35"/>
      <c r="AY1264" s="35"/>
      <c r="AZ1264" s="35"/>
      <c r="BA1264" s="35"/>
      <c r="BB1264" s="35"/>
      <c r="BC1264" s="35"/>
      <c r="BD1264" s="35"/>
      <c r="BE1264" s="35"/>
      <c r="BF1264" s="35"/>
      <c r="BG1264" s="35"/>
      <c r="BH1264" s="35"/>
      <c r="BI1264" s="35"/>
      <c r="BJ1264" s="35"/>
      <c r="BK1264" s="35"/>
      <c r="BL1264" s="35"/>
      <c r="BM1264" s="35"/>
      <c r="BN1264" s="35"/>
      <c r="BO1264" s="35"/>
      <c r="BP1264" s="35"/>
    </row>
    <row r="1265" customFormat="false" ht="12" hidden="false" customHeight="true" outlineLevel="0" collapsed="false">
      <c r="A1265" s="35"/>
      <c r="B1265" s="35"/>
      <c r="C1265" s="35"/>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5"/>
      <c r="AE1265" s="35"/>
      <c r="AF1265" s="35"/>
      <c r="AG1265" s="35"/>
      <c r="AH1265" s="35"/>
      <c r="AI1265" s="35"/>
      <c r="AJ1265" s="35"/>
      <c r="AK1265" s="35"/>
      <c r="AL1265" s="35"/>
      <c r="AM1265" s="35"/>
      <c r="AN1265" s="35"/>
      <c r="AO1265" s="35"/>
      <c r="AP1265" s="35"/>
      <c r="AQ1265" s="35"/>
      <c r="AR1265" s="35"/>
      <c r="AS1265" s="35"/>
      <c r="AT1265" s="35"/>
      <c r="AU1265" s="35"/>
      <c r="AV1265" s="35"/>
      <c r="AW1265" s="35"/>
      <c r="AX1265" s="35"/>
      <c r="AY1265" s="35"/>
      <c r="AZ1265" s="35"/>
      <c r="BA1265" s="35"/>
      <c r="BB1265" s="35"/>
      <c r="BC1265" s="35"/>
      <c r="BD1265" s="35"/>
      <c r="BE1265" s="35"/>
      <c r="BF1265" s="35"/>
      <c r="BG1265" s="35"/>
      <c r="BH1265" s="35"/>
      <c r="BI1265" s="35"/>
      <c r="BJ1265" s="35"/>
      <c r="BK1265" s="35"/>
      <c r="BL1265" s="35"/>
      <c r="BM1265" s="35"/>
      <c r="BN1265" s="35"/>
      <c r="BO1265" s="35"/>
      <c r="BP1265" s="35"/>
    </row>
    <row r="1266" customFormat="false" ht="12" hidden="false" customHeight="true" outlineLevel="0" collapsed="false">
      <c r="A1266" s="35"/>
      <c r="B1266" s="35"/>
      <c r="C1266" s="35"/>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5"/>
      <c r="AE1266" s="35"/>
      <c r="AF1266" s="35"/>
      <c r="AG1266" s="35"/>
      <c r="AH1266" s="35"/>
      <c r="AI1266" s="35"/>
      <c r="AJ1266" s="35"/>
      <c r="AK1266" s="35"/>
      <c r="AL1266" s="35"/>
      <c r="AM1266" s="35"/>
      <c r="AN1266" s="35"/>
      <c r="AO1266" s="35"/>
      <c r="AP1266" s="35"/>
      <c r="AQ1266" s="35"/>
      <c r="AR1266" s="35"/>
      <c r="AS1266" s="35"/>
      <c r="AT1266" s="35"/>
      <c r="AU1266" s="35"/>
      <c r="AV1266" s="35"/>
      <c r="AW1266" s="35"/>
      <c r="AX1266" s="35"/>
      <c r="AY1266" s="35"/>
      <c r="AZ1266" s="35"/>
      <c r="BA1266" s="35"/>
      <c r="BB1266" s="35"/>
      <c r="BC1266" s="35"/>
      <c r="BD1266" s="35"/>
      <c r="BE1266" s="35"/>
      <c r="BF1266" s="35"/>
      <c r="BG1266" s="35"/>
      <c r="BH1266" s="35"/>
      <c r="BI1266" s="35"/>
      <c r="BJ1266" s="35"/>
      <c r="BK1266" s="35"/>
      <c r="BL1266" s="35"/>
      <c r="BM1266" s="35"/>
      <c r="BN1266" s="35"/>
      <c r="BO1266" s="35"/>
      <c r="BP1266" s="35"/>
    </row>
    <row r="1267" customFormat="false" ht="12" hidden="false" customHeight="true" outlineLevel="0" collapsed="false">
      <c r="A1267" s="35"/>
      <c r="B1267" s="35"/>
      <c r="C1267" s="35"/>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5"/>
      <c r="AE1267" s="35"/>
      <c r="AF1267" s="35"/>
      <c r="AG1267" s="35"/>
      <c r="AH1267" s="35"/>
      <c r="AI1267" s="35"/>
      <c r="AJ1267" s="35"/>
      <c r="AK1267" s="35"/>
      <c r="AL1267" s="35"/>
      <c r="AM1267" s="35"/>
      <c r="AN1267" s="35"/>
      <c r="AO1267" s="35"/>
      <c r="AP1267" s="35"/>
      <c r="AQ1267" s="35"/>
      <c r="AR1267" s="35"/>
      <c r="AS1267" s="35"/>
      <c r="AT1267" s="35"/>
      <c r="AU1267" s="35"/>
      <c r="AV1267" s="35"/>
      <c r="AW1267" s="35"/>
      <c r="AX1267" s="35"/>
      <c r="AY1267" s="35"/>
      <c r="AZ1267" s="35"/>
      <c r="BA1267" s="35"/>
      <c r="BB1267" s="35"/>
      <c r="BC1267" s="35"/>
      <c r="BD1267" s="35"/>
      <c r="BE1267" s="35"/>
      <c r="BF1267" s="35"/>
      <c r="BG1267" s="35"/>
      <c r="BH1267" s="35"/>
      <c r="BI1267" s="35"/>
      <c r="BJ1267" s="35"/>
      <c r="BK1267" s="35"/>
      <c r="BL1267" s="35"/>
      <c r="BM1267" s="35"/>
      <c r="BN1267" s="35"/>
      <c r="BO1267" s="35"/>
      <c r="BP1267" s="35"/>
    </row>
    <row r="1268" customFormat="false" ht="12" hidden="false" customHeight="true" outlineLevel="0" collapsed="false">
      <c r="A1268" s="35"/>
      <c r="B1268" s="35"/>
      <c r="C1268" s="35"/>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5"/>
      <c r="AF1268" s="35"/>
      <c r="AG1268" s="35"/>
      <c r="AH1268" s="35"/>
      <c r="AI1268" s="35"/>
      <c r="AJ1268" s="35"/>
      <c r="AK1268" s="35"/>
      <c r="AL1268" s="35"/>
      <c r="AM1268" s="35"/>
      <c r="AN1268" s="35"/>
      <c r="AO1268" s="35"/>
      <c r="AP1268" s="35"/>
      <c r="AQ1268" s="35"/>
      <c r="AR1268" s="35"/>
      <c r="AS1268" s="35"/>
      <c r="AT1268" s="35"/>
      <c r="AU1268" s="35"/>
      <c r="AV1268" s="35"/>
      <c r="AW1268" s="35"/>
      <c r="AX1268" s="35"/>
      <c r="AY1268" s="35"/>
      <c r="AZ1268" s="35"/>
      <c r="BA1268" s="35"/>
      <c r="BB1268" s="35"/>
      <c r="BC1268" s="35"/>
      <c r="BD1268" s="35"/>
      <c r="BE1268" s="35"/>
      <c r="BF1268" s="35"/>
      <c r="BG1268" s="35"/>
      <c r="BH1268" s="35"/>
      <c r="BI1268" s="35"/>
      <c r="BJ1268" s="35"/>
      <c r="BK1268" s="35"/>
      <c r="BL1268" s="35"/>
      <c r="BM1268" s="35"/>
      <c r="BN1268" s="35"/>
      <c r="BO1268" s="35"/>
      <c r="BP1268" s="35"/>
    </row>
    <row r="1269" customFormat="false" ht="12" hidden="false" customHeight="true" outlineLevel="0" collapsed="false">
      <c r="A1269" s="35"/>
      <c r="B1269" s="35"/>
      <c r="C1269" s="35"/>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5"/>
      <c r="AF1269" s="35"/>
      <c r="AG1269" s="35"/>
      <c r="AH1269" s="35"/>
      <c r="AI1269" s="35"/>
      <c r="AJ1269" s="35"/>
      <c r="AK1269" s="35"/>
      <c r="AL1269" s="35"/>
      <c r="AM1269" s="35"/>
      <c r="AN1269" s="35"/>
      <c r="AO1269" s="35"/>
      <c r="AP1269" s="35"/>
      <c r="AQ1269" s="35"/>
      <c r="AR1269" s="35"/>
      <c r="AS1269" s="35"/>
      <c r="AT1269" s="35"/>
      <c r="AU1269" s="35"/>
      <c r="AV1269" s="35"/>
      <c r="AW1269" s="35"/>
      <c r="AX1269" s="35"/>
      <c r="AY1269" s="35"/>
      <c r="AZ1269" s="35"/>
      <c r="BA1269" s="35"/>
      <c r="BB1269" s="35"/>
      <c r="BC1269" s="35"/>
      <c r="BD1269" s="35"/>
      <c r="BE1269" s="35"/>
      <c r="BF1269" s="35"/>
      <c r="BG1269" s="35"/>
      <c r="BH1269" s="35"/>
      <c r="BI1269" s="35"/>
      <c r="BJ1269" s="35"/>
      <c r="BK1269" s="35"/>
      <c r="BL1269" s="35"/>
      <c r="BM1269" s="35"/>
      <c r="BN1269" s="35"/>
      <c r="BO1269" s="35"/>
      <c r="BP1269" s="35"/>
    </row>
    <row r="1270" customFormat="false" ht="12" hidden="false" customHeight="true" outlineLevel="0" collapsed="false">
      <c r="A1270" s="35"/>
      <c r="B1270" s="35"/>
      <c r="C1270" s="35"/>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5"/>
      <c r="AE1270" s="35"/>
      <c r="AF1270" s="35"/>
      <c r="AG1270" s="35"/>
      <c r="AH1270" s="35"/>
      <c r="AI1270" s="35"/>
      <c r="AJ1270" s="35"/>
      <c r="AK1270" s="35"/>
      <c r="AL1270" s="35"/>
      <c r="AM1270" s="35"/>
      <c r="AN1270" s="35"/>
      <c r="AO1270" s="35"/>
      <c r="AP1270" s="35"/>
      <c r="AQ1270" s="35"/>
      <c r="AR1270" s="35"/>
      <c r="AS1270" s="35"/>
      <c r="AT1270" s="35"/>
      <c r="AU1270" s="35"/>
      <c r="AV1270" s="35"/>
      <c r="AW1270" s="35"/>
      <c r="AX1270" s="35"/>
      <c r="AY1270" s="35"/>
      <c r="AZ1270" s="35"/>
      <c r="BA1270" s="35"/>
      <c r="BB1270" s="35"/>
      <c r="BC1270" s="35"/>
      <c r="BD1270" s="35"/>
      <c r="BE1270" s="35"/>
      <c r="BF1270" s="35"/>
      <c r="BG1270" s="35"/>
      <c r="BH1270" s="35"/>
      <c r="BI1270" s="35"/>
      <c r="BJ1270" s="35"/>
      <c r="BK1270" s="35"/>
      <c r="BL1270" s="35"/>
      <c r="BM1270" s="35"/>
      <c r="BN1270" s="35"/>
      <c r="BO1270" s="35"/>
      <c r="BP1270" s="35"/>
    </row>
    <row r="1271" customFormat="false" ht="12" hidden="false" customHeight="true" outlineLevel="0" collapsed="false">
      <c r="A1271" s="35"/>
      <c r="B1271" s="35"/>
      <c r="C1271" s="35"/>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5"/>
      <c r="AE1271" s="35"/>
      <c r="AF1271" s="35"/>
      <c r="AG1271" s="35"/>
      <c r="AH1271" s="35"/>
      <c r="AI1271" s="35"/>
      <c r="AJ1271" s="35"/>
      <c r="AK1271" s="35"/>
      <c r="AL1271" s="35"/>
      <c r="AM1271" s="35"/>
      <c r="AN1271" s="35"/>
      <c r="AO1271" s="35"/>
      <c r="AP1271" s="35"/>
      <c r="AQ1271" s="35"/>
      <c r="AR1271" s="35"/>
      <c r="AS1271" s="35"/>
      <c r="AT1271" s="35"/>
      <c r="AU1271" s="35"/>
      <c r="AV1271" s="35"/>
      <c r="AW1271" s="35"/>
      <c r="AX1271" s="35"/>
      <c r="AY1271" s="35"/>
      <c r="AZ1271" s="35"/>
      <c r="BA1271" s="35"/>
      <c r="BB1271" s="35"/>
      <c r="BC1271" s="35"/>
      <c r="BD1271" s="35"/>
      <c r="BE1271" s="35"/>
      <c r="BF1271" s="35"/>
      <c r="BG1271" s="35"/>
      <c r="BH1271" s="35"/>
      <c r="BI1271" s="35"/>
      <c r="BJ1271" s="35"/>
      <c r="BK1271" s="35"/>
      <c r="BL1271" s="35"/>
      <c r="BM1271" s="35"/>
      <c r="BN1271" s="35"/>
      <c r="BO1271" s="35"/>
      <c r="BP1271" s="35"/>
    </row>
    <row r="1272" customFormat="false" ht="12" hidden="false" customHeight="true" outlineLevel="0" collapsed="false">
      <c r="A1272" s="35"/>
      <c r="B1272" s="35"/>
      <c r="C1272" s="35"/>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5"/>
      <c r="AF1272" s="35"/>
      <c r="AG1272" s="35"/>
      <c r="AH1272" s="35"/>
      <c r="AI1272" s="35"/>
      <c r="AJ1272" s="35"/>
      <c r="AK1272" s="35"/>
      <c r="AL1272" s="35"/>
      <c r="AM1272" s="35"/>
      <c r="AN1272" s="35"/>
      <c r="AO1272" s="35"/>
      <c r="AP1272" s="35"/>
      <c r="AQ1272" s="35"/>
      <c r="AR1272" s="35"/>
      <c r="AS1272" s="35"/>
      <c r="AT1272" s="35"/>
      <c r="AU1272" s="35"/>
      <c r="AV1272" s="35"/>
      <c r="AW1272" s="35"/>
      <c r="AX1272" s="35"/>
      <c r="AY1272" s="35"/>
      <c r="AZ1272" s="35"/>
      <c r="BA1272" s="35"/>
      <c r="BB1272" s="35"/>
      <c r="BC1272" s="35"/>
      <c r="BD1272" s="35"/>
      <c r="BE1272" s="35"/>
      <c r="BF1272" s="35"/>
      <c r="BG1272" s="35"/>
      <c r="BH1272" s="35"/>
      <c r="BI1272" s="35"/>
      <c r="BJ1272" s="35"/>
      <c r="BK1272" s="35"/>
      <c r="BL1272" s="35"/>
      <c r="BM1272" s="35"/>
      <c r="BN1272" s="35"/>
      <c r="BO1272" s="35"/>
      <c r="BP1272" s="35"/>
    </row>
    <row r="1273" customFormat="false" ht="12" hidden="false" customHeight="true" outlineLevel="0" collapsed="false">
      <c r="A1273" s="35"/>
      <c r="B1273" s="35"/>
      <c r="C1273" s="35"/>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5"/>
      <c r="AE1273" s="35"/>
      <c r="AF1273" s="35"/>
      <c r="AG1273" s="35"/>
      <c r="AH1273" s="35"/>
      <c r="AI1273" s="35"/>
      <c r="AJ1273" s="35"/>
      <c r="AK1273" s="35"/>
      <c r="AL1273" s="35"/>
      <c r="AM1273" s="35"/>
      <c r="AN1273" s="35"/>
      <c r="AO1273" s="35"/>
      <c r="AP1273" s="35"/>
      <c r="AQ1273" s="35"/>
      <c r="AR1273" s="35"/>
      <c r="AS1273" s="35"/>
      <c r="AT1273" s="35"/>
      <c r="AU1273" s="35"/>
      <c r="AV1273" s="35"/>
      <c r="AW1273" s="35"/>
      <c r="AX1273" s="35"/>
      <c r="AY1273" s="35"/>
      <c r="AZ1273" s="35"/>
      <c r="BA1273" s="35"/>
      <c r="BB1273" s="35"/>
      <c r="BC1273" s="35"/>
      <c r="BD1273" s="35"/>
      <c r="BE1273" s="35"/>
      <c r="BF1273" s="35"/>
      <c r="BG1273" s="35"/>
      <c r="BH1273" s="35"/>
      <c r="BI1273" s="35"/>
      <c r="BJ1273" s="35"/>
      <c r="BK1273" s="35"/>
      <c r="BL1273" s="35"/>
      <c r="BM1273" s="35"/>
      <c r="BN1273" s="35"/>
      <c r="BO1273" s="35"/>
      <c r="BP1273" s="35"/>
    </row>
    <row r="1274" customFormat="false" ht="12" hidden="false" customHeight="true" outlineLevel="0" collapsed="false">
      <c r="A1274" s="35"/>
      <c r="B1274" s="35"/>
      <c r="C1274" s="35"/>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5"/>
      <c r="AE1274" s="35"/>
      <c r="AF1274" s="35"/>
      <c r="AG1274" s="35"/>
      <c r="AH1274" s="35"/>
      <c r="AI1274" s="35"/>
      <c r="AJ1274" s="35"/>
      <c r="AK1274" s="35"/>
      <c r="AL1274" s="35"/>
      <c r="AM1274" s="35"/>
      <c r="AN1274" s="35"/>
      <c r="AO1274" s="35"/>
      <c r="AP1274" s="35"/>
      <c r="AQ1274" s="35"/>
      <c r="AR1274" s="35"/>
      <c r="AS1274" s="35"/>
      <c r="AT1274" s="35"/>
      <c r="AU1274" s="35"/>
      <c r="AV1274" s="35"/>
      <c r="AW1274" s="35"/>
      <c r="AX1274" s="35"/>
      <c r="AY1274" s="35"/>
      <c r="AZ1274" s="35"/>
      <c r="BA1274" s="35"/>
      <c r="BB1274" s="35"/>
      <c r="BC1274" s="35"/>
      <c r="BD1274" s="35"/>
      <c r="BE1274" s="35"/>
      <c r="BF1274" s="35"/>
      <c r="BG1274" s="35"/>
      <c r="BH1274" s="35"/>
      <c r="BI1274" s="35"/>
      <c r="BJ1274" s="35"/>
      <c r="BK1274" s="35"/>
      <c r="BL1274" s="35"/>
      <c r="BM1274" s="35"/>
      <c r="BN1274" s="35"/>
      <c r="BO1274" s="35"/>
      <c r="BP1274" s="35"/>
    </row>
    <row r="1275" customFormat="false" ht="12" hidden="false" customHeight="true" outlineLevel="0" collapsed="false">
      <c r="A1275" s="35"/>
      <c r="B1275" s="35"/>
      <c r="C1275" s="35"/>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5"/>
      <c r="AE1275" s="35"/>
      <c r="AF1275" s="35"/>
      <c r="AG1275" s="35"/>
      <c r="AH1275" s="35"/>
      <c r="AI1275" s="35"/>
      <c r="AJ1275" s="35"/>
      <c r="AK1275" s="35"/>
      <c r="AL1275" s="35"/>
      <c r="AM1275" s="35"/>
      <c r="AN1275" s="35"/>
      <c r="AO1275" s="35"/>
      <c r="AP1275" s="35"/>
      <c r="AQ1275" s="35"/>
      <c r="AR1275" s="35"/>
      <c r="AS1275" s="35"/>
      <c r="AT1275" s="35"/>
      <c r="AU1275" s="35"/>
      <c r="AV1275" s="35"/>
      <c r="AW1275" s="35"/>
      <c r="AX1275" s="35"/>
      <c r="AY1275" s="35"/>
      <c r="AZ1275" s="35"/>
      <c r="BA1275" s="35"/>
      <c r="BB1275" s="35"/>
      <c r="BC1275" s="35"/>
      <c r="BD1275" s="35"/>
      <c r="BE1275" s="35"/>
      <c r="BF1275" s="35"/>
      <c r="BG1275" s="35"/>
      <c r="BH1275" s="35"/>
      <c r="BI1275" s="35"/>
      <c r="BJ1275" s="35"/>
      <c r="BK1275" s="35"/>
      <c r="BL1275" s="35"/>
      <c r="BM1275" s="35"/>
      <c r="BN1275" s="35"/>
      <c r="BO1275" s="35"/>
      <c r="BP1275" s="35"/>
    </row>
    <row r="1276" customFormat="false" ht="12" hidden="false" customHeight="true" outlineLevel="0" collapsed="false">
      <c r="A1276" s="35"/>
      <c r="B1276" s="35"/>
      <c r="C1276" s="35"/>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5"/>
      <c r="AE1276" s="35"/>
      <c r="AF1276" s="35"/>
      <c r="AG1276" s="35"/>
      <c r="AH1276" s="35"/>
      <c r="AI1276" s="35"/>
      <c r="AJ1276" s="35"/>
      <c r="AK1276" s="35"/>
      <c r="AL1276" s="35"/>
      <c r="AM1276" s="35"/>
      <c r="AN1276" s="35"/>
      <c r="AO1276" s="35"/>
      <c r="AP1276" s="35"/>
      <c r="AQ1276" s="35"/>
      <c r="AR1276" s="35"/>
      <c r="AS1276" s="35"/>
      <c r="AT1276" s="35"/>
      <c r="AU1276" s="35"/>
      <c r="AV1276" s="35"/>
      <c r="AW1276" s="35"/>
      <c r="AX1276" s="35"/>
      <c r="AY1276" s="35"/>
      <c r="AZ1276" s="35"/>
      <c r="BA1276" s="35"/>
      <c r="BB1276" s="35"/>
      <c r="BC1276" s="35"/>
      <c r="BD1276" s="35"/>
      <c r="BE1276" s="35"/>
      <c r="BF1276" s="35"/>
      <c r="BG1276" s="35"/>
      <c r="BH1276" s="35"/>
      <c r="BI1276" s="35"/>
      <c r="BJ1276" s="35"/>
      <c r="BK1276" s="35"/>
      <c r="BL1276" s="35"/>
      <c r="BM1276" s="35"/>
      <c r="BN1276" s="35"/>
      <c r="BO1276" s="35"/>
      <c r="BP1276" s="35"/>
    </row>
    <row r="1277" customFormat="false" ht="12" hidden="false" customHeight="true" outlineLevel="0" collapsed="false">
      <c r="A1277" s="35"/>
      <c r="B1277" s="35"/>
      <c r="C1277" s="35"/>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5"/>
      <c r="AE1277" s="35"/>
      <c r="AF1277" s="35"/>
      <c r="AG1277" s="35"/>
      <c r="AH1277" s="35"/>
      <c r="AI1277" s="35"/>
      <c r="AJ1277" s="35"/>
      <c r="AK1277" s="35"/>
      <c r="AL1277" s="35"/>
      <c r="AM1277" s="35"/>
      <c r="AN1277" s="35"/>
      <c r="AO1277" s="35"/>
      <c r="AP1277" s="35"/>
      <c r="AQ1277" s="35"/>
      <c r="AR1277" s="35"/>
      <c r="AS1277" s="35"/>
      <c r="AT1277" s="35"/>
      <c r="AU1277" s="35"/>
      <c r="AV1277" s="35"/>
      <c r="AW1277" s="35"/>
      <c r="AX1277" s="35"/>
      <c r="AY1277" s="35"/>
      <c r="AZ1277" s="35"/>
      <c r="BA1277" s="35"/>
      <c r="BB1277" s="35"/>
      <c r="BC1277" s="35"/>
      <c r="BD1277" s="35"/>
      <c r="BE1277" s="35"/>
      <c r="BF1277" s="35"/>
      <c r="BG1277" s="35"/>
      <c r="BH1277" s="35"/>
      <c r="BI1277" s="35"/>
      <c r="BJ1277" s="35"/>
      <c r="BK1277" s="35"/>
      <c r="BL1277" s="35"/>
      <c r="BM1277" s="35"/>
      <c r="BN1277" s="35"/>
      <c r="BO1277" s="35"/>
      <c r="BP1277" s="35"/>
    </row>
    <row r="1278" customFormat="false" ht="12" hidden="false" customHeight="true" outlineLevel="0" collapsed="false">
      <c r="A1278" s="35"/>
      <c r="B1278" s="35"/>
      <c r="C1278" s="35"/>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5"/>
      <c r="AE1278" s="35"/>
      <c r="AF1278" s="35"/>
      <c r="AG1278" s="35"/>
      <c r="AH1278" s="35"/>
      <c r="AI1278" s="35"/>
      <c r="AJ1278" s="35"/>
      <c r="AK1278" s="35"/>
      <c r="AL1278" s="35"/>
      <c r="AM1278" s="35"/>
      <c r="AN1278" s="35"/>
      <c r="AO1278" s="35"/>
      <c r="AP1278" s="35"/>
      <c r="AQ1278" s="35"/>
      <c r="AR1278" s="35"/>
      <c r="AS1278" s="35"/>
      <c r="AT1278" s="35"/>
      <c r="AU1278" s="35"/>
      <c r="AV1278" s="35"/>
      <c r="AW1278" s="35"/>
      <c r="AX1278" s="35"/>
      <c r="AY1278" s="35"/>
      <c r="AZ1278" s="35"/>
      <c r="BA1278" s="35"/>
      <c r="BB1278" s="35"/>
      <c r="BC1278" s="35"/>
      <c r="BD1278" s="35"/>
      <c r="BE1278" s="35"/>
      <c r="BF1278" s="35"/>
      <c r="BG1278" s="35"/>
      <c r="BH1278" s="35"/>
      <c r="BI1278" s="35"/>
      <c r="BJ1278" s="35"/>
      <c r="BK1278" s="35"/>
      <c r="BL1278" s="35"/>
      <c r="BM1278" s="35"/>
      <c r="BN1278" s="35"/>
      <c r="BO1278" s="35"/>
      <c r="BP1278" s="35"/>
    </row>
    <row r="1279" customFormat="false" ht="12" hidden="false" customHeight="true" outlineLevel="0" collapsed="false">
      <c r="A1279" s="35"/>
      <c r="B1279" s="35"/>
      <c r="C1279" s="35"/>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5"/>
      <c r="AE1279" s="35"/>
      <c r="AF1279" s="35"/>
      <c r="AG1279" s="35"/>
      <c r="AH1279" s="35"/>
      <c r="AI1279" s="35"/>
      <c r="AJ1279" s="35"/>
      <c r="AK1279" s="35"/>
      <c r="AL1279" s="35"/>
      <c r="AM1279" s="35"/>
      <c r="AN1279" s="35"/>
      <c r="AO1279" s="35"/>
      <c r="AP1279" s="35"/>
      <c r="AQ1279" s="35"/>
      <c r="AR1279" s="35"/>
      <c r="AS1279" s="35"/>
      <c r="AT1279" s="35"/>
      <c r="AU1279" s="35"/>
      <c r="AV1279" s="35"/>
      <c r="AW1279" s="35"/>
      <c r="AX1279" s="35"/>
      <c r="AY1279" s="35"/>
      <c r="AZ1279" s="35"/>
      <c r="BA1279" s="35"/>
      <c r="BB1279" s="35"/>
      <c r="BC1279" s="35"/>
      <c r="BD1279" s="35"/>
      <c r="BE1279" s="35"/>
      <c r="BF1279" s="35"/>
      <c r="BG1279" s="35"/>
      <c r="BH1279" s="35"/>
      <c r="BI1279" s="35"/>
      <c r="BJ1279" s="35"/>
      <c r="BK1279" s="35"/>
      <c r="BL1279" s="35"/>
      <c r="BM1279" s="35"/>
      <c r="BN1279" s="35"/>
      <c r="BO1279" s="35"/>
      <c r="BP1279" s="35"/>
    </row>
    <row r="1280" customFormat="false" ht="12" hidden="false" customHeight="true" outlineLevel="0" collapsed="false">
      <c r="A1280" s="35"/>
      <c r="B1280" s="35"/>
      <c r="C1280" s="35"/>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5"/>
      <c r="AE1280" s="35"/>
      <c r="AF1280" s="35"/>
      <c r="AG1280" s="35"/>
      <c r="AH1280" s="35"/>
      <c r="AI1280" s="35"/>
      <c r="AJ1280" s="35"/>
      <c r="AK1280" s="35"/>
      <c r="AL1280" s="35"/>
      <c r="AM1280" s="35"/>
      <c r="AN1280" s="35"/>
      <c r="AO1280" s="35"/>
      <c r="AP1280" s="35"/>
      <c r="AQ1280" s="35"/>
      <c r="AR1280" s="35"/>
      <c r="AS1280" s="35"/>
      <c r="AT1280" s="35"/>
      <c r="AU1280" s="35"/>
      <c r="AV1280" s="35"/>
      <c r="AW1280" s="35"/>
      <c r="AX1280" s="35"/>
      <c r="AY1280" s="35"/>
      <c r="AZ1280" s="35"/>
      <c r="BA1280" s="35"/>
      <c r="BB1280" s="35"/>
      <c r="BC1280" s="35"/>
      <c r="BD1280" s="35"/>
      <c r="BE1280" s="35"/>
      <c r="BF1280" s="35"/>
      <c r="BG1280" s="35"/>
      <c r="BH1280" s="35"/>
      <c r="BI1280" s="35"/>
      <c r="BJ1280" s="35"/>
      <c r="BK1280" s="35"/>
      <c r="BL1280" s="35"/>
      <c r="BM1280" s="35"/>
      <c r="BN1280" s="35"/>
      <c r="BO1280" s="35"/>
      <c r="BP1280" s="35"/>
    </row>
    <row r="1281" customFormat="false" ht="12" hidden="false" customHeight="true" outlineLevel="0" collapsed="false">
      <c r="A1281" s="35"/>
      <c r="B1281" s="35"/>
      <c r="C1281" s="35"/>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5"/>
      <c r="AE1281" s="35"/>
      <c r="AF1281" s="35"/>
      <c r="AG1281" s="35"/>
      <c r="AH1281" s="35"/>
      <c r="AI1281" s="35"/>
      <c r="AJ1281" s="35"/>
      <c r="AK1281" s="35"/>
      <c r="AL1281" s="35"/>
      <c r="AM1281" s="35"/>
      <c r="AN1281" s="35"/>
      <c r="AO1281" s="35"/>
      <c r="AP1281" s="35"/>
      <c r="AQ1281" s="35"/>
      <c r="AR1281" s="35"/>
      <c r="AS1281" s="35"/>
      <c r="AT1281" s="35"/>
      <c r="AU1281" s="35"/>
      <c r="AV1281" s="35"/>
      <c r="AW1281" s="35"/>
      <c r="AX1281" s="35"/>
      <c r="AY1281" s="35"/>
      <c r="AZ1281" s="35"/>
      <c r="BA1281" s="35"/>
      <c r="BB1281" s="35"/>
      <c r="BC1281" s="35"/>
      <c r="BD1281" s="35"/>
      <c r="BE1281" s="35"/>
      <c r="BF1281" s="35"/>
      <c r="BG1281" s="35"/>
      <c r="BH1281" s="35"/>
      <c r="BI1281" s="35"/>
      <c r="BJ1281" s="35"/>
      <c r="BK1281" s="35"/>
      <c r="BL1281" s="35"/>
      <c r="BM1281" s="35"/>
      <c r="BN1281" s="35"/>
      <c r="BO1281" s="35"/>
      <c r="BP1281" s="35"/>
    </row>
    <row r="1282" customFormat="false" ht="12" hidden="false" customHeight="true" outlineLevel="0" collapsed="false">
      <c r="A1282" s="35"/>
      <c r="B1282" s="35"/>
      <c r="C1282" s="35"/>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5"/>
      <c r="AE1282" s="35"/>
      <c r="AF1282" s="35"/>
      <c r="AG1282" s="35"/>
      <c r="AH1282" s="35"/>
      <c r="AI1282" s="35"/>
      <c r="AJ1282" s="35"/>
      <c r="AK1282" s="35"/>
      <c r="AL1282" s="35"/>
      <c r="AM1282" s="35"/>
      <c r="AN1282" s="35"/>
      <c r="AO1282" s="35"/>
      <c r="AP1282" s="35"/>
      <c r="AQ1282" s="35"/>
      <c r="AR1282" s="35"/>
      <c r="AS1282" s="35"/>
      <c r="AT1282" s="35"/>
      <c r="AU1282" s="35"/>
      <c r="AV1282" s="35"/>
      <c r="AW1282" s="35"/>
      <c r="AX1282" s="35"/>
      <c r="AY1282" s="35"/>
      <c r="AZ1282" s="35"/>
      <c r="BA1282" s="35"/>
      <c r="BB1282" s="35"/>
      <c r="BC1282" s="35"/>
      <c r="BD1282" s="35"/>
      <c r="BE1282" s="35"/>
      <c r="BF1282" s="35"/>
      <c r="BG1282" s="35"/>
      <c r="BH1282" s="35"/>
      <c r="BI1282" s="35"/>
      <c r="BJ1282" s="35"/>
      <c r="BK1282" s="35"/>
      <c r="BL1282" s="35"/>
      <c r="BM1282" s="35"/>
      <c r="BN1282" s="35"/>
      <c r="BO1282" s="35"/>
      <c r="BP1282" s="35"/>
    </row>
    <row r="1283" customFormat="false" ht="12" hidden="false" customHeight="true" outlineLevel="0" collapsed="false">
      <c r="A1283" s="35"/>
      <c r="B1283" s="35"/>
      <c r="C1283" s="35"/>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5"/>
      <c r="AE1283" s="35"/>
      <c r="AF1283" s="35"/>
      <c r="AG1283" s="35"/>
      <c r="AH1283" s="35"/>
      <c r="AI1283" s="35"/>
      <c r="AJ1283" s="35"/>
      <c r="AK1283" s="35"/>
      <c r="AL1283" s="35"/>
      <c r="AM1283" s="35"/>
      <c r="AN1283" s="35"/>
      <c r="AO1283" s="35"/>
      <c r="AP1283" s="35"/>
      <c r="AQ1283" s="35"/>
      <c r="AR1283" s="35"/>
      <c r="AS1283" s="35"/>
      <c r="AT1283" s="35"/>
      <c r="AU1283" s="35"/>
      <c r="AV1283" s="35"/>
      <c r="AW1283" s="35"/>
      <c r="AX1283" s="35"/>
      <c r="AY1283" s="35"/>
      <c r="AZ1283" s="35"/>
      <c r="BA1283" s="35"/>
      <c r="BB1283" s="35"/>
      <c r="BC1283" s="35"/>
      <c r="BD1283" s="35"/>
      <c r="BE1283" s="35"/>
      <c r="BF1283" s="35"/>
      <c r="BG1283" s="35"/>
      <c r="BH1283" s="35"/>
      <c r="BI1283" s="35"/>
      <c r="BJ1283" s="35"/>
      <c r="BK1283" s="35"/>
      <c r="BL1283" s="35"/>
      <c r="BM1283" s="35"/>
      <c r="BN1283" s="35"/>
      <c r="BO1283" s="35"/>
      <c r="BP1283" s="35"/>
    </row>
    <row r="1284" customFormat="false" ht="12" hidden="false" customHeight="true" outlineLevel="0" collapsed="false">
      <c r="A1284" s="35"/>
      <c r="B1284" s="35"/>
      <c r="C1284" s="35"/>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5"/>
      <c r="AE1284" s="35"/>
      <c r="AF1284" s="35"/>
      <c r="AG1284" s="35"/>
      <c r="AH1284" s="35"/>
      <c r="AI1284" s="35"/>
      <c r="AJ1284" s="35"/>
      <c r="AK1284" s="35"/>
      <c r="AL1284" s="35"/>
      <c r="AM1284" s="35"/>
      <c r="AN1284" s="35"/>
      <c r="AO1284" s="35"/>
      <c r="AP1284" s="35"/>
      <c r="AQ1284" s="35"/>
      <c r="AR1284" s="35"/>
      <c r="AS1284" s="35"/>
      <c r="AT1284" s="35"/>
      <c r="AU1284" s="35"/>
      <c r="AV1284" s="35"/>
      <c r="AW1284" s="35"/>
      <c r="AX1284" s="35"/>
      <c r="AY1284" s="35"/>
      <c r="AZ1284" s="35"/>
      <c r="BA1284" s="35"/>
      <c r="BB1284" s="35"/>
      <c r="BC1284" s="35"/>
      <c r="BD1284" s="35"/>
      <c r="BE1284" s="35"/>
      <c r="BF1284" s="35"/>
      <c r="BG1284" s="35"/>
      <c r="BH1284" s="35"/>
      <c r="BI1284" s="35"/>
      <c r="BJ1284" s="35"/>
      <c r="BK1284" s="35"/>
      <c r="BL1284" s="35"/>
      <c r="BM1284" s="35"/>
      <c r="BN1284" s="35"/>
      <c r="BO1284" s="35"/>
      <c r="BP1284" s="35"/>
    </row>
    <row r="1285" customFormat="false" ht="12" hidden="false" customHeight="true" outlineLevel="0" collapsed="false">
      <c r="A1285" s="35"/>
      <c r="B1285" s="35"/>
      <c r="C1285" s="35"/>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5"/>
      <c r="AE1285" s="35"/>
      <c r="AF1285" s="35"/>
      <c r="AG1285" s="35"/>
      <c r="AH1285" s="35"/>
      <c r="AI1285" s="35"/>
      <c r="AJ1285" s="35"/>
      <c r="AK1285" s="35"/>
      <c r="AL1285" s="35"/>
      <c r="AM1285" s="35"/>
      <c r="AN1285" s="35"/>
      <c r="AO1285" s="35"/>
      <c r="AP1285" s="35"/>
      <c r="AQ1285" s="35"/>
      <c r="AR1285" s="35"/>
      <c r="AS1285" s="35"/>
      <c r="AT1285" s="35"/>
      <c r="AU1285" s="35"/>
      <c r="AV1285" s="35"/>
      <c r="AW1285" s="35"/>
      <c r="AX1285" s="35"/>
      <c r="AY1285" s="35"/>
      <c r="AZ1285" s="35"/>
      <c r="BA1285" s="35"/>
      <c r="BB1285" s="35"/>
      <c r="BC1285" s="35"/>
      <c r="BD1285" s="35"/>
      <c r="BE1285" s="35"/>
      <c r="BF1285" s="35"/>
      <c r="BG1285" s="35"/>
      <c r="BH1285" s="35"/>
      <c r="BI1285" s="35"/>
      <c r="BJ1285" s="35"/>
      <c r="BK1285" s="35"/>
      <c r="BL1285" s="35"/>
      <c r="BM1285" s="35"/>
      <c r="BN1285" s="35"/>
      <c r="BO1285" s="35"/>
      <c r="BP1285" s="35"/>
    </row>
    <row r="1286" customFormat="false" ht="12" hidden="false" customHeight="true" outlineLevel="0" collapsed="false">
      <c r="A1286" s="35"/>
      <c r="B1286" s="35"/>
      <c r="C1286" s="35"/>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5"/>
      <c r="AE1286" s="35"/>
      <c r="AF1286" s="35"/>
      <c r="AG1286" s="35"/>
      <c r="AH1286" s="35"/>
      <c r="AI1286" s="35"/>
      <c r="AJ1286" s="35"/>
      <c r="AK1286" s="35"/>
      <c r="AL1286" s="35"/>
      <c r="AM1286" s="35"/>
      <c r="AN1286" s="35"/>
      <c r="AO1286" s="35"/>
      <c r="AP1286" s="35"/>
      <c r="AQ1286" s="35"/>
      <c r="AR1286" s="35"/>
      <c r="AS1286" s="35"/>
      <c r="AT1286" s="35"/>
      <c r="AU1286" s="35"/>
      <c r="AV1286" s="35"/>
      <c r="AW1286" s="35"/>
      <c r="AX1286" s="35"/>
      <c r="AY1286" s="35"/>
      <c r="AZ1286" s="35"/>
      <c r="BA1286" s="35"/>
      <c r="BB1286" s="35"/>
      <c r="BC1286" s="35"/>
      <c r="BD1286" s="35"/>
      <c r="BE1286" s="35"/>
      <c r="BF1286" s="35"/>
      <c r="BG1286" s="35"/>
      <c r="BH1286" s="35"/>
      <c r="BI1286" s="35"/>
      <c r="BJ1286" s="35"/>
      <c r="BK1286" s="35"/>
      <c r="BL1286" s="35"/>
      <c r="BM1286" s="35"/>
      <c r="BN1286" s="35"/>
      <c r="BO1286" s="35"/>
      <c r="BP1286" s="35"/>
    </row>
    <row r="1287" customFormat="false" ht="12" hidden="false" customHeight="true" outlineLevel="0" collapsed="false">
      <c r="A1287" s="35"/>
      <c r="B1287" s="35"/>
      <c r="C1287" s="35"/>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5"/>
      <c r="AE1287" s="35"/>
      <c r="AF1287" s="35"/>
      <c r="AG1287" s="35"/>
      <c r="AH1287" s="35"/>
      <c r="AI1287" s="35"/>
      <c r="AJ1287" s="35"/>
      <c r="AK1287" s="35"/>
      <c r="AL1287" s="35"/>
      <c r="AM1287" s="35"/>
      <c r="AN1287" s="35"/>
      <c r="AO1287" s="35"/>
      <c r="AP1287" s="35"/>
      <c r="AQ1287" s="35"/>
      <c r="AR1287" s="35"/>
      <c r="AS1287" s="35"/>
      <c r="AT1287" s="35"/>
      <c r="AU1287" s="35"/>
      <c r="AV1287" s="35"/>
      <c r="AW1287" s="35"/>
      <c r="AX1287" s="35"/>
      <c r="AY1287" s="35"/>
      <c r="AZ1287" s="35"/>
      <c r="BA1287" s="35"/>
      <c r="BB1287" s="35"/>
      <c r="BC1287" s="35"/>
      <c r="BD1287" s="35"/>
      <c r="BE1287" s="35"/>
      <c r="BF1287" s="35"/>
      <c r="BG1287" s="35"/>
      <c r="BH1287" s="35"/>
      <c r="BI1287" s="35"/>
      <c r="BJ1287" s="35"/>
      <c r="BK1287" s="35"/>
      <c r="BL1287" s="35"/>
      <c r="BM1287" s="35"/>
      <c r="BN1287" s="35"/>
      <c r="BO1287" s="35"/>
      <c r="BP1287" s="35"/>
    </row>
    <row r="1288" customFormat="false" ht="12" hidden="false" customHeight="true" outlineLevel="0" collapsed="false">
      <c r="A1288" s="35"/>
      <c r="B1288" s="35"/>
      <c r="C1288" s="35"/>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5"/>
      <c r="AE1288" s="35"/>
      <c r="AF1288" s="35"/>
      <c r="AG1288" s="35"/>
      <c r="AH1288" s="35"/>
      <c r="AI1288" s="35"/>
      <c r="AJ1288" s="35"/>
      <c r="AK1288" s="35"/>
      <c r="AL1288" s="35"/>
      <c r="AM1288" s="35"/>
      <c r="AN1288" s="35"/>
      <c r="AO1288" s="35"/>
      <c r="AP1288" s="35"/>
      <c r="AQ1288" s="35"/>
      <c r="AR1288" s="35"/>
      <c r="AS1288" s="35"/>
      <c r="AT1288" s="35"/>
      <c r="AU1288" s="35"/>
      <c r="AV1288" s="35"/>
      <c r="AW1288" s="35"/>
      <c r="AX1288" s="35"/>
      <c r="AY1288" s="35"/>
      <c r="AZ1288" s="35"/>
      <c r="BA1288" s="35"/>
      <c r="BB1288" s="35"/>
      <c r="BC1288" s="35"/>
      <c r="BD1288" s="35"/>
      <c r="BE1288" s="35"/>
      <c r="BF1288" s="35"/>
      <c r="BG1288" s="35"/>
      <c r="BH1288" s="35"/>
      <c r="BI1288" s="35"/>
      <c r="BJ1288" s="35"/>
      <c r="BK1288" s="35"/>
      <c r="BL1288" s="35"/>
      <c r="BM1288" s="35"/>
      <c r="BN1288" s="35"/>
      <c r="BO1288" s="35"/>
      <c r="BP1288" s="35"/>
    </row>
    <row r="1289" customFormat="false" ht="12" hidden="false" customHeight="true" outlineLevel="0" collapsed="false">
      <c r="A1289" s="35"/>
      <c r="B1289" s="35"/>
      <c r="C1289" s="35"/>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5"/>
      <c r="AE1289" s="35"/>
      <c r="AF1289" s="35"/>
      <c r="AG1289" s="35"/>
      <c r="AH1289" s="35"/>
      <c r="AI1289" s="35"/>
      <c r="AJ1289" s="35"/>
      <c r="AK1289" s="35"/>
      <c r="AL1289" s="35"/>
      <c r="AM1289" s="35"/>
      <c r="AN1289" s="35"/>
      <c r="AO1289" s="35"/>
      <c r="AP1289" s="35"/>
      <c r="AQ1289" s="35"/>
      <c r="AR1289" s="35"/>
      <c r="AS1289" s="35"/>
      <c r="AT1289" s="35"/>
      <c r="AU1289" s="35"/>
      <c r="AV1289" s="35"/>
      <c r="AW1289" s="35"/>
      <c r="AX1289" s="35"/>
      <c r="AY1289" s="35"/>
      <c r="AZ1289" s="35"/>
      <c r="BA1289" s="35"/>
      <c r="BB1289" s="35"/>
      <c r="BC1289" s="35"/>
      <c r="BD1289" s="35"/>
      <c r="BE1289" s="35"/>
      <c r="BF1289" s="35"/>
      <c r="BG1289" s="35"/>
      <c r="BH1289" s="35"/>
      <c r="BI1289" s="35"/>
      <c r="BJ1289" s="35"/>
      <c r="BK1289" s="35"/>
      <c r="BL1289" s="35"/>
      <c r="BM1289" s="35"/>
      <c r="BN1289" s="35"/>
      <c r="BO1289" s="35"/>
      <c r="BP1289" s="35"/>
    </row>
    <row r="1290" customFormat="false" ht="12" hidden="false" customHeight="true" outlineLevel="0" collapsed="false">
      <c r="A1290" s="35"/>
      <c r="B1290" s="35"/>
      <c r="C1290" s="35"/>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5"/>
      <c r="AE1290" s="35"/>
      <c r="AF1290" s="35"/>
      <c r="AG1290" s="35"/>
      <c r="AH1290" s="35"/>
      <c r="AI1290" s="35"/>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5"/>
      <c r="BM1290" s="35"/>
      <c r="BN1290" s="35"/>
      <c r="BO1290" s="35"/>
      <c r="BP1290" s="35"/>
    </row>
    <row r="1291" customFormat="false" ht="12" hidden="false" customHeight="true" outlineLevel="0" collapsed="false">
      <c r="A1291" s="35"/>
      <c r="B1291" s="35"/>
      <c r="C1291" s="35"/>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5"/>
      <c r="AE1291" s="35"/>
      <c r="AF1291" s="35"/>
      <c r="AG1291" s="35"/>
      <c r="AH1291" s="35"/>
      <c r="AI1291" s="35"/>
      <c r="AJ1291" s="35"/>
      <c r="AK1291" s="35"/>
      <c r="AL1291" s="35"/>
      <c r="AM1291" s="35"/>
      <c r="AN1291" s="35"/>
      <c r="AO1291" s="35"/>
      <c r="AP1291" s="35"/>
      <c r="AQ1291" s="35"/>
      <c r="AR1291" s="35"/>
      <c r="AS1291" s="35"/>
      <c r="AT1291" s="35"/>
      <c r="AU1291" s="35"/>
      <c r="AV1291" s="35"/>
      <c r="AW1291" s="35"/>
      <c r="AX1291" s="35"/>
      <c r="AY1291" s="35"/>
      <c r="AZ1291" s="35"/>
      <c r="BA1291" s="35"/>
      <c r="BB1291" s="35"/>
      <c r="BC1291" s="35"/>
      <c r="BD1291" s="35"/>
      <c r="BE1291" s="35"/>
      <c r="BF1291" s="35"/>
      <c r="BG1291" s="35"/>
      <c r="BH1291" s="35"/>
      <c r="BI1291" s="35"/>
      <c r="BJ1291" s="35"/>
      <c r="BK1291" s="35"/>
      <c r="BL1291" s="35"/>
      <c r="BM1291" s="35"/>
      <c r="BN1291" s="35"/>
      <c r="BO1291" s="35"/>
      <c r="BP1291" s="35"/>
    </row>
    <row r="1292" customFormat="false" ht="12" hidden="false" customHeight="true" outlineLevel="0" collapsed="false">
      <c r="A1292" s="35"/>
      <c r="B1292" s="35"/>
      <c r="C1292" s="35"/>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5"/>
      <c r="AE1292" s="35"/>
      <c r="AF1292" s="35"/>
      <c r="AG1292" s="35"/>
      <c r="AH1292" s="35"/>
      <c r="AI1292" s="35"/>
      <c r="AJ1292" s="35"/>
      <c r="AK1292" s="35"/>
      <c r="AL1292" s="35"/>
      <c r="AM1292" s="35"/>
      <c r="AN1292" s="35"/>
      <c r="AO1292" s="35"/>
      <c r="AP1292" s="35"/>
      <c r="AQ1292" s="35"/>
      <c r="AR1292" s="35"/>
      <c r="AS1292" s="35"/>
      <c r="AT1292" s="35"/>
      <c r="AU1292" s="35"/>
      <c r="AV1292" s="35"/>
      <c r="AW1292" s="35"/>
      <c r="AX1292" s="35"/>
      <c r="AY1292" s="35"/>
      <c r="AZ1292" s="35"/>
      <c r="BA1292" s="35"/>
      <c r="BB1292" s="35"/>
      <c r="BC1292" s="35"/>
      <c r="BD1292" s="35"/>
      <c r="BE1292" s="35"/>
      <c r="BF1292" s="35"/>
      <c r="BG1292" s="35"/>
      <c r="BH1292" s="35"/>
      <c r="BI1292" s="35"/>
      <c r="BJ1292" s="35"/>
      <c r="BK1292" s="35"/>
      <c r="BL1292" s="35"/>
      <c r="BM1292" s="35"/>
      <c r="BN1292" s="35"/>
      <c r="BO1292" s="35"/>
      <c r="BP1292" s="35"/>
    </row>
    <row r="1293" customFormat="false" ht="12" hidden="false" customHeight="true" outlineLevel="0" collapsed="false">
      <c r="A1293" s="35"/>
      <c r="B1293" s="35"/>
      <c r="C1293" s="35"/>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5"/>
      <c r="AE1293" s="35"/>
      <c r="AF1293" s="35"/>
      <c r="AG1293" s="35"/>
      <c r="AH1293" s="35"/>
      <c r="AI1293" s="35"/>
      <c r="AJ1293" s="35"/>
      <c r="AK1293" s="35"/>
      <c r="AL1293" s="35"/>
      <c r="AM1293" s="35"/>
      <c r="AN1293" s="35"/>
      <c r="AO1293" s="35"/>
      <c r="AP1293" s="35"/>
      <c r="AQ1293" s="35"/>
      <c r="AR1293" s="35"/>
      <c r="AS1293" s="35"/>
      <c r="AT1293" s="35"/>
      <c r="AU1293" s="35"/>
      <c r="AV1293" s="35"/>
      <c r="AW1293" s="35"/>
      <c r="AX1293" s="35"/>
      <c r="AY1293" s="35"/>
      <c r="AZ1293" s="35"/>
      <c r="BA1293" s="35"/>
      <c r="BB1293" s="35"/>
      <c r="BC1293" s="35"/>
      <c r="BD1293" s="35"/>
      <c r="BE1293" s="35"/>
      <c r="BF1293" s="35"/>
      <c r="BG1293" s="35"/>
      <c r="BH1293" s="35"/>
      <c r="BI1293" s="35"/>
      <c r="BJ1293" s="35"/>
      <c r="BK1293" s="35"/>
      <c r="BL1293" s="35"/>
      <c r="BM1293" s="35"/>
      <c r="BN1293" s="35"/>
      <c r="BO1293" s="35"/>
      <c r="BP1293" s="35"/>
    </row>
    <row r="1294" customFormat="false" ht="12" hidden="false" customHeight="true" outlineLevel="0" collapsed="false">
      <c r="A1294" s="35"/>
      <c r="B1294" s="35"/>
      <c r="C1294" s="35"/>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5"/>
      <c r="AE1294" s="35"/>
      <c r="AF1294" s="35"/>
      <c r="AG1294" s="35"/>
      <c r="AH1294" s="35"/>
      <c r="AI1294" s="35"/>
      <c r="AJ1294" s="35"/>
      <c r="AK1294" s="35"/>
      <c r="AL1294" s="35"/>
      <c r="AM1294" s="35"/>
      <c r="AN1294" s="35"/>
      <c r="AO1294" s="35"/>
      <c r="AP1294" s="35"/>
      <c r="AQ1294" s="35"/>
      <c r="AR1294" s="35"/>
      <c r="AS1294" s="35"/>
      <c r="AT1294" s="35"/>
      <c r="AU1294" s="35"/>
      <c r="AV1294" s="35"/>
      <c r="AW1294" s="35"/>
      <c r="AX1294" s="35"/>
      <c r="AY1294" s="35"/>
      <c r="AZ1294" s="35"/>
      <c r="BA1294" s="35"/>
      <c r="BB1294" s="35"/>
      <c r="BC1294" s="35"/>
      <c r="BD1294" s="35"/>
      <c r="BE1294" s="35"/>
      <c r="BF1294" s="35"/>
      <c r="BG1294" s="35"/>
      <c r="BH1294" s="35"/>
      <c r="BI1294" s="35"/>
      <c r="BJ1294" s="35"/>
      <c r="BK1294" s="35"/>
      <c r="BL1294" s="35"/>
      <c r="BM1294" s="35"/>
      <c r="BN1294" s="35"/>
      <c r="BO1294" s="35"/>
      <c r="BP1294" s="35"/>
    </row>
    <row r="1295" customFormat="false" ht="12" hidden="false" customHeight="true" outlineLevel="0" collapsed="false">
      <c r="A1295" s="35"/>
      <c r="B1295" s="35"/>
      <c r="C1295" s="35"/>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5"/>
      <c r="AE1295" s="35"/>
      <c r="AF1295" s="35"/>
      <c r="AG1295" s="35"/>
      <c r="AH1295" s="35"/>
      <c r="AI1295" s="35"/>
      <c r="AJ1295" s="35"/>
      <c r="AK1295" s="35"/>
      <c r="AL1295" s="35"/>
      <c r="AM1295" s="35"/>
      <c r="AN1295" s="35"/>
      <c r="AO1295" s="35"/>
      <c r="AP1295" s="35"/>
      <c r="AQ1295" s="35"/>
      <c r="AR1295" s="35"/>
      <c r="AS1295" s="35"/>
      <c r="AT1295" s="35"/>
      <c r="AU1295" s="35"/>
      <c r="AV1295" s="35"/>
      <c r="AW1295" s="35"/>
      <c r="AX1295" s="35"/>
      <c r="AY1295" s="35"/>
      <c r="AZ1295" s="35"/>
      <c r="BA1295" s="35"/>
      <c r="BB1295" s="35"/>
      <c r="BC1295" s="35"/>
      <c r="BD1295" s="35"/>
      <c r="BE1295" s="35"/>
      <c r="BF1295" s="35"/>
      <c r="BG1295" s="35"/>
      <c r="BH1295" s="35"/>
      <c r="BI1295" s="35"/>
      <c r="BJ1295" s="35"/>
      <c r="BK1295" s="35"/>
      <c r="BL1295" s="35"/>
      <c r="BM1295" s="35"/>
      <c r="BN1295" s="35"/>
      <c r="BO1295" s="35"/>
      <c r="BP1295" s="35"/>
    </row>
    <row r="1296" customFormat="false" ht="12" hidden="false" customHeight="true" outlineLevel="0" collapsed="false">
      <c r="A1296" s="35"/>
      <c r="B1296" s="35"/>
      <c r="C1296" s="35"/>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5"/>
      <c r="AE1296" s="35"/>
      <c r="AF1296" s="35"/>
      <c r="AG1296" s="35"/>
      <c r="AH1296" s="35"/>
      <c r="AI1296" s="35"/>
      <c r="AJ1296" s="35"/>
      <c r="AK1296" s="35"/>
      <c r="AL1296" s="35"/>
      <c r="AM1296" s="35"/>
      <c r="AN1296" s="35"/>
      <c r="AO1296" s="35"/>
      <c r="AP1296" s="35"/>
      <c r="AQ1296" s="35"/>
      <c r="AR1296" s="35"/>
      <c r="AS1296" s="35"/>
      <c r="AT1296" s="35"/>
      <c r="AU1296" s="35"/>
      <c r="AV1296" s="35"/>
      <c r="AW1296" s="35"/>
      <c r="AX1296" s="35"/>
      <c r="AY1296" s="35"/>
      <c r="AZ1296" s="35"/>
      <c r="BA1296" s="35"/>
      <c r="BB1296" s="35"/>
      <c r="BC1296" s="35"/>
      <c r="BD1296" s="35"/>
      <c r="BE1296" s="35"/>
      <c r="BF1296" s="35"/>
      <c r="BG1296" s="35"/>
      <c r="BH1296" s="35"/>
      <c r="BI1296" s="35"/>
      <c r="BJ1296" s="35"/>
      <c r="BK1296" s="35"/>
      <c r="BL1296" s="35"/>
      <c r="BM1296" s="35"/>
      <c r="BN1296" s="35"/>
      <c r="BO1296" s="35"/>
      <c r="BP1296" s="35"/>
    </row>
    <row r="1297" customFormat="false" ht="12" hidden="false" customHeight="true" outlineLevel="0" collapsed="false">
      <c r="A1297" s="35"/>
      <c r="B1297" s="35"/>
      <c r="C1297" s="35"/>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5"/>
      <c r="AE1297" s="35"/>
      <c r="AF1297" s="35"/>
      <c r="AG1297" s="35"/>
      <c r="AH1297" s="35"/>
      <c r="AI1297" s="35"/>
      <c r="AJ1297" s="35"/>
      <c r="AK1297" s="35"/>
      <c r="AL1297" s="35"/>
      <c r="AM1297" s="35"/>
      <c r="AN1297" s="35"/>
      <c r="AO1297" s="35"/>
      <c r="AP1297" s="35"/>
      <c r="AQ1297" s="35"/>
      <c r="AR1297" s="35"/>
      <c r="AS1297" s="35"/>
      <c r="AT1297" s="35"/>
      <c r="AU1297" s="35"/>
      <c r="AV1297" s="35"/>
      <c r="AW1297" s="35"/>
      <c r="AX1297" s="35"/>
      <c r="AY1297" s="35"/>
      <c r="AZ1297" s="35"/>
      <c r="BA1297" s="35"/>
      <c r="BB1297" s="35"/>
      <c r="BC1297" s="35"/>
      <c r="BD1297" s="35"/>
      <c r="BE1297" s="35"/>
      <c r="BF1297" s="35"/>
      <c r="BG1297" s="35"/>
      <c r="BH1297" s="35"/>
      <c r="BI1297" s="35"/>
      <c r="BJ1297" s="35"/>
      <c r="BK1297" s="35"/>
      <c r="BL1297" s="35"/>
      <c r="BM1297" s="35"/>
      <c r="BN1297" s="35"/>
      <c r="BO1297" s="35"/>
      <c r="BP1297" s="35"/>
    </row>
    <row r="1298" customFormat="false" ht="12" hidden="false" customHeight="true" outlineLevel="0" collapsed="false">
      <c r="A1298" s="35"/>
      <c r="B1298" s="35"/>
      <c r="C1298" s="35"/>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5"/>
      <c r="AE1298" s="35"/>
      <c r="AF1298" s="35"/>
      <c r="AG1298" s="35"/>
      <c r="AH1298" s="35"/>
      <c r="AI1298" s="35"/>
      <c r="AJ1298" s="35"/>
      <c r="AK1298" s="35"/>
      <c r="AL1298" s="35"/>
      <c r="AM1298" s="35"/>
      <c r="AN1298" s="35"/>
      <c r="AO1298" s="35"/>
      <c r="AP1298" s="35"/>
      <c r="AQ1298" s="35"/>
      <c r="AR1298" s="35"/>
      <c r="AS1298" s="35"/>
      <c r="AT1298" s="35"/>
      <c r="AU1298" s="35"/>
      <c r="AV1298" s="35"/>
      <c r="AW1298" s="35"/>
      <c r="AX1298" s="35"/>
      <c r="AY1298" s="35"/>
      <c r="AZ1298" s="35"/>
      <c r="BA1298" s="35"/>
      <c r="BB1298" s="35"/>
      <c r="BC1298" s="35"/>
      <c r="BD1298" s="35"/>
      <c r="BE1298" s="35"/>
      <c r="BF1298" s="35"/>
      <c r="BG1298" s="35"/>
      <c r="BH1298" s="35"/>
      <c r="BI1298" s="35"/>
      <c r="BJ1298" s="35"/>
      <c r="BK1298" s="35"/>
      <c r="BL1298" s="35"/>
      <c r="BM1298" s="35"/>
      <c r="BN1298" s="35"/>
      <c r="BO1298" s="35"/>
      <c r="BP1298" s="35"/>
    </row>
    <row r="1299" customFormat="false" ht="12" hidden="false" customHeight="true" outlineLevel="0" collapsed="false">
      <c r="A1299" s="35"/>
      <c r="B1299" s="35"/>
      <c r="C1299" s="35"/>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5"/>
      <c r="AE1299" s="35"/>
      <c r="AF1299" s="35"/>
      <c r="AG1299" s="35"/>
      <c r="AH1299" s="35"/>
      <c r="AI1299" s="35"/>
      <c r="AJ1299" s="35"/>
      <c r="AK1299" s="35"/>
      <c r="AL1299" s="35"/>
      <c r="AM1299" s="35"/>
      <c r="AN1299" s="35"/>
      <c r="AO1299" s="35"/>
      <c r="AP1299" s="35"/>
      <c r="AQ1299" s="35"/>
      <c r="AR1299" s="35"/>
      <c r="AS1299" s="35"/>
      <c r="AT1299" s="35"/>
      <c r="AU1299" s="35"/>
      <c r="AV1299" s="35"/>
      <c r="AW1299" s="35"/>
      <c r="AX1299" s="35"/>
      <c r="AY1299" s="35"/>
      <c r="AZ1299" s="35"/>
      <c r="BA1299" s="35"/>
      <c r="BB1299" s="35"/>
      <c r="BC1299" s="35"/>
      <c r="BD1299" s="35"/>
      <c r="BE1299" s="35"/>
      <c r="BF1299" s="35"/>
      <c r="BG1299" s="35"/>
      <c r="BH1299" s="35"/>
      <c r="BI1299" s="35"/>
      <c r="BJ1299" s="35"/>
      <c r="BK1299" s="35"/>
      <c r="BL1299" s="35"/>
      <c r="BM1299" s="35"/>
      <c r="BN1299" s="35"/>
      <c r="BO1299" s="35"/>
      <c r="BP1299" s="35"/>
    </row>
    <row r="1300" customFormat="false" ht="12" hidden="false" customHeight="true" outlineLevel="0" collapsed="false">
      <c r="A1300" s="35"/>
      <c r="B1300" s="35"/>
      <c r="C1300" s="35"/>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5"/>
      <c r="AE1300" s="35"/>
      <c r="AF1300" s="35"/>
      <c r="AG1300" s="35"/>
      <c r="AH1300" s="35"/>
      <c r="AI1300" s="35"/>
      <c r="AJ1300" s="35"/>
      <c r="AK1300" s="35"/>
      <c r="AL1300" s="35"/>
      <c r="AM1300" s="35"/>
      <c r="AN1300" s="35"/>
      <c r="AO1300" s="35"/>
      <c r="AP1300" s="35"/>
      <c r="AQ1300" s="35"/>
      <c r="AR1300" s="35"/>
      <c r="AS1300" s="35"/>
      <c r="AT1300" s="35"/>
      <c r="AU1300" s="35"/>
      <c r="AV1300" s="35"/>
      <c r="AW1300" s="35"/>
      <c r="AX1300" s="35"/>
      <c r="AY1300" s="35"/>
      <c r="AZ1300" s="35"/>
      <c r="BA1300" s="35"/>
      <c r="BB1300" s="35"/>
      <c r="BC1300" s="35"/>
      <c r="BD1300" s="35"/>
      <c r="BE1300" s="35"/>
      <c r="BF1300" s="35"/>
      <c r="BG1300" s="35"/>
      <c r="BH1300" s="35"/>
      <c r="BI1300" s="35"/>
      <c r="BJ1300" s="35"/>
      <c r="BK1300" s="35"/>
      <c r="BL1300" s="35"/>
      <c r="BM1300" s="35"/>
      <c r="BN1300" s="35"/>
      <c r="BO1300" s="35"/>
      <c r="BP1300" s="35"/>
    </row>
    <row r="1301" customFormat="false" ht="12" hidden="false" customHeight="true" outlineLevel="0" collapsed="false">
      <c r="A1301" s="35"/>
      <c r="B1301" s="35"/>
      <c r="C1301" s="35"/>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5"/>
      <c r="AE1301" s="35"/>
      <c r="AF1301" s="35"/>
      <c r="AG1301" s="35"/>
      <c r="AH1301" s="35"/>
      <c r="AI1301" s="35"/>
      <c r="AJ1301" s="35"/>
      <c r="AK1301" s="35"/>
      <c r="AL1301" s="35"/>
      <c r="AM1301" s="35"/>
      <c r="AN1301" s="35"/>
      <c r="AO1301" s="35"/>
      <c r="AP1301" s="35"/>
      <c r="AQ1301" s="35"/>
      <c r="AR1301" s="35"/>
      <c r="AS1301" s="35"/>
      <c r="AT1301" s="35"/>
      <c r="AU1301" s="35"/>
      <c r="AV1301" s="35"/>
      <c r="AW1301" s="35"/>
      <c r="AX1301" s="35"/>
      <c r="AY1301" s="35"/>
      <c r="AZ1301" s="35"/>
      <c r="BA1301" s="35"/>
      <c r="BB1301" s="35"/>
      <c r="BC1301" s="35"/>
      <c r="BD1301" s="35"/>
      <c r="BE1301" s="35"/>
      <c r="BF1301" s="35"/>
      <c r="BG1301" s="35"/>
      <c r="BH1301" s="35"/>
      <c r="BI1301" s="35"/>
      <c r="BJ1301" s="35"/>
      <c r="BK1301" s="35"/>
      <c r="BL1301" s="35"/>
      <c r="BM1301" s="35"/>
      <c r="BN1301" s="35"/>
      <c r="BO1301" s="35"/>
      <c r="BP1301" s="35"/>
    </row>
    <row r="1302" customFormat="false" ht="12" hidden="false" customHeight="true" outlineLevel="0" collapsed="false">
      <c r="A1302" s="35"/>
      <c r="B1302" s="35"/>
      <c r="C1302" s="35"/>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5"/>
      <c r="AE1302" s="35"/>
      <c r="AF1302" s="35"/>
      <c r="AG1302" s="35"/>
      <c r="AH1302" s="35"/>
      <c r="AI1302" s="35"/>
      <c r="AJ1302" s="35"/>
      <c r="AK1302" s="35"/>
      <c r="AL1302" s="35"/>
      <c r="AM1302" s="35"/>
      <c r="AN1302" s="35"/>
      <c r="AO1302" s="35"/>
      <c r="AP1302" s="35"/>
      <c r="AQ1302" s="35"/>
      <c r="AR1302" s="35"/>
      <c r="AS1302" s="35"/>
      <c r="AT1302" s="35"/>
      <c r="AU1302" s="35"/>
      <c r="AV1302" s="35"/>
      <c r="AW1302" s="35"/>
      <c r="AX1302" s="35"/>
      <c r="AY1302" s="35"/>
      <c r="AZ1302" s="35"/>
      <c r="BA1302" s="35"/>
      <c r="BB1302" s="35"/>
      <c r="BC1302" s="35"/>
      <c r="BD1302" s="35"/>
      <c r="BE1302" s="35"/>
      <c r="BF1302" s="35"/>
      <c r="BG1302" s="35"/>
      <c r="BH1302" s="35"/>
      <c r="BI1302" s="35"/>
      <c r="BJ1302" s="35"/>
      <c r="BK1302" s="35"/>
      <c r="BL1302" s="35"/>
      <c r="BM1302" s="35"/>
      <c r="BN1302" s="35"/>
      <c r="BO1302" s="35"/>
      <c r="BP1302" s="35"/>
    </row>
    <row r="1303" customFormat="false" ht="12" hidden="false" customHeight="true" outlineLevel="0" collapsed="false">
      <c r="A1303" s="35"/>
      <c r="B1303" s="35"/>
      <c r="C1303" s="35"/>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5"/>
      <c r="AE1303" s="35"/>
      <c r="AF1303" s="35"/>
      <c r="AG1303" s="35"/>
      <c r="AH1303" s="35"/>
      <c r="AI1303" s="35"/>
      <c r="AJ1303" s="35"/>
      <c r="AK1303" s="35"/>
      <c r="AL1303" s="35"/>
      <c r="AM1303" s="35"/>
      <c r="AN1303" s="35"/>
      <c r="AO1303" s="35"/>
      <c r="AP1303" s="35"/>
      <c r="AQ1303" s="35"/>
      <c r="AR1303" s="35"/>
      <c r="AS1303" s="35"/>
      <c r="AT1303" s="35"/>
      <c r="AU1303" s="35"/>
      <c r="AV1303" s="35"/>
      <c r="AW1303" s="35"/>
      <c r="AX1303" s="35"/>
      <c r="AY1303" s="35"/>
      <c r="AZ1303" s="35"/>
      <c r="BA1303" s="35"/>
      <c r="BB1303" s="35"/>
      <c r="BC1303" s="35"/>
      <c r="BD1303" s="35"/>
      <c r="BE1303" s="35"/>
      <c r="BF1303" s="35"/>
      <c r="BG1303" s="35"/>
      <c r="BH1303" s="35"/>
      <c r="BI1303" s="35"/>
      <c r="BJ1303" s="35"/>
      <c r="BK1303" s="35"/>
      <c r="BL1303" s="35"/>
      <c r="BM1303" s="35"/>
      <c r="BN1303" s="35"/>
      <c r="BO1303" s="35"/>
      <c r="BP1303" s="35"/>
    </row>
    <row r="1304" customFormat="false" ht="12" hidden="false" customHeight="true" outlineLevel="0" collapsed="false">
      <c r="A1304" s="35"/>
      <c r="B1304" s="35"/>
      <c r="C1304" s="35"/>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5"/>
      <c r="AE1304" s="35"/>
      <c r="AF1304" s="35"/>
      <c r="AG1304" s="35"/>
      <c r="AH1304" s="35"/>
      <c r="AI1304" s="35"/>
      <c r="AJ1304" s="35"/>
      <c r="AK1304" s="35"/>
      <c r="AL1304" s="35"/>
      <c r="AM1304" s="35"/>
      <c r="AN1304" s="35"/>
      <c r="AO1304" s="35"/>
      <c r="AP1304" s="35"/>
      <c r="AQ1304" s="35"/>
      <c r="AR1304" s="35"/>
      <c r="AS1304" s="35"/>
      <c r="AT1304" s="35"/>
      <c r="AU1304" s="35"/>
      <c r="AV1304" s="35"/>
      <c r="AW1304" s="35"/>
      <c r="AX1304" s="35"/>
      <c r="AY1304" s="35"/>
      <c r="AZ1304" s="35"/>
      <c r="BA1304" s="35"/>
      <c r="BB1304" s="35"/>
      <c r="BC1304" s="35"/>
      <c r="BD1304" s="35"/>
      <c r="BE1304" s="35"/>
      <c r="BF1304" s="35"/>
      <c r="BG1304" s="35"/>
      <c r="BH1304" s="35"/>
      <c r="BI1304" s="35"/>
      <c r="BJ1304" s="35"/>
      <c r="BK1304" s="35"/>
      <c r="BL1304" s="35"/>
      <c r="BM1304" s="35"/>
      <c r="BN1304" s="35"/>
      <c r="BO1304" s="35"/>
      <c r="BP1304" s="35"/>
    </row>
    <row r="1305" customFormat="false" ht="12" hidden="false" customHeight="true" outlineLevel="0" collapsed="false">
      <c r="A1305" s="35"/>
      <c r="B1305" s="35"/>
      <c r="C1305" s="35"/>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5"/>
      <c r="AE1305" s="35"/>
      <c r="AF1305" s="35"/>
      <c r="AG1305" s="35"/>
      <c r="AH1305" s="35"/>
      <c r="AI1305" s="35"/>
      <c r="AJ1305" s="35"/>
      <c r="AK1305" s="35"/>
      <c r="AL1305" s="35"/>
      <c r="AM1305" s="35"/>
      <c r="AN1305" s="35"/>
      <c r="AO1305" s="35"/>
      <c r="AP1305" s="35"/>
      <c r="AQ1305" s="35"/>
      <c r="AR1305" s="35"/>
      <c r="AS1305" s="35"/>
      <c r="AT1305" s="35"/>
      <c r="AU1305" s="35"/>
      <c r="AV1305" s="35"/>
      <c r="AW1305" s="35"/>
      <c r="AX1305" s="35"/>
      <c r="AY1305" s="35"/>
      <c r="AZ1305" s="35"/>
      <c r="BA1305" s="35"/>
      <c r="BB1305" s="35"/>
      <c r="BC1305" s="35"/>
      <c r="BD1305" s="35"/>
      <c r="BE1305" s="35"/>
      <c r="BF1305" s="35"/>
      <c r="BG1305" s="35"/>
      <c r="BH1305" s="35"/>
      <c r="BI1305" s="35"/>
      <c r="BJ1305" s="35"/>
      <c r="BK1305" s="35"/>
      <c r="BL1305" s="35"/>
      <c r="BM1305" s="35"/>
      <c r="BN1305" s="35"/>
      <c r="BO1305" s="35"/>
      <c r="BP1305" s="35"/>
    </row>
    <row r="1306" customFormat="false" ht="12" hidden="false" customHeight="true" outlineLevel="0" collapsed="false">
      <c r="A1306" s="35"/>
      <c r="B1306" s="35"/>
      <c r="C1306" s="35"/>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5"/>
      <c r="AF1306" s="35"/>
      <c r="AG1306" s="35"/>
      <c r="AH1306" s="35"/>
      <c r="AI1306" s="35"/>
      <c r="AJ1306" s="35"/>
      <c r="AK1306" s="35"/>
      <c r="AL1306" s="35"/>
      <c r="AM1306" s="35"/>
      <c r="AN1306" s="35"/>
      <c r="AO1306" s="35"/>
      <c r="AP1306" s="35"/>
      <c r="AQ1306" s="35"/>
      <c r="AR1306" s="35"/>
      <c r="AS1306" s="35"/>
      <c r="AT1306" s="35"/>
      <c r="AU1306" s="35"/>
      <c r="AV1306" s="35"/>
      <c r="AW1306" s="35"/>
      <c r="AX1306" s="35"/>
      <c r="AY1306" s="35"/>
      <c r="AZ1306" s="35"/>
      <c r="BA1306" s="35"/>
      <c r="BB1306" s="35"/>
      <c r="BC1306" s="35"/>
      <c r="BD1306" s="35"/>
      <c r="BE1306" s="35"/>
      <c r="BF1306" s="35"/>
      <c r="BG1306" s="35"/>
      <c r="BH1306" s="35"/>
      <c r="BI1306" s="35"/>
      <c r="BJ1306" s="35"/>
      <c r="BK1306" s="35"/>
      <c r="BL1306" s="35"/>
      <c r="BM1306" s="35"/>
      <c r="BN1306" s="35"/>
      <c r="BO1306" s="35"/>
      <c r="BP1306" s="35"/>
    </row>
    <row r="1307" customFormat="false" ht="12" hidden="false" customHeight="true" outlineLevel="0" collapsed="false">
      <c r="A1307" s="35"/>
      <c r="B1307" s="35"/>
      <c r="C1307" s="35"/>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5"/>
      <c r="AE1307" s="35"/>
      <c r="AF1307" s="35"/>
      <c r="AG1307" s="35"/>
      <c r="AH1307" s="35"/>
      <c r="AI1307" s="35"/>
      <c r="AJ1307" s="35"/>
      <c r="AK1307" s="35"/>
      <c r="AL1307" s="35"/>
      <c r="AM1307" s="35"/>
      <c r="AN1307" s="35"/>
      <c r="AO1307" s="35"/>
      <c r="AP1307" s="35"/>
      <c r="AQ1307" s="35"/>
      <c r="AR1307" s="35"/>
      <c r="AS1307" s="35"/>
      <c r="AT1307" s="35"/>
      <c r="AU1307" s="35"/>
      <c r="AV1307" s="35"/>
      <c r="AW1307" s="35"/>
      <c r="AX1307" s="35"/>
      <c r="AY1307" s="35"/>
      <c r="AZ1307" s="35"/>
      <c r="BA1307" s="35"/>
      <c r="BB1307" s="35"/>
      <c r="BC1307" s="35"/>
      <c r="BD1307" s="35"/>
      <c r="BE1307" s="35"/>
      <c r="BF1307" s="35"/>
      <c r="BG1307" s="35"/>
      <c r="BH1307" s="35"/>
      <c r="BI1307" s="35"/>
      <c r="BJ1307" s="35"/>
      <c r="BK1307" s="35"/>
      <c r="BL1307" s="35"/>
      <c r="BM1307" s="35"/>
      <c r="BN1307" s="35"/>
      <c r="BO1307" s="35"/>
      <c r="BP1307" s="35"/>
    </row>
    <row r="1308" customFormat="false" ht="12" hidden="false" customHeight="true" outlineLevel="0" collapsed="false">
      <c r="A1308" s="35"/>
      <c r="B1308" s="35"/>
      <c r="C1308" s="35"/>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5"/>
      <c r="AE1308" s="35"/>
      <c r="AF1308" s="35"/>
      <c r="AG1308" s="35"/>
      <c r="AH1308" s="35"/>
      <c r="AI1308" s="35"/>
      <c r="AJ1308" s="35"/>
      <c r="AK1308" s="35"/>
      <c r="AL1308" s="35"/>
      <c r="AM1308" s="35"/>
      <c r="AN1308" s="35"/>
      <c r="AO1308" s="35"/>
      <c r="AP1308" s="35"/>
      <c r="AQ1308" s="35"/>
      <c r="AR1308" s="35"/>
      <c r="AS1308" s="35"/>
      <c r="AT1308" s="35"/>
      <c r="AU1308" s="35"/>
      <c r="AV1308" s="35"/>
      <c r="AW1308" s="35"/>
      <c r="AX1308" s="35"/>
      <c r="AY1308" s="35"/>
      <c r="AZ1308" s="35"/>
      <c r="BA1308" s="35"/>
      <c r="BB1308" s="35"/>
      <c r="BC1308" s="35"/>
      <c r="BD1308" s="35"/>
      <c r="BE1308" s="35"/>
      <c r="BF1308" s="35"/>
      <c r="BG1308" s="35"/>
      <c r="BH1308" s="35"/>
      <c r="BI1308" s="35"/>
      <c r="BJ1308" s="35"/>
      <c r="BK1308" s="35"/>
      <c r="BL1308" s="35"/>
      <c r="BM1308" s="35"/>
      <c r="BN1308" s="35"/>
      <c r="BO1308" s="35"/>
      <c r="BP1308" s="35"/>
    </row>
    <row r="1309" customFormat="false" ht="12" hidden="false" customHeight="true" outlineLevel="0" collapsed="false">
      <c r="A1309" s="35"/>
      <c r="B1309" s="35"/>
      <c r="C1309" s="35"/>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5"/>
      <c r="AE1309" s="35"/>
      <c r="AF1309" s="35"/>
      <c r="AG1309" s="35"/>
      <c r="AH1309" s="35"/>
      <c r="AI1309" s="35"/>
      <c r="AJ1309" s="35"/>
      <c r="AK1309" s="35"/>
      <c r="AL1309" s="35"/>
      <c r="AM1309" s="35"/>
      <c r="AN1309" s="35"/>
      <c r="AO1309" s="35"/>
      <c r="AP1309" s="35"/>
      <c r="AQ1309" s="35"/>
      <c r="AR1309" s="35"/>
      <c r="AS1309" s="35"/>
      <c r="AT1309" s="35"/>
      <c r="AU1309" s="35"/>
      <c r="AV1309" s="35"/>
      <c r="AW1309" s="35"/>
      <c r="AX1309" s="35"/>
      <c r="AY1309" s="35"/>
      <c r="AZ1309" s="35"/>
      <c r="BA1309" s="35"/>
      <c r="BB1309" s="35"/>
      <c r="BC1309" s="35"/>
      <c r="BD1309" s="35"/>
      <c r="BE1309" s="35"/>
      <c r="BF1309" s="35"/>
      <c r="BG1309" s="35"/>
      <c r="BH1309" s="35"/>
      <c r="BI1309" s="35"/>
      <c r="BJ1309" s="35"/>
      <c r="BK1309" s="35"/>
      <c r="BL1309" s="35"/>
      <c r="BM1309" s="35"/>
      <c r="BN1309" s="35"/>
      <c r="BO1309" s="35"/>
      <c r="BP1309" s="35"/>
    </row>
    <row r="1310" customFormat="false" ht="12" hidden="false" customHeight="true" outlineLevel="0" collapsed="false">
      <c r="A1310" s="35"/>
      <c r="B1310" s="35"/>
      <c r="C1310" s="35"/>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5"/>
      <c r="AE1310" s="35"/>
      <c r="AF1310" s="35"/>
      <c r="AG1310" s="35"/>
      <c r="AH1310" s="35"/>
      <c r="AI1310" s="35"/>
      <c r="AJ1310" s="35"/>
      <c r="AK1310" s="35"/>
      <c r="AL1310" s="35"/>
      <c r="AM1310" s="35"/>
      <c r="AN1310" s="35"/>
      <c r="AO1310" s="35"/>
      <c r="AP1310" s="35"/>
      <c r="AQ1310" s="35"/>
      <c r="AR1310" s="35"/>
      <c r="AS1310" s="35"/>
      <c r="AT1310" s="35"/>
      <c r="AU1310" s="35"/>
      <c r="AV1310" s="35"/>
      <c r="AW1310" s="35"/>
      <c r="AX1310" s="35"/>
      <c r="AY1310" s="35"/>
      <c r="AZ1310" s="35"/>
      <c r="BA1310" s="35"/>
      <c r="BB1310" s="35"/>
      <c r="BC1310" s="35"/>
      <c r="BD1310" s="35"/>
      <c r="BE1310" s="35"/>
      <c r="BF1310" s="35"/>
      <c r="BG1310" s="35"/>
      <c r="BH1310" s="35"/>
      <c r="BI1310" s="35"/>
      <c r="BJ1310" s="35"/>
      <c r="BK1310" s="35"/>
      <c r="BL1310" s="35"/>
      <c r="BM1310" s="35"/>
      <c r="BN1310" s="35"/>
      <c r="BO1310" s="35"/>
      <c r="BP1310" s="35"/>
    </row>
    <row r="1311" customFormat="false" ht="12" hidden="false" customHeight="true" outlineLevel="0" collapsed="false">
      <c r="A1311" s="35"/>
      <c r="B1311" s="35"/>
      <c r="C1311" s="35"/>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5"/>
      <c r="AE1311" s="35"/>
      <c r="AF1311" s="35"/>
      <c r="AG1311" s="35"/>
      <c r="AH1311" s="35"/>
      <c r="AI1311" s="35"/>
      <c r="AJ1311" s="35"/>
      <c r="AK1311" s="35"/>
      <c r="AL1311" s="35"/>
      <c r="AM1311" s="35"/>
      <c r="AN1311" s="35"/>
      <c r="AO1311" s="35"/>
      <c r="AP1311" s="35"/>
      <c r="AQ1311" s="35"/>
      <c r="AR1311" s="35"/>
      <c r="AS1311" s="35"/>
      <c r="AT1311" s="35"/>
      <c r="AU1311" s="35"/>
      <c r="AV1311" s="35"/>
      <c r="AW1311" s="35"/>
      <c r="AX1311" s="35"/>
      <c r="AY1311" s="35"/>
      <c r="AZ1311" s="35"/>
      <c r="BA1311" s="35"/>
      <c r="BB1311" s="35"/>
      <c r="BC1311" s="35"/>
      <c r="BD1311" s="35"/>
      <c r="BE1311" s="35"/>
      <c r="BF1311" s="35"/>
      <c r="BG1311" s="35"/>
      <c r="BH1311" s="35"/>
      <c r="BI1311" s="35"/>
      <c r="BJ1311" s="35"/>
      <c r="BK1311" s="35"/>
      <c r="BL1311" s="35"/>
      <c r="BM1311" s="35"/>
      <c r="BN1311" s="35"/>
      <c r="BO1311" s="35"/>
      <c r="BP1311" s="35"/>
    </row>
    <row r="1312" customFormat="false" ht="12" hidden="false" customHeight="true" outlineLevel="0" collapsed="false">
      <c r="A1312" s="35"/>
      <c r="B1312" s="35"/>
      <c r="C1312" s="35"/>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5"/>
      <c r="AE1312" s="35"/>
      <c r="AF1312" s="35"/>
      <c r="AG1312" s="35"/>
      <c r="AH1312" s="35"/>
      <c r="AI1312" s="35"/>
      <c r="AJ1312" s="35"/>
      <c r="AK1312" s="35"/>
      <c r="AL1312" s="35"/>
      <c r="AM1312" s="35"/>
      <c r="AN1312" s="35"/>
      <c r="AO1312" s="35"/>
      <c r="AP1312" s="35"/>
      <c r="AQ1312" s="35"/>
      <c r="AR1312" s="35"/>
      <c r="AS1312" s="35"/>
      <c r="AT1312" s="35"/>
      <c r="AU1312" s="35"/>
      <c r="AV1312" s="35"/>
      <c r="AW1312" s="35"/>
      <c r="AX1312" s="35"/>
      <c r="AY1312" s="35"/>
      <c r="AZ1312" s="35"/>
      <c r="BA1312" s="35"/>
      <c r="BB1312" s="35"/>
      <c r="BC1312" s="35"/>
      <c r="BD1312" s="35"/>
      <c r="BE1312" s="35"/>
      <c r="BF1312" s="35"/>
      <c r="BG1312" s="35"/>
      <c r="BH1312" s="35"/>
      <c r="BI1312" s="35"/>
      <c r="BJ1312" s="35"/>
      <c r="BK1312" s="35"/>
      <c r="BL1312" s="35"/>
      <c r="BM1312" s="35"/>
      <c r="BN1312" s="35"/>
      <c r="BO1312" s="35"/>
      <c r="BP1312" s="35"/>
    </row>
    <row r="1313" customFormat="false" ht="12" hidden="false" customHeight="true" outlineLevel="0" collapsed="false">
      <c r="A1313" s="35"/>
      <c r="B1313" s="35"/>
      <c r="C1313" s="35"/>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5"/>
      <c r="AE1313" s="35"/>
      <c r="AF1313" s="35"/>
      <c r="AG1313" s="35"/>
      <c r="AH1313" s="35"/>
      <c r="AI1313" s="35"/>
      <c r="AJ1313" s="35"/>
      <c r="AK1313" s="35"/>
      <c r="AL1313" s="35"/>
      <c r="AM1313" s="35"/>
      <c r="AN1313" s="35"/>
      <c r="AO1313" s="35"/>
      <c r="AP1313" s="35"/>
      <c r="AQ1313" s="35"/>
      <c r="AR1313" s="35"/>
      <c r="AS1313" s="35"/>
      <c r="AT1313" s="35"/>
      <c r="AU1313" s="35"/>
      <c r="AV1313" s="35"/>
      <c r="AW1313" s="35"/>
      <c r="AX1313" s="35"/>
      <c r="AY1313" s="35"/>
      <c r="AZ1313" s="35"/>
      <c r="BA1313" s="35"/>
      <c r="BB1313" s="35"/>
      <c r="BC1313" s="35"/>
      <c r="BD1313" s="35"/>
      <c r="BE1313" s="35"/>
      <c r="BF1313" s="35"/>
      <c r="BG1313" s="35"/>
      <c r="BH1313" s="35"/>
      <c r="BI1313" s="35"/>
      <c r="BJ1313" s="35"/>
      <c r="BK1313" s="35"/>
      <c r="BL1313" s="35"/>
      <c r="BM1313" s="35"/>
      <c r="BN1313" s="35"/>
      <c r="BO1313" s="35"/>
      <c r="BP1313" s="35"/>
    </row>
    <row r="1314" customFormat="false" ht="12" hidden="false" customHeight="true" outlineLevel="0" collapsed="false">
      <c r="A1314" s="35"/>
      <c r="B1314" s="35"/>
      <c r="C1314" s="35"/>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5"/>
      <c r="AE1314" s="35"/>
      <c r="AF1314" s="35"/>
      <c r="AG1314" s="35"/>
      <c r="AH1314" s="35"/>
      <c r="AI1314" s="35"/>
      <c r="AJ1314" s="35"/>
      <c r="AK1314" s="35"/>
      <c r="AL1314" s="35"/>
      <c r="AM1314" s="35"/>
      <c r="AN1314" s="35"/>
      <c r="AO1314" s="35"/>
      <c r="AP1314" s="35"/>
      <c r="AQ1314" s="35"/>
      <c r="AR1314" s="35"/>
      <c r="AS1314" s="35"/>
      <c r="AT1314" s="35"/>
      <c r="AU1314" s="35"/>
      <c r="AV1314" s="35"/>
      <c r="AW1314" s="35"/>
      <c r="AX1314" s="35"/>
      <c r="AY1314" s="35"/>
      <c r="AZ1314" s="35"/>
      <c r="BA1314" s="35"/>
      <c r="BB1314" s="35"/>
      <c r="BC1314" s="35"/>
      <c r="BD1314" s="35"/>
      <c r="BE1314" s="35"/>
      <c r="BF1314" s="35"/>
      <c r="BG1314" s="35"/>
      <c r="BH1314" s="35"/>
      <c r="BI1314" s="35"/>
      <c r="BJ1314" s="35"/>
      <c r="BK1314" s="35"/>
      <c r="BL1314" s="35"/>
      <c r="BM1314" s="35"/>
      <c r="BN1314" s="35"/>
      <c r="BO1314" s="35"/>
      <c r="BP1314" s="35"/>
    </row>
    <row r="1315" customFormat="false" ht="12" hidden="false" customHeight="true" outlineLevel="0" collapsed="false">
      <c r="A1315" s="35"/>
      <c r="B1315" s="35"/>
      <c r="C1315" s="35"/>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5"/>
      <c r="AE1315" s="35"/>
      <c r="AF1315" s="35"/>
      <c r="AG1315" s="35"/>
      <c r="AH1315" s="35"/>
      <c r="AI1315" s="35"/>
      <c r="AJ1315" s="35"/>
      <c r="AK1315" s="35"/>
      <c r="AL1315" s="35"/>
      <c r="AM1315" s="35"/>
      <c r="AN1315" s="35"/>
      <c r="AO1315" s="35"/>
      <c r="AP1315" s="35"/>
      <c r="AQ1315" s="35"/>
      <c r="AR1315" s="35"/>
      <c r="AS1315" s="35"/>
      <c r="AT1315" s="35"/>
      <c r="AU1315" s="35"/>
      <c r="AV1315" s="35"/>
      <c r="AW1315" s="35"/>
      <c r="AX1315" s="35"/>
      <c r="AY1315" s="35"/>
      <c r="AZ1315" s="35"/>
      <c r="BA1315" s="35"/>
      <c r="BB1315" s="35"/>
      <c r="BC1315" s="35"/>
      <c r="BD1315" s="35"/>
      <c r="BE1315" s="35"/>
      <c r="BF1315" s="35"/>
      <c r="BG1315" s="35"/>
      <c r="BH1315" s="35"/>
      <c r="BI1315" s="35"/>
      <c r="BJ1315" s="35"/>
      <c r="BK1315" s="35"/>
      <c r="BL1315" s="35"/>
      <c r="BM1315" s="35"/>
      <c r="BN1315" s="35"/>
      <c r="BO1315" s="35"/>
      <c r="BP1315" s="35"/>
    </row>
    <row r="1316" customFormat="false" ht="12" hidden="false" customHeight="true" outlineLevel="0" collapsed="false">
      <c r="A1316" s="35"/>
      <c r="B1316" s="35"/>
      <c r="C1316" s="35"/>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5"/>
      <c r="AE1316" s="35"/>
      <c r="AF1316" s="35"/>
      <c r="AG1316" s="35"/>
      <c r="AH1316" s="35"/>
      <c r="AI1316" s="35"/>
      <c r="AJ1316" s="35"/>
      <c r="AK1316" s="35"/>
      <c r="AL1316" s="35"/>
      <c r="AM1316" s="35"/>
      <c r="AN1316" s="35"/>
      <c r="AO1316" s="35"/>
      <c r="AP1316" s="35"/>
      <c r="AQ1316" s="35"/>
      <c r="AR1316" s="35"/>
      <c r="AS1316" s="35"/>
      <c r="AT1316" s="35"/>
      <c r="AU1316" s="35"/>
      <c r="AV1316" s="35"/>
      <c r="AW1316" s="35"/>
      <c r="AX1316" s="35"/>
      <c r="AY1316" s="35"/>
      <c r="AZ1316" s="35"/>
      <c r="BA1316" s="35"/>
      <c r="BB1316" s="35"/>
      <c r="BC1316" s="35"/>
      <c r="BD1316" s="35"/>
      <c r="BE1316" s="35"/>
      <c r="BF1316" s="35"/>
      <c r="BG1316" s="35"/>
      <c r="BH1316" s="35"/>
      <c r="BI1316" s="35"/>
      <c r="BJ1316" s="35"/>
      <c r="BK1316" s="35"/>
      <c r="BL1316" s="35"/>
      <c r="BM1316" s="35"/>
      <c r="BN1316" s="35"/>
      <c r="BO1316" s="35"/>
      <c r="BP1316" s="35"/>
    </row>
    <row r="1317" customFormat="false" ht="12" hidden="false" customHeight="true" outlineLevel="0" collapsed="false">
      <c r="A1317" s="35"/>
      <c r="B1317" s="35"/>
      <c r="C1317" s="35"/>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5"/>
      <c r="AE1317" s="35"/>
      <c r="AF1317" s="35"/>
      <c r="AG1317" s="35"/>
      <c r="AH1317" s="35"/>
      <c r="AI1317" s="35"/>
      <c r="AJ1317" s="35"/>
      <c r="AK1317" s="35"/>
      <c r="AL1317" s="35"/>
      <c r="AM1317" s="35"/>
      <c r="AN1317" s="35"/>
      <c r="AO1317" s="35"/>
      <c r="AP1317" s="35"/>
      <c r="AQ1317" s="35"/>
      <c r="AR1317" s="35"/>
      <c r="AS1317" s="35"/>
      <c r="AT1317" s="35"/>
      <c r="AU1317" s="35"/>
      <c r="AV1317" s="35"/>
      <c r="AW1317" s="35"/>
      <c r="AX1317" s="35"/>
      <c r="AY1317" s="35"/>
      <c r="AZ1317" s="35"/>
      <c r="BA1317" s="35"/>
      <c r="BB1317" s="35"/>
      <c r="BC1317" s="35"/>
      <c r="BD1317" s="35"/>
      <c r="BE1317" s="35"/>
      <c r="BF1317" s="35"/>
      <c r="BG1317" s="35"/>
      <c r="BH1317" s="35"/>
      <c r="BI1317" s="35"/>
      <c r="BJ1317" s="35"/>
      <c r="BK1317" s="35"/>
      <c r="BL1317" s="35"/>
      <c r="BM1317" s="35"/>
      <c r="BN1317" s="35"/>
      <c r="BO1317" s="35"/>
      <c r="BP1317" s="35"/>
    </row>
    <row r="1318" customFormat="false" ht="12" hidden="false" customHeight="true" outlineLevel="0" collapsed="false">
      <c r="A1318" s="35"/>
      <c r="B1318" s="35"/>
      <c r="C1318" s="35"/>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5"/>
      <c r="AE1318" s="35"/>
      <c r="AF1318" s="35"/>
      <c r="AG1318" s="35"/>
      <c r="AH1318" s="35"/>
      <c r="AI1318" s="35"/>
      <c r="AJ1318" s="35"/>
      <c r="AK1318" s="35"/>
      <c r="AL1318" s="35"/>
      <c r="AM1318" s="35"/>
      <c r="AN1318" s="35"/>
      <c r="AO1318" s="35"/>
      <c r="AP1318" s="35"/>
      <c r="AQ1318" s="35"/>
      <c r="AR1318" s="35"/>
      <c r="AS1318" s="35"/>
      <c r="AT1318" s="35"/>
      <c r="AU1318" s="35"/>
      <c r="AV1318" s="35"/>
      <c r="AW1318" s="35"/>
      <c r="AX1318" s="35"/>
      <c r="AY1318" s="35"/>
      <c r="AZ1318" s="35"/>
      <c r="BA1318" s="35"/>
      <c r="BB1318" s="35"/>
      <c r="BC1318" s="35"/>
      <c r="BD1318" s="35"/>
      <c r="BE1318" s="35"/>
      <c r="BF1318" s="35"/>
      <c r="BG1318" s="35"/>
      <c r="BH1318" s="35"/>
      <c r="BI1318" s="35"/>
      <c r="BJ1318" s="35"/>
      <c r="BK1318" s="35"/>
      <c r="BL1318" s="35"/>
      <c r="BM1318" s="35"/>
      <c r="BN1318" s="35"/>
      <c r="BO1318" s="35"/>
      <c r="BP1318" s="35"/>
    </row>
    <row r="1319" customFormat="false" ht="12" hidden="false" customHeight="true" outlineLevel="0" collapsed="false">
      <c r="A1319" s="35"/>
      <c r="B1319" s="35"/>
      <c r="C1319" s="35"/>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5"/>
      <c r="AE1319" s="35"/>
      <c r="AF1319" s="35"/>
      <c r="AG1319" s="35"/>
      <c r="AH1319" s="35"/>
      <c r="AI1319" s="35"/>
      <c r="AJ1319" s="35"/>
      <c r="AK1319" s="35"/>
      <c r="AL1319" s="35"/>
      <c r="AM1319" s="35"/>
      <c r="AN1319" s="35"/>
      <c r="AO1319" s="35"/>
      <c r="AP1319" s="35"/>
      <c r="AQ1319" s="35"/>
      <c r="AR1319" s="35"/>
      <c r="AS1319" s="35"/>
      <c r="AT1319" s="35"/>
      <c r="AU1319" s="35"/>
      <c r="AV1319" s="35"/>
      <c r="AW1319" s="35"/>
      <c r="AX1319" s="35"/>
      <c r="AY1319" s="35"/>
      <c r="AZ1319" s="35"/>
      <c r="BA1319" s="35"/>
      <c r="BB1319" s="35"/>
      <c r="BC1319" s="35"/>
      <c r="BD1319" s="35"/>
      <c r="BE1319" s="35"/>
      <c r="BF1319" s="35"/>
      <c r="BG1319" s="35"/>
      <c r="BH1319" s="35"/>
      <c r="BI1319" s="35"/>
      <c r="BJ1319" s="35"/>
      <c r="BK1319" s="35"/>
      <c r="BL1319" s="35"/>
      <c r="BM1319" s="35"/>
      <c r="BN1319" s="35"/>
      <c r="BO1319" s="35"/>
      <c r="BP1319" s="35"/>
    </row>
    <row r="1320" customFormat="false" ht="12" hidden="false" customHeight="true" outlineLevel="0" collapsed="false">
      <c r="A1320" s="35"/>
      <c r="B1320" s="35"/>
      <c r="C1320" s="35"/>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5"/>
      <c r="AE1320" s="35"/>
      <c r="AF1320" s="35"/>
      <c r="AG1320" s="35"/>
      <c r="AH1320" s="35"/>
      <c r="AI1320" s="35"/>
      <c r="AJ1320" s="35"/>
      <c r="AK1320" s="35"/>
      <c r="AL1320" s="35"/>
      <c r="AM1320" s="35"/>
      <c r="AN1320" s="35"/>
      <c r="AO1320" s="35"/>
      <c r="AP1320" s="35"/>
      <c r="AQ1320" s="35"/>
      <c r="AR1320" s="35"/>
      <c r="AS1320" s="35"/>
      <c r="AT1320" s="35"/>
      <c r="AU1320" s="35"/>
      <c r="AV1320" s="35"/>
      <c r="AW1320" s="35"/>
      <c r="AX1320" s="35"/>
      <c r="AY1320" s="35"/>
      <c r="AZ1320" s="35"/>
      <c r="BA1320" s="35"/>
      <c r="BB1320" s="35"/>
      <c r="BC1320" s="35"/>
      <c r="BD1320" s="35"/>
      <c r="BE1320" s="35"/>
      <c r="BF1320" s="35"/>
      <c r="BG1320" s="35"/>
      <c r="BH1320" s="35"/>
      <c r="BI1320" s="35"/>
      <c r="BJ1320" s="35"/>
      <c r="BK1320" s="35"/>
      <c r="BL1320" s="35"/>
      <c r="BM1320" s="35"/>
      <c r="BN1320" s="35"/>
      <c r="BO1320" s="35"/>
      <c r="BP1320" s="35"/>
    </row>
    <row r="1321" customFormat="false" ht="12" hidden="false" customHeight="true" outlineLevel="0" collapsed="false">
      <c r="A1321" s="35"/>
      <c r="B1321" s="35"/>
      <c r="C1321" s="35"/>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5"/>
      <c r="AE1321" s="35"/>
      <c r="AF1321" s="35"/>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row>
    <row r="1322" customFormat="false" ht="12" hidden="false" customHeight="true" outlineLevel="0" collapsed="false">
      <c r="A1322" s="35"/>
      <c r="B1322" s="35"/>
      <c r="C1322" s="35"/>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5"/>
      <c r="AE1322" s="35"/>
      <c r="AF1322" s="35"/>
      <c r="AG1322" s="35"/>
      <c r="AH1322" s="35"/>
      <c r="AI1322" s="35"/>
      <c r="AJ1322" s="35"/>
      <c r="AK1322" s="35"/>
      <c r="AL1322" s="35"/>
      <c r="AM1322" s="35"/>
      <c r="AN1322" s="35"/>
      <c r="AO1322" s="35"/>
      <c r="AP1322" s="35"/>
      <c r="AQ1322" s="35"/>
      <c r="AR1322" s="35"/>
      <c r="AS1322" s="35"/>
      <c r="AT1322" s="35"/>
      <c r="AU1322" s="35"/>
      <c r="AV1322" s="35"/>
      <c r="AW1322" s="35"/>
      <c r="AX1322" s="35"/>
      <c r="AY1322" s="35"/>
      <c r="AZ1322" s="35"/>
      <c r="BA1322" s="35"/>
      <c r="BB1322" s="35"/>
      <c r="BC1322" s="35"/>
      <c r="BD1322" s="35"/>
      <c r="BE1322" s="35"/>
      <c r="BF1322" s="35"/>
      <c r="BG1322" s="35"/>
      <c r="BH1322" s="35"/>
      <c r="BI1322" s="35"/>
      <c r="BJ1322" s="35"/>
      <c r="BK1322" s="35"/>
      <c r="BL1322" s="35"/>
      <c r="BM1322" s="35"/>
      <c r="BN1322" s="35"/>
      <c r="BO1322" s="35"/>
      <c r="BP1322" s="35"/>
    </row>
    <row r="1323" customFormat="false" ht="12" hidden="false" customHeight="true" outlineLevel="0" collapsed="false">
      <c r="A1323" s="35"/>
      <c r="B1323" s="35"/>
      <c r="C1323" s="35"/>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5"/>
      <c r="AE1323" s="35"/>
      <c r="AF1323" s="35"/>
      <c r="AG1323" s="35"/>
      <c r="AH1323" s="35"/>
      <c r="AI1323" s="35"/>
      <c r="AJ1323" s="35"/>
      <c r="AK1323" s="35"/>
      <c r="AL1323" s="35"/>
      <c r="AM1323" s="35"/>
      <c r="AN1323" s="35"/>
      <c r="AO1323" s="35"/>
      <c r="AP1323" s="35"/>
      <c r="AQ1323" s="35"/>
      <c r="AR1323" s="35"/>
      <c r="AS1323" s="35"/>
      <c r="AT1323" s="35"/>
      <c r="AU1323" s="35"/>
      <c r="AV1323" s="35"/>
      <c r="AW1323" s="35"/>
      <c r="AX1323" s="35"/>
      <c r="AY1323" s="35"/>
      <c r="AZ1323" s="35"/>
      <c r="BA1323" s="35"/>
      <c r="BB1323" s="35"/>
      <c r="BC1323" s="35"/>
      <c r="BD1323" s="35"/>
      <c r="BE1323" s="35"/>
      <c r="BF1323" s="35"/>
      <c r="BG1323" s="35"/>
      <c r="BH1323" s="35"/>
      <c r="BI1323" s="35"/>
      <c r="BJ1323" s="35"/>
      <c r="BK1323" s="35"/>
      <c r="BL1323" s="35"/>
      <c r="BM1323" s="35"/>
      <c r="BN1323" s="35"/>
      <c r="BO1323" s="35"/>
      <c r="BP1323" s="35"/>
    </row>
    <row r="1324" customFormat="false" ht="12" hidden="false" customHeight="true" outlineLevel="0" collapsed="false">
      <c r="A1324" s="35"/>
      <c r="B1324" s="35"/>
      <c r="C1324" s="35"/>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5"/>
      <c r="AE1324" s="35"/>
      <c r="AF1324" s="35"/>
      <c r="AG1324" s="35"/>
      <c r="AH1324" s="35"/>
      <c r="AI1324" s="35"/>
      <c r="AJ1324" s="35"/>
      <c r="AK1324" s="35"/>
      <c r="AL1324" s="35"/>
      <c r="AM1324" s="35"/>
      <c r="AN1324" s="35"/>
      <c r="AO1324" s="35"/>
      <c r="AP1324" s="35"/>
      <c r="AQ1324" s="35"/>
      <c r="AR1324" s="35"/>
      <c r="AS1324" s="35"/>
      <c r="AT1324" s="35"/>
      <c r="AU1324" s="35"/>
      <c r="AV1324" s="35"/>
      <c r="AW1324" s="35"/>
      <c r="AX1324" s="35"/>
      <c r="AY1324" s="35"/>
      <c r="AZ1324" s="35"/>
      <c r="BA1324" s="35"/>
      <c r="BB1324" s="35"/>
      <c r="BC1324" s="35"/>
      <c r="BD1324" s="35"/>
      <c r="BE1324" s="35"/>
      <c r="BF1324" s="35"/>
      <c r="BG1324" s="35"/>
      <c r="BH1324" s="35"/>
      <c r="BI1324" s="35"/>
      <c r="BJ1324" s="35"/>
      <c r="BK1324" s="35"/>
      <c r="BL1324" s="35"/>
      <c r="BM1324" s="35"/>
      <c r="BN1324" s="35"/>
      <c r="BO1324" s="35"/>
      <c r="BP1324" s="35"/>
    </row>
    <row r="1325" customFormat="false" ht="12" hidden="false" customHeight="true" outlineLevel="0" collapsed="false">
      <c r="A1325" s="35"/>
      <c r="B1325" s="35"/>
      <c r="C1325" s="35"/>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5"/>
      <c r="AE1325" s="35"/>
      <c r="AF1325" s="35"/>
      <c r="AG1325" s="35"/>
      <c r="AH1325" s="35"/>
      <c r="AI1325" s="35"/>
      <c r="AJ1325" s="35"/>
      <c r="AK1325" s="35"/>
      <c r="AL1325" s="35"/>
      <c r="AM1325" s="35"/>
      <c r="AN1325" s="35"/>
      <c r="AO1325" s="35"/>
      <c r="AP1325" s="35"/>
      <c r="AQ1325" s="35"/>
      <c r="AR1325" s="35"/>
      <c r="AS1325" s="35"/>
      <c r="AT1325" s="35"/>
      <c r="AU1325" s="35"/>
      <c r="AV1325" s="35"/>
      <c r="AW1325" s="35"/>
      <c r="AX1325" s="35"/>
      <c r="AY1325" s="35"/>
      <c r="AZ1325" s="35"/>
      <c r="BA1325" s="35"/>
      <c r="BB1325" s="35"/>
      <c r="BC1325" s="35"/>
      <c r="BD1325" s="35"/>
      <c r="BE1325" s="35"/>
      <c r="BF1325" s="35"/>
      <c r="BG1325" s="35"/>
      <c r="BH1325" s="35"/>
      <c r="BI1325" s="35"/>
      <c r="BJ1325" s="35"/>
      <c r="BK1325" s="35"/>
      <c r="BL1325" s="35"/>
      <c r="BM1325" s="35"/>
      <c r="BN1325" s="35"/>
      <c r="BO1325" s="35"/>
      <c r="BP1325" s="35"/>
    </row>
    <row r="1326" customFormat="false" ht="12" hidden="false" customHeight="true" outlineLevel="0" collapsed="false">
      <c r="A1326" s="35"/>
      <c r="B1326" s="35"/>
      <c r="C1326" s="35"/>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5"/>
      <c r="AE1326" s="35"/>
      <c r="AF1326" s="35"/>
      <c r="AG1326" s="35"/>
      <c r="AH1326" s="35"/>
      <c r="AI1326" s="35"/>
      <c r="AJ1326" s="35"/>
      <c r="AK1326" s="35"/>
      <c r="AL1326" s="35"/>
      <c r="AM1326" s="35"/>
      <c r="AN1326" s="35"/>
      <c r="AO1326" s="35"/>
      <c r="AP1326" s="35"/>
      <c r="AQ1326" s="35"/>
      <c r="AR1326" s="35"/>
      <c r="AS1326" s="35"/>
      <c r="AT1326" s="35"/>
      <c r="AU1326" s="35"/>
      <c r="AV1326" s="35"/>
      <c r="AW1326" s="35"/>
      <c r="AX1326" s="35"/>
      <c r="AY1326" s="35"/>
      <c r="AZ1326" s="35"/>
      <c r="BA1326" s="35"/>
      <c r="BB1326" s="35"/>
      <c r="BC1326" s="35"/>
      <c r="BD1326" s="35"/>
      <c r="BE1326" s="35"/>
      <c r="BF1326" s="35"/>
      <c r="BG1326" s="35"/>
      <c r="BH1326" s="35"/>
      <c r="BI1326" s="35"/>
      <c r="BJ1326" s="35"/>
      <c r="BK1326" s="35"/>
      <c r="BL1326" s="35"/>
      <c r="BM1326" s="35"/>
      <c r="BN1326" s="35"/>
      <c r="BO1326" s="35"/>
      <c r="BP1326" s="35"/>
    </row>
    <row r="1327" customFormat="false" ht="12" hidden="false" customHeight="true" outlineLevel="0" collapsed="false">
      <c r="A1327" s="35"/>
      <c r="B1327" s="35"/>
      <c r="C1327" s="35"/>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5"/>
      <c r="AE1327" s="35"/>
      <c r="AF1327" s="35"/>
      <c r="AG1327" s="35"/>
      <c r="AH1327" s="35"/>
      <c r="AI1327" s="35"/>
      <c r="AJ1327" s="35"/>
      <c r="AK1327" s="35"/>
      <c r="AL1327" s="35"/>
      <c r="AM1327" s="35"/>
      <c r="AN1327" s="35"/>
      <c r="AO1327" s="35"/>
      <c r="AP1327" s="35"/>
      <c r="AQ1327" s="35"/>
      <c r="AR1327" s="35"/>
      <c r="AS1327" s="35"/>
      <c r="AT1327" s="35"/>
      <c r="AU1327" s="35"/>
      <c r="AV1327" s="35"/>
      <c r="AW1327" s="35"/>
      <c r="AX1327" s="35"/>
      <c r="AY1327" s="35"/>
      <c r="AZ1327" s="35"/>
      <c r="BA1327" s="35"/>
      <c r="BB1327" s="35"/>
      <c r="BC1327" s="35"/>
      <c r="BD1327" s="35"/>
      <c r="BE1327" s="35"/>
      <c r="BF1327" s="35"/>
      <c r="BG1327" s="35"/>
      <c r="BH1327" s="35"/>
      <c r="BI1327" s="35"/>
      <c r="BJ1327" s="35"/>
      <c r="BK1327" s="35"/>
      <c r="BL1327" s="35"/>
      <c r="BM1327" s="35"/>
      <c r="BN1327" s="35"/>
      <c r="BO1327" s="35"/>
      <c r="BP1327" s="35"/>
    </row>
    <row r="1328" customFormat="false" ht="12" hidden="false" customHeight="true" outlineLevel="0" collapsed="false">
      <c r="A1328" s="35"/>
      <c r="B1328" s="35"/>
      <c r="C1328" s="35"/>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5"/>
      <c r="AE1328" s="35"/>
      <c r="AF1328" s="35"/>
      <c r="AG1328" s="35"/>
      <c r="AH1328" s="35"/>
      <c r="AI1328" s="35"/>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5"/>
      <c r="BH1328" s="35"/>
      <c r="BI1328" s="35"/>
      <c r="BJ1328" s="35"/>
      <c r="BK1328" s="35"/>
      <c r="BL1328" s="35"/>
      <c r="BM1328" s="35"/>
      <c r="BN1328" s="35"/>
      <c r="BO1328" s="35"/>
      <c r="BP1328" s="35"/>
    </row>
    <row r="1329" customFormat="false" ht="12" hidden="false" customHeight="true" outlineLevel="0" collapsed="false">
      <c r="A1329" s="35"/>
      <c r="B1329" s="35"/>
      <c r="C1329" s="35"/>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5"/>
      <c r="AE1329" s="35"/>
      <c r="AF1329" s="35"/>
      <c r="AG1329" s="35"/>
      <c r="AH1329" s="35"/>
      <c r="AI1329" s="35"/>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5"/>
      <c r="BH1329" s="35"/>
      <c r="BI1329" s="35"/>
      <c r="BJ1329" s="35"/>
      <c r="BK1329" s="35"/>
      <c r="BL1329" s="35"/>
      <c r="BM1329" s="35"/>
      <c r="BN1329" s="35"/>
      <c r="BO1329" s="35"/>
      <c r="BP1329" s="35"/>
    </row>
    <row r="1330" customFormat="false" ht="12" hidden="false" customHeight="true" outlineLevel="0" collapsed="false">
      <c r="A1330" s="35"/>
      <c r="B1330" s="35"/>
      <c r="C1330" s="35"/>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5"/>
      <c r="AE1330" s="35"/>
      <c r="AF1330" s="35"/>
      <c r="AG1330" s="35"/>
      <c r="AH1330" s="35"/>
      <c r="AI1330" s="35"/>
      <c r="AJ1330" s="35"/>
      <c r="AK1330" s="35"/>
      <c r="AL1330" s="35"/>
      <c r="AM1330" s="35"/>
      <c r="AN1330" s="35"/>
      <c r="AO1330" s="35"/>
      <c r="AP1330" s="35"/>
      <c r="AQ1330" s="35"/>
      <c r="AR1330" s="35"/>
      <c r="AS1330" s="35"/>
      <c r="AT1330" s="35"/>
      <c r="AU1330" s="35"/>
      <c r="AV1330" s="35"/>
      <c r="AW1330" s="35"/>
      <c r="AX1330" s="35"/>
      <c r="AY1330" s="35"/>
      <c r="AZ1330" s="35"/>
      <c r="BA1330" s="35"/>
      <c r="BB1330" s="35"/>
      <c r="BC1330" s="35"/>
      <c r="BD1330" s="35"/>
      <c r="BE1330" s="35"/>
      <c r="BF1330" s="35"/>
      <c r="BG1330" s="35"/>
      <c r="BH1330" s="35"/>
      <c r="BI1330" s="35"/>
      <c r="BJ1330" s="35"/>
      <c r="BK1330" s="35"/>
      <c r="BL1330" s="35"/>
      <c r="BM1330" s="35"/>
      <c r="BN1330" s="35"/>
      <c r="BO1330" s="35"/>
      <c r="BP1330" s="35"/>
    </row>
    <row r="1331" customFormat="false" ht="12" hidden="false" customHeight="true" outlineLevel="0" collapsed="false">
      <c r="A1331" s="35"/>
      <c r="B1331" s="35"/>
      <c r="C1331" s="35"/>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5"/>
      <c r="AE1331" s="35"/>
      <c r="AF1331" s="35"/>
      <c r="AG1331" s="35"/>
      <c r="AH1331" s="35"/>
      <c r="AI1331" s="35"/>
      <c r="AJ1331" s="35"/>
      <c r="AK1331" s="35"/>
      <c r="AL1331" s="35"/>
      <c r="AM1331" s="35"/>
      <c r="AN1331" s="35"/>
      <c r="AO1331" s="35"/>
      <c r="AP1331" s="35"/>
      <c r="AQ1331" s="35"/>
      <c r="AR1331" s="35"/>
      <c r="AS1331" s="35"/>
      <c r="AT1331" s="35"/>
      <c r="AU1331" s="35"/>
      <c r="AV1331" s="35"/>
      <c r="AW1331" s="35"/>
      <c r="AX1331" s="35"/>
      <c r="AY1331" s="35"/>
      <c r="AZ1331" s="35"/>
      <c r="BA1331" s="35"/>
      <c r="BB1331" s="35"/>
      <c r="BC1331" s="35"/>
      <c r="BD1331" s="35"/>
      <c r="BE1331" s="35"/>
      <c r="BF1331" s="35"/>
      <c r="BG1331" s="35"/>
      <c r="BH1331" s="35"/>
      <c r="BI1331" s="35"/>
      <c r="BJ1331" s="35"/>
      <c r="BK1331" s="35"/>
      <c r="BL1331" s="35"/>
      <c r="BM1331" s="35"/>
      <c r="BN1331" s="35"/>
      <c r="BO1331" s="35"/>
      <c r="BP1331" s="35"/>
    </row>
    <row r="1332" customFormat="false" ht="12" hidden="false" customHeight="true" outlineLevel="0" collapsed="false">
      <c r="A1332" s="35"/>
      <c r="B1332" s="35"/>
      <c r="C1332" s="35"/>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5"/>
      <c r="AE1332" s="35"/>
      <c r="AF1332" s="35"/>
      <c r="AG1332" s="35"/>
      <c r="AH1332" s="35"/>
      <c r="AI1332" s="35"/>
      <c r="AJ1332" s="35"/>
      <c r="AK1332" s="35"/>
      <c r="AL1332" s="35"/>
      <c r="AM1332" s="35"/>
      <c r="AN1332" s="35"/>
      <c r="AO1332" s="35"/>
      <c r="AP1332" s="35"/>
      <c r="AQ1332" s="35"/>
      <c r="AR1332" s="35"/>
      <c r="AS1332" s="35"/>
      <c r="AT1332" s="35"/>
      <c r="AU1332" s="35"/>
      <c r="AV1332" s="35"/>
      <c r="AW1332" s="35"/>
      <c r="AX1332" s="35"/>
      <c r="AY1332" s="35"/>
      <c r="AZ1332" s="35"/>
      <c r="BA1332" s="35"/>
      <c r="BB1332" s="35"/>
      <c r="BC1332" s="35"/>
      <c r="BD1332" s="35"/>
      <c r="BE1332" s="35"/>
      <c r="BF1332" s="35"/>
      <c r="BG1332" s="35"/>
      <c r="BH1332" s="35"/>
      <c r="BI1332" s="35"/>
      <c r="BJ1332" s="35"/>
      <c r="BK1332" s="35"/>
      <c r="BL1332" s="35"/>
      <c r="BM1332" s="35"/>
      <c r="BN1332" s="35"/>
      <c r="BO1332" s="35"/>
      <c r="BP1332" s="35"/>
    </row>
    <row r="1333" customFormat="false" ht="12" hidden="false" customHeight="true" outlineLevel="0" collapsed="false">
      <c r="A1333" s="35"/>
      <c r="B1333" s="35"/>
      <c r="C1333" s="35"/>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5"/>
      <c r="AE1333" s="35"/>
      <c r="AF1333" s="35"/>
      <c r="AG1333" s="35"/>
      <c r="AH1333" s="35"/>
      <c r="AI1333" s="35"/>
      <c r="AJ1333" s="35"/>
      <c r="AK1333" s="35"/>
      <c r="AL1333" s="35"/>
      <c r="AM1333" s="35"/>
      <c r="AN1333" s="35"/>
      <c r="AO1333" s="35"/>
      <c r="AP1333" s="35"/>
      <c r="AQ1333" s="35"/>
      <c r="AR1333" s="35"/>
      <c r="AS1333" s="35"/>
      <c r="AT1333" s="35"/>
      <c r="AU1333" s="35"/>
      <c r="AV1333" s="35"/>
      <c r="AW1333" s="35"/>
      <c r="AX1333" s="35"/>
      <c r="AY1333" s="35"/>
      <c r="AZ1333" s="35"/>
      <c r="BA1333" s="35"/>
      <c r="BB1333" s="35"/>
      <c r="BC1333" s="35"/>
      <c r="BD1333" s="35"/>
      <c r="BE1333" s="35"/>
      <c r="BF1333" s="35"/>
      <c r="BG1333" s="35"/>
      <c r="BH1333" s="35"/>
      <c r="BI1333" s="35"/>
      <c r="BJ1333" s="35"/>
      <c r="BK1333" s="35"/>
      <c r="BL1333" s="35"/>
      <c r="BM1333" s="35"/>
      <c r="BN1333" s="35"/>
      <c r="BO1333" s="35"/>
      <c r="BP1333" s="35"/>
    </row>
    <row r="1334" customFormat="false" ht="12" hidden="false" customHeight="true" outlineLevel="0" collapsed="false">
      <c r="A1334" s="35"/>
      <c r="B1334" s="35"/>
      <c r="C1334" s="35"/>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5"/>
      <c r="AE1334" s="35"/>
      <c r="AF1334" s="35"/>
      <c r="AG1334" s="35"/>
      <c r="AH1334" s="35"/>
      <c r="AI1334" s="35"/>
      <c r="AJ1334" s="35"/>
      <c r="AK1334" s="35"/>
      <c r="AL1334" s="35"/>
      <c r="AM1334" s="35"/>
      <c r="AN1334" s="35"/>
      <c r="AO1334" s="35"/>
      <c r="AP1334" s="35"/>
      <c r="AQ1334" s="35"/>
      <c r="AR1334" s="35"/>
      <c r="AS1334" s="35"/>
      <c r="AT1334" s="35"/>
      <c r="AU1334" s="35"/>
      <c r="AV1334" s="35"/>
      <c r="AW1334" s="35"/>
      <c r="AX1334" s="35"/>
      <c r="AY1334" s="35"/>
      <c r="AZ1334" s="35"/>
      <c r="BA1334" s="35"/>
      <c r="BB1334" s="35"/>
      <c r="BC1334" s="35"/>
      <c r="BD1334" s="35"/>
      <c r="BE1334" s="35"/>
      <c r="BF1334" s="35"/>
      <c r="BG1334" s="35"/>
      <c r="BH1334" s="35"/>
      <c r="BI1334" s="35"/>
      <c r="BJ1334" s="35"/>
      <c r="BK1334" s="35"/>
      <c r="BL1334" s="35"/>
      <c r="BM1334" s="35"/>
      <c r="BN1334" s="35"/>
      <c r="BO1334" s="35"/>
      <c r="BP1334" s="35"/>
    </row>
    <row r="1335" customFormat="false" ht="12" hidden="false" customHeight="true" outlineLevel="0" collapsed="false">
      <c r="A1335" s="35"/>
      <c r="B1335" s="35"/>
      <c r="C1335" s="35"/>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5"/>
      <c r="AS1335" s="35"/>
      <c r="AT1335" s="35"/>
      <c r="AU1335" s="35"/>
      <c r="AV1335" s="35"/>
      <c r="AW1335" s="35"/>
      <c r="AX1335" s="35"/>
      <c r="AY1335" s="35"/>
      <c r="AZ1335" s="35"/>
      <c r="BA1335" s="35"/>
      <c r="BB1335" s="35"/>
      <c r="BC1335" s="35"/>
      <c r="BD1335" s="35"/>
      <c r="BE1335" s="35"/>
      <c r="BF1335" s="35"/>
      <c r="BG1335" s="35"/>
      <c r="BH1335" s="35"/>
      <c r="BI1335" s="35"/>
      <c r="BJ1335" s="35"/>
      <c r="BK1335" s="35"/>
      <c r="BL1335" s="35"/>
      <c r="BM1335" s="35"/>
      <c r="BN1335" s="35"/>
      <c r="BO1335" s="35"/>
      <c r="BP1335" s="35"/>
    </row>
    <row r="1336" customFormat="false" ht="12" hidden="false" customHeight="true" outlineLevel="0" collapsed="false">
      <c r="A1336" s="35"/>
      <c r="B1336" s="35"/>
      <c r="C1336" s="35"/>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5"/>
      <c r="AE1336" s="35"/>
      <c r="AF1336" s="35"/>
      <c r="AG1336" s="35"/>
      <c r="AH1336" s="35"/>
      <c r="AI1336" s="35"/>
      <c r="AJ1336" s="35"/>
      <c r="AK1336" s="35"/>
      <c r="AL1336" s="35"/>
      <c r="AM1336" s="35"/>
      <c r="AN1336" s="35"/>
      <c r="AO1336" s="35"/>
      <c r="AP1336" s="35"/>
      <c r="AQ1336" s="35"/>
      <c r="AR1336" s="35"/>
      <c r="AS1336" s="35"/>
      <c r="AT1336" s="35"/>
      <c r="AU1336" s="35"/>
      <c r="AV1336" s="35"/>
      <c r="AW1336" s="35"/>
      <c r="AX1336" s="35"/>
      <c r="AY1336" s="35"/>
      <c r="AZ1336" s="35"/>
      <c r="BA1336" s="35"/>
      <c r="BB1336" s="35"/>
      <c r="BC1336" s="35"/>
      <c r="BD1336" s="35"/>
      <c r="BE1336" s="35"/>
      <c r="BF1336" s="35"/>
      <c r="BG1336" s="35"/>
      <c r="BH1336" s="35"/>
      <c r="BI1336" s="35"/>
      <c r="BJ1336" s="35"/>
      <c r="BK1336" s="35"/>
      <c r="BL1336" s="35"/>
      <c r="BM1336" s="35"/>
      <c r="BN1336" s="35"/>
      <c r="BO1336" s="35"/>
      <c r="BP1336" s="35"/>
    </row>
    <row r="1337" customFormat="false" ht="12" hidden="false" customHeight="true" outlineLevel="0" collapsed="false">
      <c r="A1337" s="35"/>
      <c r="B1337" s="35"/>
      <c r="C1337" s="35"/>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35"/>
      <c r="AT1337" s="35"/>
      <c r="AU1337" s="35"/>
      <c r="AV1337" s="35"/>
      <c r="AW1337" s="35"/>
      <c r="AX1337" s="35"/>
      <c r="AY1337" s="35"/>
      <c r="AZ1337" s="35"/>
      <c r="BA1337" s="35"/>
      <c r="BB1337" s="35"/>
      <c r="BC1337" s="35"/>
      <c r="BD1337" s="35"/>
      <c r="BE1337" s="35"/>
      <c r="BF1337" s="35"/>
      <c r="BG1337" s="35"/>
      <c r="BH1337" s="35"/>
      <c r="BI1337" s="35"/>
      <c r="BJ1337" s="35"/>
      <c r="BK1337" s="35"/>
      <c r="BL1337" s="35"/>
      <c r="BM1337" s="35"/>
      <c r="BN1337" s="35"/>
      <c r="BO1337" s="35"/>
      <c r="BP1337" s="35"/>
    </row>
    <row r="1338" customFormat="false" ht="12" hidden="false" customHeight="true" outlineLevel="0" collapsed="false">
      <c r="A1338" s="35"/>
      <c r="B1338" s="35"/>
      <c r="C1338" s="35"/>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5"/>
      <c r="AE1338" s="35"/>
      <c r="AF1338" s="35"/>
      <c r="AG1338" s="35"/>
      <c r="AH1338" s="35"/>
      <c r="AI1338" s="35"/>
      <c r="AJ1338" s="35"/>
      <c r="AK1338" s="35"/>
      <c r="AL1338" s="35"/>
      <c r="AM1338" s="35"/>
      <c r="AN1338" s="35"/>
      <c r="AO1338" s="35"/>
      <c r="AP1338" s="35"/>
      <c r="AQ1338" s="35"/>
      <c r="AR1338" s="35"/>
      <c r="AS1338" s="35"/>
      <c r="AT1338" s="35"/>
      <c r="AU1338" s="35"/>
      <c r="AV1338" s="35"/>
      <c r="AW1338" s="35"/>
      <c r="AX1338" s="35"/>
      <c r="AY1338" s="35"/>
      <c r="AZ1338" s="35"/>
      <c r="BA1338" s="35"/>
      <c r="BB1338" s="35"/>
      <c r="BC1338" s="35"/>
      <c r="BD1338" s="35"/>
      <c r="BE1338" s="35"/>
      <c r="BF1338" s="35"/>
      <c r="BG1338" s="35"/>
      <c r="BH1338" s="35"/>
      <c r="BI1338" s="35"/>
      <c r="BJ1338" s="35"/>
      <c r="BK1338" s="35"/>
      <c r="BL1338" s="35"/>
      <c r="BM1338" s="35"/>
      <c r="BN1338" s="35"/>
      <c r="BO1338" s="35"/>
      <c r="BP1338" s="35"/>
    </row>
    <row r="1339" customFormat="false" ht="12" hidden="false" customHeight="true" outlineLevel="0" collapsed="false">
      <c r="A1339" s="35"/>
      <c r="B1339" s="35"/>
      <c r="C1339" s="35"/>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5"/>
      <c r="AE1339" s="35"/>
      <c r="AF1339" s="35"/>
      <c r="AG1339" s="35"/>
      <c r="AH1339" s="35"/>
      <c r="AI1339" s="35"/>
      <c r="AJ1339" s="35"/>
      <c r="AK1339" s="35"/>
      <c r="AL1339" s="35"/>
      <c r="AM1339" s="35"/>
      <c r="AN1339" s="35"/>
      <c r="AO1339" s="35"/>
      <c r="AP1339" s="35"/>
      <c r="AQ1339" s="35"/>
      <c r="AR1339" s="35"/>
      <c r="AS1339" s="35"/>
      <c r="AT1339" s="35"/>
      <c r="AU1339" s="35"/>
      <c r="AV1339" s="35"/>
      <c r="AW1339" s="35"/>
      <c r="AX1339" s="35"/>
      <c r="AY1339" s="35"/>
      <c r="AZ1339" s="35"/>
      <c r="BA1339" s="35"/>
      <c r="BB1339" s="35"/>
      <c r="BC1339" s="35"/>
      <c r="BD1339" s="35"/>
      <c r="BE1339" s="35"/>
      <c r="BF1339" s="35"/>
      <c r="BG1339" s="35"/>
      <c r="BH1339" s="35"/>
      <c r="BI1339" s="35"/>
      <c r="BJ1339" s="35"/>
      <c r="BK1339" s="35"/>
      <c r="BL1339" s="35"/>
      <c r="BM1339" s="35"/>
      <c r="BN1339" s="35"/>
      <c r="BO1339" s="35"/>
      <c r="BP1339" s="35"/>
    </row>
    <row r="1340" customFormat="false" ht="12" hidden="false" customHeight="true" outlineLevel="0" collapsed="false">
      <c r="A1340" s="35"/>
      <c r="B1340" s="35"/>
      <c r="C1340" s="35"/>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5"/>
      <c r="AE1340" s="35"/>
      <c r="AF1340" s="35"/>
      <c r="AG1340" s="35"/>
      <c r="AH1340" s="35"/>
      <c r="AI1340" s="35"/>
      <c r="AJ1340" s="35"/>
      <c r="AK1340" s="35"/>
      <c r="AL1340" s="35"/>
      <c r="AM1340" s="35"/>
      <c r="AN1340" s="35"/>
      <c r="AO1340" s="35"/>
      <c r="AP1340" s="35"/>
      <c r="AQ1340" s="35"/>
      <c r="AR1340" s="35"/>
      <c r="AS1340" s="35"/>
      <c r="AT1340" s="35"/>
      <c r="AU1340" s="35"/>
      <c r="AV1340" s="35"/>
      <c r="AW1340" s="35"/>
      <c r="AX1340" s="35"/>
      <c r="AY1340" s="35"/>
      <c r="AZ1340" s="35"/>
      <c r="BA1340" s="35"/>
      <c r="BB1340" s="35"/>
      <c r="BC1340" s="35"/>
      <c r="BD1340" s="35"/>
      <c r="BE1340" s="35"/>
      <c r="BF1340" s="35"/>
      <c r="BG1340" s="35"/>
      <c r="BH1340" s="35"/>
      <c r="BI1340" s="35"/>
      <c r="BJ1340" s="35"/>
      <c r="BK1340" s="35"/>
      <c r="BL1340" s="35"/>
      <c r="BM1340" s="35"/>
      <c r="BN1340" s="35"/>
      <c r="BO1340" s="35"/>
      <c r="BP1340" s="35"/>
    </row>
    <row r="1341" customFormat="false" ht="12" hidden="false" customHeight="true" outlineLevel="0" collapsed="false">
      <c r="A1341" s="35"/>
      <c r="B1341" s="35"/>
      <c r="C1341" s="35"/>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5"/>
      <c r="AE1341" s="35"/>
      <c r="AF1341" s="35"/>
      <c r="AG1341" s="35"/>
      <c r="AH1341" s="35"/>
      <c r="AI1341" s="35"/>
      <c r="AJ1341" s="35"/>
      <c r="AK1341" s="35"/>
      <c r="AL1341" s="35"/>
      <c r="AM1341" s="35"/>
      <c r="AN1341" s="35"/>
      <c r="AO1341" s="35"/>
      <c r="AP1341" s="35"/>
      <c r="AQ1341" s="35"/>
      <c r="AR1341" s="35"/>
      <c r="AS1341" s="35"/>
      <c r="AT1341" s="35"/>
      <c r="AU1341" s="35"/>
      <c r="AV1341" s="35"/>
      <c r="AW1341" s="35"/>
      <c r="AX1341" s="35"/>
      <c r="AY1341" s="35"/>
      <c r="AZ1341" s="35"/>
      <c r="BA1341" s="35"/>
      <c r="BB1341" s="35"/>
      <c r="BC1341" s="35"/>
      <c r="BD1341" s="35"/>
      <c r="BE1341" s="35"/>
      <c r="BF1341" s="35"/>
      <c r="BG1341" s="35"/>
      <c r="BH1341" s="35"/>
      <c r="BI1341" s="35"/>
      <c r="BJ1341" s="35"/>
      <c r="BK1341" s="35"/>
      <c r="BL1341" s="35"/>
      <c r="BM1341" s="35"/>
      <c r="BN1341" s="35"/>
      <c r="BO1341" s="35"/>
      <c r="BP1341" s="35"/>
    </row>
    <row r="1342" customFormat="false" ht="12" hidden="false" customHeight="true" outlineLevel="0" collapsed="false">
      <c r="A1342" s="35"/>
      <c r="B1342" s="35"/>
      <c r="C1342" s="35"/>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5"/>
      <c r="AE1342" s="35"/>
      <c r="AF1342" s="35"/>
      <c r="AG1342" s="35"/>
      <c r="AH1342" s="35"/>
      <c r="AI1342" s="35"/>
      <c r="AJ1342" s="35"/>
      <c r="AK1342" s="35"/>
      <c r="AL1342" s="35"/>
      <c r="AM1342" s="35"/>
      <c r="AN1342" s="35"/>
      <c r="AO1342" s="35"/>
      <c r="AP1342" s="35"/>
      <c r="AQ1342" s="35"/>
      <c r="AR1342" s="35"/>
      <c r="AS1342" s="35"/>
      <c r="AT1342" s="35"/>
      <c r="AU1342" s="35"/>
      <c r="AV1342" s="35"/>
      <c r="AW1342" s="35"/>
      <c r="AX1342" s="35"/>
      <c r="AY1342" s="35"/>
      <c r="AZ1342" s="35"/>
      <c r="BA1342" s="35"/>
      <c r="BB1342" s="35"/>
      <c r="BC1342" s="35"/>
      <c r="BD1342" s="35"/>
      <c r="BE1342" s="35"/>
      <c r="BF1342" s="35"/>
      <c r="BG1342" s="35"/>
      <c r="BH1342" s="35"/>
      <c r="BI1342" s="35"/>
      <c r="BJ1342" s="35"/>
      <c r="BK1342" s="35"/>
      <c r="BL1342" s="35"/>
      <c r="BM1342" s="35"/>
      <c r="BN1342" s="35"/>
      <c r="BO1342" s="35"/>
      <c r="BP1342" s="35"/>
    </row>
    <row r="1343" customFormat="false" ht="12" hidden="false" customHeight="true" outlineLevel="0" collapsed="false">
      <c r="A1343" s="35"/>
      <c r="B1343" s="35"/>
      <c r="C1343" s="35"/>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5"/>
      <c r="AE1343" s="35"/>
      <c r="AF1343" s="35"/>
      <c r="AG1343" s="35"/>
      <c r="AH1343" s="35"/>
      <c r="AI1343" s="35"/>
      <c r="AJ1343" s="35"/>
      <c r="AK1343" s="35"/>
      <c r="AL1343" s="35"/>
      <c r="AM1343" s="35"/>
      <c r="AN1343" s="35"/>
      <c r="AO1343" s="35"/>
      <c r="AP1343" s="35"/>
      <c r="AQ1343" s="35"/>
      <c r="AR1343" s="35"/>
      <c r="AS1343" s="35"/>
      <c r="AT1343" s="35"/>
      <c r="AU1343" s="35"/>
      <c r="AV1343" s="35"/>
      <c r="AW1343" s="35"/>
      <c r="AX1343" s="35"/>
      <c r="AY1343" s="35"/>
      <c r="AZ1343" s="35"/>
      <c r="BA1343" s="35"/>
      <c r="BB1343" s="35"/>
      <c r="BC1343" s="35"/>
      <c r="BD1343" s="35"/>
      <c r="BE1343" s="35"/>
      <c r="BF1343" s="35"/>
      <c r="BG1343" s="35"/>
      <c r="BH1343" s="35"/>
      <c r="BI1343" s="35"/>
      <c r="BJ1343" s="35"/>
      <c r="BK1343" s="35"/>
      <c r="BL1343" s="35"/>
      <c r="BM1343" s="35"/>
      <c r="BN1343" s="35"/>
      <c r="BO1343" s="35"/>
      <c r="BP1343" s="35"/>
    </row>
    <row r="1344" customFormat="false" ht="12" hidden="false" customHeight="true" outlineLevel="0" collapsed="false">
      <c r="A1344" s="35"/>
      <c r="B1344" s="35"/>
      <c r="C1344" s="35"/>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5"/>
      <c r="AE1344" s="35"/>
      <c r="AF1344" s="35"/>
      <c r="AG1344" s="35"/>
      <c r="AH1344" s="35"/>
      <c r="AI1344" s="35"/>
      <c r="AJ1344" s="35"/>
      <c r="AK1344" s="35"/>
      <c r="AL1344" s="35"/>
      <c r="AM1344" s="35"/>
      <c r="AN1344" s="35"/>
      <c r="AO1344" s="35"/>
      <c r="AP1344" s="35"/>
      <c r="AQ1344" s="35"/>
      <c r="AR1344" s="35"/>
      <c r="AS1344" s="35"/>
      <c r="AT1344" s="35"/>
      <c r="AU1344" s="35"/>
      <c r="AV1344" s="35"/>
      <c r="AW1344" s="35"/>
      <c r="AX1344" s="35"/>
      <c r="AY1344" s="35"/>
      <c r="AZ1344" s="35"/>
      <c r="BA1344" s="35"/>
      <c r="BB1344" s="35"/>
      <c r="BC1344" s="35"/>
      <c r="BD1344" s="35"/>
      <c r="BE1344" s="35"/>
      <c r="BF1344" s="35"/>
      <c r="BG1344" s="35"/>
      <c r="BH1344" s="35"/>
      <c r="BI1344" s="35"/>
      <c r="BJ1344" s="35"/>
      <c r="BK1344" s="35"/>
      <c r="BL1344" s="35"/>
      <c r="BM1344" s="35"/>
      <c r="BN1344" s="35"/>
      <c r="BO1344" s="35"/>
      <c r="BP1344" s="35"/>
    </row>
    <row r="1345" customFormat="false" ht="12" hidden="false" customHeight="true" outlineLevel="0" collapsed="false">
      <c r="A1345" s="35"/>
      <c r="B1345" s="35"/>
      <c r="C1345" s="35"/>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5"/>
      <c r="AE1345" s="35"/>
      <c r="AF1345" s="35"/>
      <c r="AG1345" s="35"/>
      <c r="AH1345" s="35"/>
      <c r="AI1345" s="35"/>
      <c r="AJ1345" s="35"/>
      <c r="AK1345" s="35"/>
      <c r="AL1345" s="35"/>
      <c r="AM1345" s="35"/>
      <c r="AN1345" s="35"/>
      <c r="AO1345" s="35"/>
      <c r="AP1345" s="35"/>
      <c r="AQ1345" s="35"/>
      <c r="AR1345" s="35"/>
      <c r="AS1345" s="35"/>
      <c r="AT1345" s="35"/>
      <c r="AU1345" s="35"/>
      <c r="AV1345" s="35"/>
      <c r="AW1345" s="35"/>
      <c r="AX1345" s="35"/>
      <c r="AY1345" s="35"/>
      <c r="AZ1345" s="35"/>
      <c r="BA1345" s="35"/>
      <c r="BB1345" s="35"/>
      <c r="BC1345" s="35"/>
      <c r="BD1345" s="35"/>
      <c r="BE1345" s="35"/>
      <c r="BF1345" s="35"/>
      <c r="BG1345" s="35"/>
      <c r="BH1345" s="35"/>
      <c r="BI1345" s="35"/>
      <c r="BJ1345" s="35"/>
      <c r="BK1345" s="35"/>
      <c r="BL1345" s="35"/>
      <c r="BM1345" s="35"/>
      <c r="BN1345" s="35"/>
      <c r="BO1345" s="35"/>
      <c r="BP1345" s="35"/>
    </row>
    <row r="1346" customFormat="false" ht="12" hidden="false" customHeight="true" outlineLevel="0" collapsed="false">
      <c r="A1346" s="35"/>
      <c r="B1346" s="35"/>
      <c r="C1346" s="35"/>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5"/>
      <c r="AE1346" s="35"/>
      <c r="AF1346" s="35"/>
      <c r="AG1346" s="35"/>
      <c r="AH1346" s="35"/>
      <c r="AI1346" s="35"/>
      <c r="AJ1346" s="35"/>
      <c r="AK1346" s="35"/>
      <c r="AL1346" s="35"/>
      <c r="AM1346" s="35"/>
      <c r="AN1346" s="35"/>
      <c r="AO1346" s="35"/>
      <c r="AP1346" s="35"/>
      <c r="AQ1346" s="35"/>
      <c r="AR1346" s="35"/>
      <c r="AS1346" s="35"/>
      <c r="AT1346" s="35"/>
      <c r="AU1346" s="35"/>
      <c r="AV1346" s="35"/>
      <c r="AW1346" s="35"/>
      <c r="AX1346" s="35"/>
      <c r="AY1346" s="35"/>
      <c r="AZ1346" s="35"/>
      <c r="BA1346" s="35"/>
      <c r="BB1346" s="35"/>
      <c r="BC1346" s="35"/>
      <c r="BD1346" s="35"/>
      <c r="BE1346" s="35"/>
      <c r="BF1346" s="35"/>
      <c r="BG1346" s="35"/>
      <c r="BH1346" s="35"/>
      <c r="BI1346" s="35"/>
      <c r="BJ1346" s="35"/>
      <c r="BK1346" s="35"/>
      <c r="BL1346" s="35"/>
      <c r="BM1346" s="35"/>
      <c r="BN1346" s="35"/>
      <c r="BO1346" s="35"/>
      <c r="BP1346" s="35"/>
    </row>
    <row r="1347" customFormat="false" ht="12" hidden="false" customHeight="true" outlineLevel="0" collapsed="false">
      <c r="A1347" s="35"/>
      <c r="B1347" s="35"/>
      <c r="C1347" s="35"/>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5"/>
      <c r="AE1347" s="35"/>
      <c r="AF1347" s="35"/>
      <c r="AG1347" s="35"/>
      <c r="AH1347" s="35"/>
      <c r="AI1347" s="35"/>
      <c r="AJ1347" s="35"/>
      <c r="AK1347" s="35"/>
      <c r="AL1347" s="35"/>
      <c r="AM1347" s="35"/>
      <c r="AN1347" s="35"/>
      <c r="AO1347" s="35"/>
      <c r="AP1347" s="35"/>
      <c r="AQ1347" s="35"/>
      <c r="AR1347" s="35"/>
      <c r="AS1347" s="35"/>
      <c r="AT1347" s="35"/>
      <c r="AU1347" s="35"/>
      <c r="AV1347" s="35"/>
      <c r="AW1347" s="35"/>
      <c r="AX1347" s="35"/>
      <c r="AY1347" s="35"/>
      <c r="AZ1347" s="35"/>
      <c r="BA1347" s="35"/>
      <c r="BB1347" s="35"/>
      <c r="BC1347" s="35"/>
      <c r="BD1347" s="35"/>
      <c r="BE1347" s="35"/>
      <c r="BF1347" s="35"/>
      <c r="BG1347" s="35"/>
      <c r="BH1347" s="35"/>
      <c r="BI1347" s="35"/>
      <c r="BJ1347" s="35"/>
      <c r="BK1347" s="35"/>
      <c r="BL1347" s="35"/>
      <c r="BM1347" s="35"/>
      <c r="BN1347" s="35"/>
      <c r="BO1347" s="35"/>
      <c r="BP1347" s="35"/>
    </row>
    <row r="1348" customFormat="false" ht="12" hidden="false" customHeight="true" outlineLevel="0" collapsed="false">
      <c r="A1348" s="35"/>
      <c r="B1348" s="35"/>
      <c r="C1348" s="35"/>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5"/>
      <c r="AE1348" s="35"/>
      <c r="AF1348" s="35"/>
      <c r="AG1348" s="35"/>
      <c r="AH1348" s="35"/>
      <c r="AI1348" s="35"/>
      <c r="AJ1348" s="35"/>
      <c r="AK1348" s="35"/>
      <c r="AL1348" s="35"/>
      <c r="AM1348" s="35"/>
      <c r="AN1348" s="35"/>
      <c r="AO1348" s="35"/>
      <c r="AP1348" s="35"/>
      <c r="AQ1348" s="35"/>
      <c r="AR1348" s="35"/>
      <c r="AS1348" s="35"/>
      <c r="AT1348" s="35"/>
      <c r="AU1348" s="35"/>
      <c r="AV1348" s="35"/>
      <c r="AW1348" s="35"/>
      <c r="AX1348" s="35"/>
      <c r="AY1348" s="35"/>
      <c r="AZ1348" s="35"/>
      <c r="BA1348" s="35"/>
      <c r="BB1348" s="35"/>
      <c r="BC1348" s="35"/>
      <c r="BD1348" s="35"/>
      <c r="BE1348" s="35"/>
      <c r="BF1348" s="35"/>
      <c r="BG1348" s="35"/>
      <c r="BH1348" s="35"/>
      <c r="BI1348" s="35"/>
      <c r="BJ1348" s="35"/>
      <c r="BK1348" s="35"/>
      <c r="BL1348" s="35"/>
      <c r="BM1348" s="35"/>
      <c r="BN1348" s="35"/>
      <c r="BO1348" s="35"/>
      <c r="BP1348" s="35"/>
    </row>
    <row r="1349" customFormat="false" ht="12" hidden="false" customHeight="true" outlineLevel="0" collapsed="false">
      <c r="A1349" s="35"/>
      <c r="B1349" s="35"/>
      <c r="C1349" s="35"/>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5"/>
      <c r="AE1349" s="35"/>
      <c r="AF1349" s="35"/>
      <c r="AG1349" s="35"/>
      <c r="AH1349" s="35"/>
      <c r="AI1349" s="35"/>
      <c r="AJ1349" s="35"/>
      <c r="AK1349" s="35"/>
      <c r="AL1349" s="35"/>
      <c r="AM1349" s="35"/>
      <c r="AN1349" s="35"/>
      <c r="AO1349" s="35"/>
      <c r="AP1349" s="35"/>
      <c r="AQ1349" s="35"/>
      <c r="AR1349" s="35"/>
      <c r="AS1349" s="35"/>
      <c r="AT1349" s="35"/>
      <c r="AU1349" s="35"/>
      <c r="AV1349" s="35"/>
      <c r="AW1349" s="35"/>
      <c r="AX1349" s="35"/>
      <c r="AY1349" s="35"/>
      <c r="AZ1349" s="35"/>
      <c r="BA1349" s="35"/>
      <c r="BB1349" s="35"/>
      <c r="BC1349" s="35"/>
      <c r="BD1349" s="35"/>
      <c r="BE1349" s="35"/>
      <c r="BF1349" s="35"/>
      <c r="BG1349" s="35"/>
      <c r="BH1349" s="35"/>
      <c r="BI1349" s="35"/>
      <c r="BJ1349" s="35"/>
      <c r="BK1349" s="35"/>
      <c r="BL1349" s="35"/>
      <c r="BM1349" s="35"/>
      <c r="BN1349" s="35"/>
      <c r="BO1349" s="35"/>
      <c r="BP1349" s="35"/>
    </row>
    <row r="1350" customFormat="false" ht="12" hidden="false" customHeight="true" outlineLevel="0" collapsed="false">
      <c r="A1350" s="35"/>
      <c r="B1350" s="35"/>
      <c r="C1350" s="35"/>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5"/>
      <c r="AE1350" s="35"/>
      <c r="AF1350" s="35"/>
      <c r="AG1350" s="35"/>
      <c r="AH1350" s="35"/>
      <c r="AI1350" s="35"/>
      <c r="AJ1350" s="35"/>
      <c r="AK1350" s="35"/>
      <c r="AL1350" s="35"/>
      <c r="AM1350" s="35"/>
      <c r="AN1350" s="35"/>
      <c r="AO1350" s="35"/>
      <c r="AP1350" s="35"/>
      <c r="AQ1350" s="35"/>
      <c r="AR1350" s="35"/>
      <c r="AS1350" s="35"/>
      <c r="AT1350" s="35"/>
      <c r="AU1350" s="35"/>
      <c r="AV1350" s="35"/>
      <c r="AW1350" s="35"/>
      <c r="AX1350" s="35"/>
      <c r="AY1350" s="35"/>
      <c r="AZ1350" s="35"/>
      <c r="BA1350" s="35"/>
      <c r="BB1350" s="35"/>
      <c r="BC1350" s="35"/>
      <c r="BD1350" s="35"/>
      <c r="BE1350" s="35"/>
      <c r="BF1350" s="35"/>
      <c r="BG1350" s="35"/>
      <c r="BH1350" s="35"/>
      <c r="BI1350" s="35"/>
      <c r="BJ1350" s="35"/>
      <c r="BK1350" s="35"/>
      <c r="BL1350" s="35"/>
      <c r="BM1350" s="35"/>
      <c r="BN1350" s="35"/>
      <c r="BO1350" s="35"/>
      <c r="BP1350" s="35"/>
    </row>
    <row r="1351" customFormat="false" ht="12" hidden="false" customHeight="true" outlineLevel="0" collapsed="false">
      <c r="A1351" s="35"/>
      <c r="B1351" s="35"/>
      <c r="C1351" s="35"/>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5"/>
      <c r="AE1351" s="35"/>
      <c r="AF1351" s="35"/>
      <c r="AG1351" s="35"/>
      <c r="AH1351" s="35"/>
      <c r="AI1351" s="35"/>
      <c r="AJ1351" s="35"/>
      <c r="AK1351" s="35"/>
      <c r="AL1351" s="35"/>
      <c r="AM1351" s="35"/>
      <c r="AN1351" s="35"/>
      <c r="AO1351" s="35"/>
      <c r="AP1351" s="35"/>
      <c r="AQ1351" s="35"/>
      <c r="AR1351" s="35"/>
      <c r="AS1351" s="35"/>
      <c r="AT1351" s="35"/>
      <c r="AU1351" s="35"/>
      <c r="AV1351" s="35"/>
      <c r="AW1351" s="35"/>
      <c r="AX1351" s="35"/>
      <c r="AY1351" s="35"/>
      <c r="AZ1351" s="35"/>
      <c r="BA1351" s="35"/>
      <c r="BB1351" s="35"/>
      <c r="BC1351" s="35"/>
      <c r="BD1351" s="35"/>
      <c r="BE1351" s="35"/>
      <c r="BF1351" s="35"/>
      <c r="BG1351" s="35"/>
      <c r="BH1351" s="35"/>
      <c r="BI1351" s="35"/>
      <c r="BJ1351" s="35"/>
      <c r="BK1351" s="35"/>
      <c r="BL1351" s="35"/>
      <c r="BM1351" s="35"/>
      <c r="BN1351" s="35"/>
      <c r="BO1351" s="35"/>
      <c r="BP1351" s="35"/>
    </row>
    <row r="1352" customFormat="false" ht="12" hidden="false" customHeight="true" outlineLevel="0" collapsed="false">
      <c r="A1352" s="35"/>
      <c r="B1352" s="35"/>
      <c r="C1352" s="35"/>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5"/>
      <c r="AE1352" s="35"/>
      <c r="AF1352" s="35"/>
      <c r="AG1352" s="35"/>
      <c r="AH1352" s="35"/>
      <c r="AI1352" s="35"/>
      <c r="AJ1352" s="35"/>
      <c r="AK1352" s="35"/>
      <c r="AL1352" s="35"/>
      <c r="AM1352" s="35"/>
      <c r="AN1352" s="35"/>
      <c r="AO1352" s="35"/>
      <c r="AP1352" s="35"/>
      <c r="AQ1352" s="35"/>
      <c r="AR1352" s="35"/>
      <c r="AS1352" s="35"/>
      <c r="AT1352" s="35"/>
      <c r="AU1352" s="35"/>
      <c r="AV1352" s="35"/>
      <c r="AW1352" s="35"/>
      <c r="AX1352" s="35"/>
      <c r="AY1352" s="35"/>
      <c r="AZ1352" s="35"/>
      <c r="BA1352" s="35"/>
      <c r="BB1352" s="35"/>
      <c r="BC1352" s="35"/>
      <c r="BD1352" s="35"/>
      <c r="BE1352" s="35"/>
      <c r="BF1352" s="35"/>
      <c r="BG1352" s="35"/>
      <c r="BH1352" s="35"/>
      <c r="BI1352" s="35"/>
      <c r="BJ1352" s="35"/>
      <c r="BK1352" s="35"/>
      <c r="BL1352" s="35"/>
      <c r="BM1352" s="35"/>
      <c r="BN1352" s="35"/>
      <c r="BO1352" s="35"/>
      <c r="BP1352" s="35"/>
    </row>
    <row r="1353" customFormat="false" ht="12" hidden="false" customHeight="true" outlineLevel="0" collapsed="false">
      <c r="A1353" s="35"/>
      <c r="B1353" s="35"/>
      <c r="C1353" s="35"/>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5"/>
      <c r="AE1353" s="35"/>
      <c r="AF1353" s="35"/>
      <c r="AG1353" s="35"/>
      <c r="AH1353" s="35"/>
      <c r="AI1353" s="35"/>
      <c r="AJ1353" s="35"/>
      <c r="AK1353" s="35"/>
      <c r="AL1353" s="35"/>
      <c r="AM1353" s="35"/>
      <c r="AN1353" s="35"/>
      <c r="AO1353" s="35"/>
      <c r="AP1353" s="35"/>
      <c r="AQ1353" s="35"/>
      <c r="AR1353" s="35"/>
      <c r="AS1353" s="35"/>
      <c r="AT1353" s="35"/>
      <c r="AU1353" s="35"/>
      <c r="AV1353" s="35"/>
      <c r="AW1353" s="35"/>
      <c r="AX1353" s="35"/>
      <c r="AY1353" s="35"/>
      <c r="AZ1353" s="35"/>
      <c r="BA1353" s="35"/>
      <c r="BB1353" s="35"/>
      <c r="BC1353" s="35"/>
      <c r="BD1353" s="35"/>
      <c r="BE1353" s="35"/>
      <c r="BF1353" s="35"/>
      <c r="BG1353" s="35"/>
      <c r="BH1353" s="35"/>
      <c r="BI1353" s="35"/>
      <c r="BJ1353" s="35"/>
      <c r="BK1353" s="35"/>
      <c r="BL1353" s="35"/>
      <c r="BM1353" s="35"/>
      <c r="BN1353" s="35"/>
      <c r="BO1353" s="35"/>
      <c r="BP1353" s="35"/>
    </row>
    <row r="1354" customFormat="false" ht="12" hidden="false" customHeight="true" outlineLevel="0" collapsed="false">
      <c r="A1354" s="35"/>
      <c r="B1354" s="35"/>
      <c r="C1354" s="35"/>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5"/>
      <c r="AE1354" s="35"/>
      <c r="AF1354" s="35"/>
      <c r="AG1354" s="35"/>
      <c r="AH1354" s="35"/>
      <c r="AI1354" s="35"/>
      <c r="AJ1354" s="35"/>
      <c r="AK1354" s="35"/>
      <c r="AL1354" s="35"/>
      <c r="AM1354" s="35"/>
      <c r="AN1354" s="35"/>
      <c r="AO1354" s="35"/>
      <c r="AP1354" s="35"/>
      <c r="AQ1354" s="35"/>
      <c r="AR1354" s="35"/>
      <c r="AS1354" s="35"/>
      <c r="AT1354" s="35"/>
      <c r="AU1354" s="35"/>
      <c r="AV1354" s="35"/>
      <c r="AW1354" s="35"/>
      <c r="AX1354" s="35"/>
      <c r="AY1354" s="35"/>
      <c r="AZ1354" s="35"/>
      <c r="BA1354" s="35"/>
      <c r="BB1354" s="35"/>
      <c r="BC1354" s="35"/>
      <c r="BD1354" s="35"/>
      <c r="BE1354" s="35"/>
      <c r="BF1354" s="35"/>
      <c r="BG1354" s="35"/>
      <c r="BH1354" s="35"/>
      <c r="BI1354" s="35"/>
      <c r="BJ1354" s="35"/>
      <c r="BK1354" s="35"/>
      <c r="BL1354" s="35"/>
      <c r="BM1354" s="35"/>
      <c r="BN1354" s="35"/>
      <c r="BO1354" s="35"/>
      <c r="BP1354" s="35"/>
    </row>
    <row r="1355" customFormat="false" ht="12" hidden="false" customHeight="true" outlineLevel="0" collapsed="false">
      <c r="A1355" s="35"/>
      <c r="B1355" s="35"/>
      <c r="C1355" s="35"/>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5"/>
      <c r="AE1355" s="35"/>
      <c r="AF1355" s="35"/>
      <c r="AG1355" s="35"/>
      <c r="AH1355" s="35"/>
      <c r="AI1355" s="35"/>
      <c r="AJ1355" s="35"/>
      <c r="AK1355" s="35"/>
      <c r="AL1355" s="35"/>
      <c r="AM1355" s="35"/>
      <c r="AN1355" s="35"/>
      <c r="AO1355" s="35"/>
      <c r="AP1355" s="35"/>
      <c r="AQ1355" s="35"/>
      <c r="AR1355" s="35"/>
      <c r="AS1355" s="35"/>
      <c r="AT1355" s="35"/>
      <c r="AU1355" s="35"/>
      <c r="AV1355" s="35"/>
      <c r="AW1355" s="35"/>
      <c r="AX1355" s="35"/>
      <c r="AY1355" s="35"/>
      <c r="AZ1355" s="35"/>
      <c r="BA1355" s="35"/>
      <c r="BB1355" s="35"/>
      <c r="BC1355" s="35"/>
      <c r="BD1355" s="35"/>
      <c r="BE1355" s="35"/>
      <c r="BF1355" s="35"/>
      <c r="BG1355" s="35"/>
      <c r="BH1355" s="35"/>
      <c r="BI1355" s="35"/>
      <c r="BJ1355" s="35"/>
      <c r="BK1355" s="35"/>
      <c r="BL1355" s="35"/>
      <c r="BM1355" s="35"/>
      <c r="BN1355" s="35"/>
      <c r="BO1355" s="35"/>
      <c r="BP1355" s="35"/>
    </row>
    <row r="1356" customFormat="false" ht="12" hidden="false" customHeight="true" outlineLevel="0" collapsed="false">
      <c r="A1356" s="35"/>
      <c r="B1356" s="35"/>
      <c r="C1356" s="35"/>
      <c r="D1356" s="35"/>
      <c r="E1356" s="35"/>
      <c r="F1356" s="35"/>
      <c r="G1356" s="35"/>
      <c r="H1356" s="35"/>
      <c r="I1356" s="35"/>
      <c r="J1356" s="35"/>
      <c r="K1356" s="35"/>
      <c r="L1356" s="35"/>
      <c r="M1356" s="35"/>
      <c r="N1356" s="35"/>
      <c r="O1356" s="35"/>
      <c r="P1356" s="35"/>
      <c r="Q1356" s="35"/>
      <c r="R1356" s="35"/>
      <c r="S1356" s="35"/>
      <c r="T1356" s="35"/>
      <c r="U1356" s="35"/>
      <c r="V1356" s="35"/>
      <c r="W1356" s="35"/>
      <c r="X1356" s="35"/>
      <c r="Y1356" s="35"/>
      <c r="Z1356" s="35"/>
      <c r="AA1356" s="35"/>
      <c r="AB1356" s="35"/>
      <c r="AC1356" s="35"/>
      <c r="AD1356" s="35"/>
      <c r="AE1356" s="35"/>
      <c r="AF1356" s="35"/>
      <c r="AG1356" s="35"/>
      <c r="AH1356" s="35"/>
      <c r="AI1356" s="35"/>
      <c r="AJ1356" s="35"/>
      <c r="AK1356" s="35"/>
      <c r="AL1356" s="35"/>
      <c r="AM1356" s="35"/>
      <c r="AN1356" s="35"/>
      <c r="AO1356" s="35"/>
      <c r="AP1356" s="35"/>
      <c r="AQ1356" s="35"/>
      <c r="AR1356" s="35"/>
      <c r="AS1356" s="35"/>
      <c r="AT1356" s="35"/>
      <c r="AU1356" s="35"/>
      <c r="AV1356" s="35"/>
      <c r="AW1356" s="35"/>
      <c r="AX1356" s="35"/>
      <c r="AY1356" s="35"/>
      <c r="AZ1356" s="35"/>
      <c r="BA1356" s="35"/>
      <c r="BB1356" s="35"/>
      <c r="BC1356" s="35"/>
      <c r="BD1356" s="35"/>
      <c r="BE1356" s="35"/>
      <c r="BF1356" s="35"/>
      <c r="BG1356" s="35"/>
      <c r="BH1356" s="35"/>
      <c r="BI1356" s="35"/>
      <c r="BJ1356" s="35"/>
      <c r="BK1356" s="35"/>
      <c r="BL1356" s="35"/>
      <c r="BM1356" s="35"/>
      <c r="BN1356" s="35"/>
      <c r="BO1356" s="35"/>
      <c r="BP1356" s="35"/>
    </row>
    <row r="1357" customFormat="false" ht="12" hidden="false" customHeight="true" outlineLevel="0" collapsed="false">
      <c r="A1357" s="35"/>
      <c r="B1357" s="35"/>
      <c r="C1357" s="35"/>
      <c r="D1357" s="35"/>
      <c r="E1357" s="35"/>
      <c r="F1357" s="35"/>
      <c r="G1357" s="35"/>
      <c r="H1357" s="35"/>
      <c r="I1357" s="35"/>
      <c r="J1357" s="35"/>
      <c r="K1357" s="35"/>
      <c r="L1357" s="35"/>
      <c r="M1357" s="35"/>
      <c r="N1357" s="35"/>
      <c r="O1357" s="35"/>
      <c r="P1357" s="35"/>
      <c r="Q1357" s="35"/>
      <c r="R1357" s="35"/>
      <c r="S1357" s="35"/>
      <c r="T1357" s="35"/>
      <c r="U1357" s="35"/>
      <c r="V1357" s="35"/>
      <c r="W1357" s="35"/>
      <c r="X1357" s="35"/>
      <c r="Y1357" s="35"/>
      <c r="Z1357" s="35"/>
      <c r="AA1357" s="35"/>
      <c r="AB1357" s="35"/>
      <c r="AC1357" s="35"/>
      <c r="AD1357" s="35"/>
      <c r="AE1357" s="35"/>
      <c r="AF1357" s="35"/>
      <c r="AG1357" s="35"/>
      <c r="AH1357" s="35"/>
      <c r="AI1357" s="35"/>
      <c r="AJ1357" s="35"/>
      <c r="AK1357" s="35"/>
      <c r="AL1357" s="35"/>
      <c r="AM1357" s="35"/>
      <c r="AN1357" s="35"/>
      <c r="AO1357" s="35"/>
      <c r="AP1357" s="35"/>
      <c r="AQ1357" s="35"/>
      <c r="AR1357" s="35"/>
      <c r="AS1357" s="35"/>
      <c r="AT1357" s="35"/>
      <c r="AU1357" s="35"/>
      <c r="AV1357" s="35"/>
      <c r="AW1357" s="35"/>
      <c r="AX1357" s="35"/>
      <c r="AY1357" s="35"/>
      <c r="AZ1357" s="35"/>
      <c r="BA1357" s="35"/>
      <c r="BB1357" s="35"/>
      <c r="BC1357" s="35"/>
      <c r="BD1357" s="35"/>
      <c r="BE1357" s="35"/>
      <c r="BF1357" s="35"/>
      <c r="BG1357" s="35"/>
      <c r="BH1357" s="35"/>
      <c r="BI1357" s="35"/>
      <c r="BJ1357" s="35"/>
      <c r="BK1357" s="35"/>
      <c r="BL1357" s="35"/>
      <c r="BM1357" s="35"/>
      <c r="BN1357" s="35"/>
      <c r="BO1357" s="35"/>
      <c r="BP1357" s="35"/>
    </row>
    <row r="1358" customFormat="false" ht="12" hidden="false" customHeight="true" outlineLevel="0" collapsed="false">
      <c r="A1358" s="35"/>
      <c r="B1358" s="35"/>
      <c r="C1358" s="35"/>
      <c r="D1358" s="35"/>
      <c r="E1358" s="35"/>
      <c r="F1358" s="35"/>
      <c r="G1358" s="35"/>
      <c r="H1358" s="35"/>
      <c r="I1358" s="35"/>
      <c r="J1358" s="35"/>
      <c r="K1358" s="35"/>
      <c r="L1358" s="35"/>
      <c r="M1358" s="35"/>
      <c r="N1358" s="35"/>
      <c r="O1358" s="35"/>
      <c r="P1358" s="35"/>
      <c r="Q1358" s="35"/>
      <c r="R1358" s="35"/>
      <c r="S1358" s="35"/>
      <c r="T1358" s="35"/>
      <c r="U1358" s="35"/>
      <c r="V1358" s="35"/>
      <c r="W1358" s="35"/>
      <c r="X1358" s="35"/>
      <c r="Y1358" s="35"/>
      <c r="Z1358" s="35"/>
      <c r="AA1358" s="35"/>
      <c r="AB1358" s="35"/>
      <c r="AC1358" s="35"/>
      <c r="AD1358" s="35"/>
      <c r="AE1358" s="35"/>
      <c r="AF1358" s="35"/>
      <c r="AG1358" s="35"/>
      <c r="AH1358" s="35"/>
      <c r="AI1358" s="35"/>
      <c r="AJ1358" s="35"/>
      <c r="AK1358" s="35"/>
      <c r="AL1358" s="35"/>
      <c r="AM1358" s="35"/>
      <c r="AN1358" s="35"/>
      <c r="AO1358" s="35"/>
      <c r="AP1358" s="35"/>
      <c r="AQ1358" s="35"/>
      <c r="AR1358" s="35"/>
      <c r="AS1358" s="35"/>
      <c r="AT1358" s="35"/>
      <c r="AU1358" s="35"/>
      <c r="AV1358" s="35"/>
      <c r="AW1358" s="35"/>
      <c r="AX1358" s="35"/>
      <c r="AY1358" s="35"/>
      <c r="AZ1358" s="35"/>
      <c r="BA1358" s="35"/>
      <c r="BB1358" s="35"/>
      <c r="BC1358" s="35"/>
      <c r="BD1358" s="35"/>
      <c r="BE1358" s="35"/>
      <c r="BF1358" s="35"/>
      <c r="BG1358" s="35"/>
      <c r="BH1358" s="35"/>
      <c r="BI1358" s="35"/>
      <c r="BJ1358" s="35"/>
      <c r="BK1358" s="35"/>
      <c r="BL1358" s="35"/>
      <c r="BM1358" s="35"/>
      <c r="BN1358" s="35"/>
      <c r="BO1358" s="35"/>
      <c r="BP1358" s="35"/>
    </row>
    <row r="1359" customFormat="false" ht="12" hidden="false" customHeight="true" outlineLevel="0" collapsed="false">
      <c r="A1359" s="35"/>
      <c r="B1359" s="35"/>
      <c r="C1359" s="35"/>
      <c r="D1359" s="35"/>
      <c r="E1359" s="35"/>
      <c r="F1359" s="35"/>
      <c r="G1359" s="35"/>
      <c r="H1359" s="35"/>
      <c r="I1359" s="35"/>
      <c r="J1359" s="35"/>
      <c r="K1359" s="35"/>
      <c r="L1359" s="35"/>
      <c r="M1359" s="35"/>
      <c r="N1359" s="35"/>
      <c r="O1359" s="35"/>
      <c r="P1359" s="35"/>
      <c r="Q1359" s="35"/>
      <c r="R1359" s="35"/>
      <c r="S1359" s="35"/>
      <c r="T1359" s="35"/>
      <c r="U1359" s="35"/>
      <c r="V1359" s="35"/>
      <c r="W1359" s="35"/>
      <c r="X1359" s="35"/>
      <c r="Y1359" s="35"/>
      <c r="Z1359" s="35"/>
      <c r="AA1359" s="35"/>
      <c r="AB1359" s="35"/>
      <c r="AC1359" s="35"/>
      <c r="AD1359" s="35"/>
      <c r="AE1359" s="35"/>
      <c r="AF1359" s="35"/>
      <c r="AG1359" s="35"/>
      <c r="AH1359" s="35"/>
      <c r="AI1359" s="35"/>
      <c r="AJ1359" s="35"/>
      <c r="AK1359" s="35"/>
      <c r="AL1359" s="35"/>
      <c r="AM1359" s="35"/>
      <c r="AN1359" s="35"/>
      <c r="AO1359" s="35"/>
      <c r="AP1359" s="35"/>
      <c r="AQ1359" s="35"/>
      <c r="AR1359" s="35"/>
      <c r="AS1359" s="35"/>
      <c r="AT1359" s="35"/>
      <c r="AU1359" s="35"/>
      <c r="AV1359" s="35"/>
      <c r="AW1359" s="35"/>
      <c r="AX1359" s="35"/>
      <c r="AY1359" s="35"/>
      <c r="AZ1359" s="35"/>
      <c r="BA1359" s="35"/>
      <c r="BB1359" s="35"/>
      <c r="BC1359" s="35"/>
      <c r="BD1359" s="35"/>
      <c r="BE1359" s="35"/>
      <c r="BF1359" s="35"/>
      <c r="BG1359" s="35"/>
      <c r="BH1359" s="35"/>
      <c r="BI1359" s="35"/>
      <c r="BJ1359" s="35"/>
      <c r="BK1359" s="35"/>
      <c r="BL1359" s="35"/>
      <c r="BM1359" s="35"/>
      <c r="BN1359" s="35"/>
      <c r="BO1359" s="35"/>
      <c r="BP1359" s="35"/>
    </row>
    <row r="1360" customFormat="false" ht="12" hidden="false" customHeight="true" outlineLevel="0" collapsed="false">
      <c r="A1360" s="35"/>
      <c r="B1360" s="35"/>
      <c r="C1360" s="35"/>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5"/>
      <c r="AE1360" s="35"/>
      <c r="AF1360" s="35"/>
      <c r="AG1360" s="35"/>
      <c r="AH1360" s="35"/>
      <c r="AI1360" s="35"/>
      <c r="AJ1360" s="35"/>
      <c r="AK1360" s="35"/>
      <c r="AL1360" s="35"/>
      <c r="AM1360" s="35"/>
      <c r="AN1360" s="35"/>
      <c r="AO1360" s="35"/>
      <c r="AP1360" s="35"/>
      <c r="AQ1360" s="35"/>
      <c r="AR1360" s="35"/>
      <c r="AS1360" s="35"/>
      <c r="AT1360" s="35"/>
      <c r="AU1360" s="35"/>
      <c r="AV1360" s="35"/>
      <c r="AW1360" s="35"/>
      <c r="AX1360" s="35"/>
      <c r="AY1360" s="35"/>
      <c r="AZ1360" s="35"/>
      <c r="BA1360" s="35"/>
      <c r="BB1360" s="35"/>
      <c r="BC1360" s="35"/>
      <c r="BD1360" s="35"/>
      <c r="BE1360" s="35"/>
      <c r="BF1360" s="35"/>
      <c r="BG1360" s="35"/>
      <c r="BH1360" s="35"/>
      <c r="BI1360" s="35"/>
      <c r="BJ1360" s="35"/>
      <c r="BK1360" s="35"/>
      <c r="BL1360" s="35"/>
      <c r="BM1360" s="35"/>
      <c r="BN1360" s="35"/>
      <c r="BO1360" s="35"/>
      <c r="BP1360" s="35"/>
    </row>
    <row r="1361" customFormat="false" ht="12" hidden="false" customHeight="true" outlineLevel="0" collapsed="false">
      <c r="A1361" s="35"/>
      <c r="B1361" s="35"/>
      <c r="C1361" s="35"/>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5"/>
      <c r="AE1361" s="35"/>
      <c r="AF1361" s="35"/>
      <c r="AG1361" s="35"/>
      <c r="AH1361" s="35"/>
      <c r="AI1361" s="35"/>
      <c r="AJ1361" s="35"/>
      <c r="AK1361" s="35"/>
      <c r="AL1361" s="35"/>
      <c r="AM1361" s="35"/>
      <c r="AN1361" s="35"/>
      <c r="AO1361" s="35"/>
      <c r="AP1361" s="35"/>
      <c r="AQ1361" s="35"/>
      <c r="AR1361" s="35"/>
      <c r="AS1361" s="35"/>
      <c r="AT1361" s="35"/>
      <c r="AU1361" s="35"/>
      <c r="AV1361" s="35"/>
      <c r="AW1361" s="35"/>
      <c r="AX1361" s="35"/>
      <c r="AY1361" s="35"/>
      <c r="AZ1361" s="35"/>
      <c r="BA1361" s="35"/>
      <c r="BB1361" s="35"/>
      <c r="BC1361" s="35"/>
      <c r="BD1361" s="35"/>
      <c r="BE1361" s="35"/>
      <c r="BF1361" s="35"/>
      <c r="BG1361" s="35"/>
      <c r="BH1361" s="35"/>
      <c r="BI1361" s="35"/>
      <c r="BJ1361" s="35"/>
      <c r="BK1361" s="35"/>
      <c r="BL1361" s="35"/>
      <c r="BM1361" s="35"/>
      <c r="BN1361" s="35"/>
      <c r="BO1361" s="35"/>
      <c r="BP1361" s="35"/>
    </row>
    <row r="1362" customFormat="false" ht="12" hidden="false" customHeight="true" outlineLevel="0" collapsed="false">
      <c r="A1362" s="35"/>
      <c r="B1362" s="35"/>
      <c r="C1362" s="35"/>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5"/>
      <c r="AE1362" s="35"/>
      <c r="AF1362" s="35"/>
      <c r="AG1362" s="35"/>
      <c r="AH1362" s="35"/>
      <c r="AI1362" s="35"/>
      <c r="AJ1362" s="35"/>
      <c r="AK1362" s="35"/>
      <c r="AL1362" s="35"/>
      <c r="AM1362" s="35"/>
      <c r="AN1362" s="35"/>
      <c r="AO1362" s="35"/>
      <c r="AP1362" s="35"/>
      <c r="AQ1362" s="35"/>
      <c r="AR1362" s="35"/>
      <c r="AS1362" s="35"/>
      <c r="AT1362" s="35"/>
      <c r="AU1362" s="35"/>
      <c r="AV1362" s="35"/>
      <c r="AW1362" s="35"/>
      <c r="AX1362" s="35"/>
      <c r="AY1362" s="35"/>
      <c r="AZ1362" s="35"/>
      <c r="BA1362" s="35"/>
      <c r="BB1362" s="35"/>
      <c r="BC1362" s="35"/>
      <c r="BD1362" s="35"/>
      <c r="BE1362" s="35"/>
      <c r="BF1362" s="35"/>
      <c r="BG1362" s="35"/>
      <c r="BH1362" s="35"/>
      <c r="BI1362" s="35"/>
      <c r="BJ1362" s="35"/>
      <c r="BK1362" s="35"/>
      <c r="BL1362" s="35"/>
      <c r="BM1362" s="35"/>
      <c r="BN1362" s="35"/>
      <c r="BO1362" s="35"/>
      <c r="BP1362" s="35"/>
    </row>
    <row r="1363" customFormat="false" ht="12" hidden="false" customHeight="true" outlineLevel="0" collapsed="false">
      <c r="A1363" s="35"/>
      <c r="B1363" s="35"/>
      <c r="C1363" s="35"/>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5"/>
      <c r="AE1363" s="35"/>
      <c r="AF1363" s="35"/>
      <c r="AG1363" s="35"/>
      <c r="AH1363" s="35"/>
      <c r="AI1363" s="35"/>
      <c r="AJ1363" s="35"/>
      <c r="AK1363" s="35"/>
      <c r="AL1363" s="35"/>
      <c r="AM1363" s="35"/>
      <c r="AN1363" s="35"/>
      <c r="AO1363" s="35"/>
      <c r="AP1363" s="35"/>
      <c r="AQ1363" s="35"/>
      <c r="AR1363" s="35"/>
      <c r="AS1363" s="35"/>
      <c r="AT1363" s="35"/>
      <c r="AU1363" s="35"/>
      <c r="AV1363" s="35"/>
      <c r="AW1363" s="35"/>
      <c r="AX1363" s="35"/>
      <c r="AY1363" s="35"/>
      <c r="AZ1363" s="35"/>
      <c r="BA1363" s="35"/>
      <c r="BB1363" s="35"/>
      <c r="BC1363" s="35"/>
      <c r="BD1363" s="35"/>
      <c r="BE1363" s="35"/>
      <c r="BF1363" s="35"/>
      <c r="BG1363" s="35"/>
      <c r="BH1363" s="35"/>
      <c r="BI1363" s="35"/>
      <c r="BJ1363" s="35"/>
      <c r="BK1363" s="35"/>
      <c r="BL1363" s="35"/>
      <c r="BM1363" s="35"/>
      <c r="BN1363" s="35"/>
      <c r="BO1363" s="35"/>
      <c r="BP1363" s="35"/>
    </row>
    <row r="1364" customFormat="false" ht="12" hidden="false" customHeight="true" outlineLevel="0" collapsed="false">
      <c r="A1364" s="35"/>
      <c r="B1364" s="35"/>
      <c r="C1364" s="35"/>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5"/>
      <c r="AE1364" s="35"/>
      <c r="AF1364" s="35"/>
      <c r="AG1364" s="35"/>
      <c r="AH1364" s="35"/>
      <c r="AI1364" s="35"/>
      <c r="AJ1364" s="35"/>
      <c r="AK1364" s="35"/>
      <c r="AL1364" s="35"/>
      <c r="AM1364" s="35"/>
      <c r="AN1364" s="35"/>
      <c r="AO1364" s="35"/>
      <c r="AP1364" s="35"/>
      <c r="AQ1364" s="35"/>
      <c r="AR1364" s="35"/>
      <c r="AS1364" s="35"/>
      <c r="AT1364" s="35"/>
      <c r="AU1364" s="35"/>
      <c r="AV1364" s="35"/>
      <c r="AW1364" s="35"/>
      <c r="AX1364" s="35"/>
      <c r="AY1364" s="35"/>
      <c r="AZ1364" s="35"/>
      <c r="BA1364" s="35"/>
      <c r="BB1364" s="35"/>
      <c r="BC1364" s="35"/>
      <c r="BD1364" s="35"/>
      <c r="BE1364" s="35"/>
      <c r="BF1364" s="35"/>
      <c r="BG1364" s="35"/>
      <c r="BH1364" s="35"/>
      <c r="BI1364" s="35"/>
      <c r="BJ1364" s="35"/>
      <c r="BK1364" s="35"/>
      <c r="BL1364" s="35"/>
      <c r="BM1364" s="35"/>
      <c r="BN1364" s="35"/>
      <c r="BO1364" s="35"/>
      <c r="BP1364" s="35"/>
    </row>
    <row r="1365" customFormat="false" ht="12" hidden="false" customHeight="true" outlineLevel="0" collapsed="false">
      <c r="A1365" s="35"/>
      <c r="B1365" s="35"/>
      <c r="C1365" s="35"/>
      <c r="D1365" s="35"/>
      <c r="E1365" s="35"/>
      <c r="F1365" s="35"/>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5"/>
      <c r="AE1365" s="35"/>
      <c r="AF1365" s="35"/>
      <c r="AG1365" s="35"/>
      <c r="AH1365" s="35"/>
      <c r="AI1365" s="35"/>
      <c r="AJ1365" s="35"/>
      <c r="AK1365" s="35"/>
      <c r="AL1365" s="35"/>
      <c r="AM1365" s="35"/>
      <c r="AN1365" s="35"/>
      <c r="AO1365" s="35"/>
      <c r="AP1365" s="35"/>
      <c r="AQ1365" s="35"/>
      <c r="AR1365" s="35"/>
      <c r="AS1365" s="35"/>
      <c r="AT1365" s="35"/>
      <c r="AU1365" s="35"/>
      <c r="AV1365" s="35"/>
      <c r="AW1365" s="35"/>
      <c r="AX1365" s="35"/>
      <c r="AY1365" s="35"/>
      <c r="AZ1365" s="35"/>
      <c r="BA1365" s="35"/>
      <c r="BB1365" s="35"/>
      <c r="BC1365" s="35"/>
      <c r="BD1365" s="35"/>
      <c r="BE1365" s="35"/>
      <c r="BF1365" s="35"/>
      <c r="BG1365" s="35"/>
      <c r="BH1365" s="35"/>
      <c r="BI1365" s="35"/>
      <c r="BJ1365" s="35"/>
      <c r="BK1365" s="35"/>
      <c r="BL1365" s="35"/>
      <c r="BM1365" s="35"/>
      <c r="BN1365" s="35"/>
      <c r="BO1365" s="35"/>
      <c r="BP1365" s="35"/>
    </row>
    <row r="1366" customFormat="false" ht="12" hidden="false" customHeight="true" outlineLevel="0" collapsed="false">
      <c r="A1366" s="35"/>
      <c r="B1366" s="35"/>
      <c r="C1366" s="35"/>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5"/>
      <c r="AE1366" s="35"/>
      <c r="AF1366" s="35"/>
      <c r="AG1366" s="35"/>
      <c r="AH1366" s="35"/>
      <c r="AI1366" s="35"/>
      <c r="AJ1366" s="35"/>
      <c r="AK1366" s="35"/>
      <c r="AL1366" s="35"/>
      <c r="AM1366" s="35"/>
      <c r="AN1366" s="35"/>
      <c r="AO1366" s="35"/>
      <c r="AP1366" s="35"/>
      <c r="AQ1366" s="35"/>
      <c r="AR1366" s="35"/>
      <c r="AS1366" s="35"/>
      <c r="AT1366" s="35"/>
      <c r="AU1366" s="35"/>
      <c r="AV1366" s="35"/>
      <c r="AW1366" s="35"/>
      <c r="AX1366" s="35"/>
      <c r="AY1366" s="35"/>
      <c r="AZ1366" s="35"/>
      <c r="BA1366" s="35"/>
      <c r="BB1366" s="35"/>
      <c r="BC1366" s="35"/>
      <c r="BD1366" s="35"/>
      <c r="BE1366" s="35"/>
      <c r="BF1366" s="35"/>
      <c r="BG1366" s="35"/>
      <c r="BH1366" s="35"/>
      <c r="BI1366" s="35"/>
      <c r="BJ1366" s="35"/>
      <c r="BK1366" s="35"/>
      <c r="BL1366" s="35"/>
      <c r="BM1366" s="35"/>
      <c r="BN1366" s="35"/>
      <c r="BO1366" s="35"/>
      <c r="BP1366" s="35"/>
    </row>
    <row r="1367" customFormat="false" ht="12" hidden="false" customHeight="true" outlineLevel="0" collapsed="false">
      <c r="A1367" s="35"/>
      <c r="B1367" s="35"/>
      <c r="C1367" s="35"/>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5"/>
      <c r="AE1367" s="35"/>
      <c r="AF1367" s="35"/>
      <c r="AG1367" s="35"/>
      <c r="AH1367" s="35"/>
      <c r="AI1367" s="35"/>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G1367" s="35"/>
      <c r="BH1367" s="35"/>
      <c r="BI1367" s="35"/>
      <c r="BJ1367" s="35"/>
      <c r="BK1367" s="35"/>
      <c r="BL1367" s="35"/>
      <c r="BM1367" s="35"/>
      <c r="BN1367" s="35"/>
      <c r="BO1367" s="35"/>
      <c r="BP1367" s="35"/>
    </row>
    <row r="1368" customFormat="false" ht="12" hidden="false" customHeight="true" outlineLevel="0" collapsed="false">
      <c r="A1368" s="35"/>
      <c r="B1368" s="35"/>
      <c r="C1368" s="35"/>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5"/>
      <c r="AE1368" s="35"/>
      <c r="AF1368" s="35"/>
      <c r="AG1368" s="35"/>
      <c r="AH1368" s="35"/>
      <c r="AI1368" s="35"/>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G1368" s="35"/>
      <c r="BH1368" s="35"/>
      <c r="BI1368" s="35"/>
      <c r="BJ1368" s="35"/>
      <c r="BK1368" s="35"/>
      <c r="BL1368" s="35"/>
      <c r="BM1368" s="35"/>
      <c r="BN1368" s="35"/>
      <c r="BO1368" s="35"/>
      <c r="BP1368" s="35"/>
    </row>
    <row r="1369" customFormat="false" ht="12" hidden="false" customHeight="true" outlineLevel="0" collapsed="false">
      <c r="A1369" s="35"/>
      <c r="B1369" s="35"/>
      <c r="C1369" s="35"/>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35"/>
      <c r="BE1369" s="35"/>
      <c r="BF1369" s="35"/>
      <c r="BG1369" s="35"/>
      <c r="BH1369" s="35"/>
      <c r="BI1369" s="35"/>
      <c r="BJ1369" s="35"/>
      <c r="BK1369" s="35"/>
      <c r="BL1369" s="35"/>
      <c r="BM1369" s="35"/>
      <c r="BN1369" s="35"/>
      <c r="BO1369" s="35"/>
      <c r="BP1369" s="35"/>
    </row>
    <row r="1370" customFormat="false" ht="12" hidden="false" customHeight="true" outlineLevel="0" collapsed="false">
      <c r="A1370" s="35"/>
      <c r="B1370" s="35"/>
      <c r="C1370" s="35"/>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c r="BE1370" s="35"/>
      <c r="BF1370" s="35"/>
      <c r="BG1370" s="35"/>
      <c r="BH1370" s="35"/>
      <c r="BI1370" s="35"/>
      <c r="BJ1370" s="35"/>
      <c r="BK1370" s="35"/>
      <c r="BL1370" s="35"/>
      <c r="BM1370" s="35"/>
      <c r="BN1370" s="35"/>
      <c r="BO1370" s="35"/>
      <c r="BP1370" s="35"/>
    </row>
    <row r="1371" customFormat="false" ht="12" hidden="false" customHeight="true" outlineLevel="0" collapsed="false">
      <c r="A1371" s="35"/>
      <c r="B1371" s="35"/>
      <c r="C1371" s="35"/>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5"/>
      <c r="AE1371" s="35"/>
      <c r="AF1371" s="35"/>
      <c r="AG1371" s="35"/>
      <c r="AH1371" s="35"/>
      <c r="AI1371" s="35"/>
      <c r="AJ1371" s="35"/>
      <c r="AK1371" s="35"/>
      <c r="AL1371" s="35"/>
      <c r="AM1371" s="35"/>
      <c r="AN1371" s="35"/>
      <c r="AO1371" s="35"/>
      <c r="AP1371" s="35"/>
      <c r="AQ1371" s="35"/>
      <c r="AR1371" s="35"/>
      <c r="AS1371" s="35"/>
      <c r="AT1371" s="35"/>
      <c r="AU1371" s="35"/>
      <c r="AV1371" s="35"/>
      <c r="AW1371" s="35"/>
      <c r="AX1371" s="35"/>
      <c r="AY1371" s="35"/>
      <c r="AZ1371" s="35"/>
      <c r="BA1371" s="35"/>
      <c r="BB1371" s="35"/>
      <c r="BC1371" s="35"/>
      <c r="BD1371" s="35"/>
      <c r="BE1371" s="35"/>
      <c r="BF1371" s="35"/>
      <c r="BG1371" s="35"/>
      <c r="BH1371" s="35"/>
      <c r="BI1371" s="35"/>
      <c r="BJ1371" s="35"/>
      <c r="BK1371" s="35"/>
      <c r="BL1371" s="35"/>
      <c r="BM1371" s="35"/>
      <c r="BN1371" s="35"/>
      <c r="BO1371" s="35"/>
      <c r="BP1371" s="35"/>
    </row>
    <row r="1372" customFormat="false" ht="12" hidden="false" customHeight="true" outlineLevel="0" collapsed="false">
      <c r="A1372" s="35"/>
      <c r="B1372" s="35"/>
      <c r="C1372" s="35"/>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5"/>
      <c r="AE1372" s="35"/>
      <c r="AF1372" s="35"/>
      <c r="AG1372" s="35"/>
      <c r="AH1372" s="35"/>
      <c r="AI1372" s="35"/>
      <c r="AJ1372" s="35"/>
      <c r="AK1372" s="35"/>
      <c r="AL1372" s="35"/>
      <c r="AM1372" s="35"/>
      <c r="AN1372" s="35"/>
      <c r="AO1372" s="35"/>
      <c r="AP1372" s="35"/>
      <c r="AQ1372" s="35"/>
      <c r="AR1372" s="35"/>
      <c r="AS1372" s="35"/>
      <c r="AT1372" s="35"/>
      <c r="AU1372" s="35"/>
      <c r="AV1372" s="35"/>
      <c r="AW1372" s="35"/>
      <c r="AX1372" s="35"/>
      <c r="AY1372" s="35"/>
      <c r="AZ1372" s="35"/>
      <c r="BA1372" s="35"/>
      <c r="BB1372" s="35"/>
      <c r="BC1372" s="35"/>
      <c r="BD1372" s="35"/>
      <c r="BE1372" s="35"/>
      <c r="BF1372" s="35"/>
      <c r="BG1372" s="35"/>
      <c r="BH1372" s="35"/>
      <c r="BI1372" s="35"/>
      <c r="BJ1372" s="35"/>
      <c r="BK1372" s="35"/>
      <c r="BL1372" s="35"/>
      <c r="BM1372" s="35"/>
      <c r="BN1372" s="35"/>
      <c r="BO1372" s="35"/>
      <c r="BP1372" s="35"/>
    </row>
    <row r="1373" customFormat="false" ht="12" hidden="false" customHeight="true" outlineLevel="0" collapsed="false">
      <c r="A1373" s="35"/>
      <c r="B1373" s="35"/>
      <c r="C1373" s="35"/>
      <c r="D1373" s="35"/>
      <c r="E1373" s="35"/>
      <c r="F1373" s="35"/>
      <c r="G1373" s="35"/>
      <c r="H1373" s="35"/>
      <c r="I1373" s="35"/>
      <c r="J1373" s="35"/>
      <c r="K1373" s="35"/>
      <c r="L1373" s="35"/>
      <c r="M1373" s="35"/>
      <c r="N1373" s="35"/>
      <c r="O1373" s="35"/>
      <c r="P1373" s="35"/>
      <c r="Q1373" s="35"/>
      <c r="R1373" s="35"/>
      <c r="S1373" s="35"/>
      <c r="T1373" s="35"/>
      <c r="U1373" s="35"/>
      <c r="V1373" s="35"/>
      <c r="W1373" s="35"/>
      <c r="X1373" s="35"/>
      <c r="Y1373" s="35"/>
      <c r="Z1373" s="35"/>
      <c r="AA1373" s="35"/>
      <c r="AB1373" s="35"/>
      <c r="AC1373" s="35"/>
      <c r="AD1373" s="35"/>
      <c r="AE1373" s="35"/>
      <c r="AF1373" s="35"/>
      <c r="AG1373" s="35"/>
      <c r="AH1373" s="35"/>
      <c r="AI1373" s="35"/>
      <c r="AJ1373" s="35"/>
      <c r="AK1373" s="35"/>
      <c r="AL1373" s="35"/>
      <c r="AM1373" s="35"/>
      <c r="AN1373" s="35"/>
      <c r="AO1373" s="35"/>
      <c r="AP1373" s="35"/>
      <c r="AQ1373" s="35"/>
      <c r="AR1373" s="35"/>
      <c r="AS1373" s="35"/>
      <c r="AT1373" s="35"/>
      <c r="AU1373" s="35"/>
      <c r="AV1373" s="35"/>
      <c r="AW1373" s="35"/>
      <c r="AX1373" s="35"/>
      <c r="AY1373" s="35"/>
      <c r="AZ1373" s="35"/>
      <c r="BA1373" s="35"/>
      <c r="BB1373" s="35"/>
      <c r="BC1373" s="35"/>
      <c r="BD1373" s="35"/>
      <c r="BE1373" s="35"/>
      <c r="BF1373" s="35"/>
      <c r="BG1373" s="35"/>
      <c r="BH1373" s="35"/>
      <c r="BI1373" s="35"/>
      <c r="BJ1373" s="35"/>
      <c r="BK1373" s="35"/>
      <c r="BL1373" s="35"/>
      <c r="BM1373" s="35"/>
      <c r="BN1373" s="35"/>
      <c r="BO1373" s="35"/>
      <c r="BP1373" s="35"/>
    </row>
    <row r="1374" customFormat="false" ht="12" hidden="false" customHeight="true" outlineLevel="0" collapsed="false">
      <c r="A1374" s="35"/>
      <c r="B1374" s="35"/>
      <c r="C1374" s="35"/>
      <c r="D1374" s="35"/>
      <c r="E1374" s="35"/>
      <c r="F1374" s="35"/>
      <c r="G1374" s="35"/>
      <c r="H1374" s="35"/>
      <c r="I1374" s="35"/>
      <c r="J1374" s="35"/>
      <c r="K1374" s="35"/>
      <c r="L1374" s="35"/>
      <c r="M1374" s="35"/>
      <c r="N1374" s="35"/>
      <c r="O1374" s="35"/>
      <c r="P1374" s="35"/>
      <c r="Q1374" s="35"/>
      <c r="R1374" s="35"/>
      <c r="S1374" s="35"/>
      <c r="T1374" s="35"/>
      <c r="U1374" s="35"/>
      <c r="V1374" s="35"/>
      <c r="W1374" s="35"/>
      <c r="X1374" s="35"/>
      <c r="Y1374" s="35"/>
      <c r="Z1374" s="35"/>
      <c r="AA1374" s="35"/>
      <c r="AB1374" s="35"/>
      <c r="AC1374" s="35"/>
      <c r="AD1374" s="35"/>
      <c r="AE1374" s="35"/>
      <c r="AF1374" s="35"/>
      <c r="AG1374" s="35"/>
      <c r="AH1374" s="35"/>
      <c r="AI1374" s="35"/>
      <c r="AJ1374" s="35"/>
      <c r="AK1374" s="35"/>
      <c r="AL1374" s="35"/>
      <c r="AM1374" s="35"/>
      <c r="AN1374" s="35"/>
      <c r="AO1374" s="35"/>
      <c r="AP1374" s="35"/>
      <c r="AQ1374" s="35"/>
      <c r="AR1374" s="35"/>
      <c r="AS1374" s="35"/>
      <c r="AT1374" s="35"/>
      <c r="AU1374" s="35"/>
      <c r="AV1374" s="35"/>
      <c r="AW1374" s="35"/>
      <c r="AX1374" s="35"/>
      <c r="AY1374" s="35"/>
      <c r="AZ1374" s="35"/>
      <c r="BA1374" s="35"/>
      <c r="BB1374" s="35"/>
      <c r="BC1374" s="35"/>
      <c r="BD1374" s="35"/>
      <c r="BE1374" s="35"/>
      <c r="BF1374" s="35"/>
      <c r="BG1374" s="35"/>
      <c r="BH1374" s="35"/>
      <c r="BI1374" s="35"/>
      <c r="BJ1374" s="35"/>
      <c r="BK1374" s="35"/>
      <c r="BL1374" s="35"/>
      <c r="BM1374" s="35"/>
      <c r="BN1374" s="35"/>
      <c r="BO1374" s="35"/>
      <c r="BP1374" s="35"/>
    </row>
    <row r="1375" customFormat="false" ht="12" hidden="false" customHeight="true" outlineLevel="0" collapsed="false">
      <c r="A1375" s="35"/>
      <c r="B1375" s="35"/>
      <c r="C1375" s="35"/>
      <c r="D1375" s="35"/>
      <c r="E1375" s="35"/>
      <c r="F1375" s="35"/>
      <c r="G1375" s="35"/>
      <c r="H1375" s="35"/>
      <c r="I1375" s="35"/>
      <c r="J1375" s="35"/>
      <c r="K1375" s="35"/>
      <c r="L1375" s="35"/>
      <c r="M1375" s="35"/>
      <c r="N1375" s="35"/>
      <c r="O1375" s="35"/>
      <c r="P1375" s="35"/>
      <c r="Q1375" s="35"/>
      <c r="R1375" s="35"/>
      <c r="S1375" s="35"/>
      <c r="T1375" s="35"/>
      <c r="U1375" s="35"/>
      <c r="V1375" s="35"/>
      <c r="W1375" s="35"/>
      <c r="X1375" s="35"/>
      <c r="Y1375" s="35"/>
      <c r="Z1375" s="35"/>
      <c r="AA1375" s="35"/>
      <c r="AB1375" s="35"/>
      <c r="AC1375" s="35"/>
      <c r="AD1375" s="35"/>
      <c r="AE1375" s="35"/>
      <c r="AF1375" s="35"/>
      <c r="AG1375" s="35"/>
      <c r="AH1375" s="35"/>
      <c r="AI1375" s="35"/>
      <c r="AJ1375" s="35"/>
      <c r="AK1375" s="35"/>
      <c r="AL1375" s="35"/>
      <c r="AM1375" s="35"/>
      <c r="AN1375" s="35"/>
      <c r="AO1375" s="35"/>
      <c r="AP1375" s="35"/>
      <c r="AQ1375" s="35"/>
      <c r="AR1375" s="35"/>
      <c r="AS1375" s="35"/>
      <c r="AT1375" s="35"/>
      <c r="AU1375" s="35"/>
      <c r="AV1375" s="35"/>
      <c r="AW1375" s="35"/>
      <c r="AX1375" s="35"/>
      <c r="AY1375" s="35"/>
      <c r="AZ1375" s="35"/>
      <c r="BA1375" s="35"/>
      <c r="BB1375" s="35"/>
      <c r="BC1375" s="35"/>
      <c r="BD1375" s="35"/>
      <c r="BE1375" s="35"/>
      <c r="BF1375" s="35"/>
      <c r="BG1375" s="35"/>
      <c r="BH1375" s="35"/>
      <c r="BI1375" s="35"/>
      <c r="BJ1375" s="35"/>
      <c r="BK1375" s="35"/>
      <c r="BL1375" s="35"/>
      <c r="BM1375" s="35"/>
      <c r="BN1375" s="35"/>
      <c r="BO1375" s="35"/>
      <c r="BP1375" s="35"/>
    </row>
    <row r="1376" customFormat="false" ht="12" hidden="false" customHeight="true" outlineLevel="0" collapsed="false">
      <c r="A1376" s="35"/>
      <c r="B1376" s="35"/>
      <c r="C1376" s="35"/>
      <c r="D1376" s="35"/>
      <c r="E1376" s="35"/>
      <c r="F1376" s="35"/>
      <c r="G1376" s="35"/>
      <c r="H1376" s="35"/>
      <c r="I1376" s="35"/>
      <c r="J1376" s="35"/>
      <c r="K1376" s="35"/>
      <c r="L1376" s="35"/>
      <c r="M1376" s="35"/>
      <c r="N1376" s="35"/>
      <c r="O1376" s="35"/>
      <c r="P1376" s="35"/>
      <c r="Q1376" s="35"/>
      <c r="R1376" s="35"/>
      <c r="S1376" s="35"/>
      <c r="T1376" s="35"/>
      <c r="U1376" s="35"/>
      <c r="V1376" s="35"/>
      <c r="W1376" s="35"/>
      <c r="X1376" s="35"/>
      <c r="Y1376" s="35"/>
      <c r="Z1376" s="35"/>
      <c r="AA1376" s="35"/>
      <c r="AB1376" s="35"/>
      <c r="AC1376" s="35"/>
      <c r="AD1376" s="35"/>
      <c r="AE1376" s="35"/>
      <c r="AF1376" s="35"/>
      <c r="AG1376" s="35"/>
      <c r="AH1376" s="35"/>
      <c r="AI1376" s="35"/>
      <c r="AJ1376" s="35"/>
      <c r="AK1376" s="35"/>
      <c r="AL1376" s="35"/>
      <c r="AM1376" s="35"/>
      <c r="AN1376" s="35"/>
      <c r="AO1376" s="35"/>
      <c r="AP1376" s="35"/>
      <c r="AQ1376" s="35"/>
      <c r="AR1376" s="35"/>
      <c r="AS1376" s="35"/>
      <c r="AT1376" s="35"/>
      <c r="AU1376" s="35"/>
      <c r="AV1376" s="35"/>
      <c r="AW1376" s="35"/>
      <c r="AX1376" s="35"/>
      <c r="AY1376" s="35"/>
      <c r="AZ1376" s="35"/>
      <c r="BA1376" s="35"/>
      <c r="BB1376" s="35"/>
      <c r="BC1376" s="35"/>
      <c r="BD1376" s="35"/>
      <c r="BE1376" s="35"/>
      <c r="BF1376" s="35"/>
      <c r="BG1376" s="35"/>
      <c r="BH1376" s="35"/>
      <c r="BI1376" s="35"/>
      <c r="BJ1376" s="35"/>
      <c r="BK1376" s="35"/>
      <c r="BL1376" s="35"/>
      <c r="BM1376" s="35"/>
      <c r="BN1376" s="35"/>
      <c r="BO1376" s="35"/>
      <c r="BP1376" s="35"/>
    </row>
    <row r="1377" customFormat="false" ht="12" hidden="false" customHeight="true" outlineLevel="0" collapsed="false">
      <c r="A1377" s="35"/>
      <c r="B1377" s="35"/>
      <c r="C1377" s="35"/>
      <c r="D1377" s="35"/>
      <c r="E1377" s="35"/>
      <c r="F1377" s="35"/>
      <c r="G1377" s="35"/>
      <c r="H1377" s="35"/>
      <c r="I1377" s="35"/>
      <c r="J1377" s="35"/>
      <c r="K1377" s="35"/>
      <c r="L1377" s="35"/>
      <c r="M1377" s="35"/>
      <c r="N1377" s="35"/>
      <c r="O1377" s="35"/>
      <c r="P1377" s="35"/>
      <c r="Q1377" s="35"/>
      <c r="R1377" s="35"/>
      <c r="S1377" s="35"/>
      <c r="T1377" s="35"/>
      <c r="U1377" s="35"/>
      <c r="V1377" s="35"/>
      <c r="W1377" s="35"/>
      <c r="X1377" s="35"/>
      <c r="Y1377" s="35"/>
      <c r="Z1377" s="35"/>
      <c r="AA1377" s="35"/>
      <c r="AB1377" s="35"/>
      <c r="AC1377" s="35"/>
      <c r="AD1377" s="35"/>
      <c r="AE1377" s="35"/>
      <c r="AF1377" s="35"/>
      <c r="AG1377" s="35"/>
      <c r="AH1377" s="35"/>
      <c r="AI1377" s="35"/>
      <c r="AJ1377" s="35"/>
      <c r="AK1377" s="35"/>
      <c r="AL1377" s="35"/>
      <c r="AM1377" s="35"/>
      <c r="AN1377" s="35"/>
      <c r="AO1377" s="35"/>
      <c r="AP1377" s="35"/>
      <c r="AQ1377" s="35"/>
      <c r="AR1377" s="35"/>
      <c r="AS1377" s="35"/>
      <c r="AT1377" s="35"/>
      <c r="AU1377" s="35"/>
      <c r="AV1377" s="35"/>
      <c r="AW1377" s="35"/>
      <c r="AX1377" s="35"/>
      <c r="AY1377" s="35"/>
      <c r="AZ1377" s="35"/>
      <c r="BA1377" s="35"/>
      <c r="BB1377" s="35"/>
      <c r="BC1377" s="35"/>
      <c r="BD1377" s="35"/>
      <c r="BE1377" s="35"/>
      <c r="BF1377" s="35"/>
      <c r="BG1377" s="35"/>
      <c r="BH1377" s="35"/>
      <c r="BI1377" s="35"/>
      <c r="BJ1377" s="35"/>
      <c r="BK1377" s="35"/>
      <c r="BL1377" s="35"/>
      <c r="BM1377" s="35"/>
      <c r="BN1377" s="35"/>
      <c r="BO1377" s="35"/>
      <c r="BP1377" s="35"/>
    </row>
    <row r="1378" customFormat="false" ht="12" hidden="false" customHeight="true" outlineLevel="0" collapsed="false">
      <c r="A1378" s="35"/>
      <c r="B1378" s="35"/>
      <c r="C1378" s="35"/>
      <c r="D1378" s="35"/>
      <c r="E1378" s="35"/>
      <c r="F1378" s="35"/>
      <c r="G1378" s="35"/>
      <c r="H1378" s="35"/>
      <c r="I1378" s="35"/>
      <c r="J1378" s="35"/>
      <c r="K1378" s="35"/>
      <c r="L1378" s="35"/>
      <c r="M1378" s="35"/>
      <c r="N1378" s="35"/>
      <c r="O1378" s="35"/>
      <c r="P1378" s="35"/>
      <c r="Q1378" s="35"/>
      <c r="R1378" s="35"/>
      <c r="S1378" s="35"/>
      <c r="T1378" s="35"/>
      <c r="U1378" s="35"/>
      <c r="V1378" s="35"/>
      <c r="W1378" s="35"/>
      <c r="X1378" s="35"/>
      <c r="Y1378" s="35"/>
      <c r="Z1378" s="35"/>
      <c r="AA1378" s="35"/>
      <c r="AB1378" s="35"/>
      <c r="AC1378" s="35"/>
      <c r="AD1378" s="35"/>
      <c r="AE1378" s="35"/>
      <c r="AF1378" s="35"/>
      <c r="AG1378" s="35"/>
      <c r="AH1378" s="35"/>
      <c r="AI1378" s="35"/>
      <c r="AJ1378" s="35"/>
      <c r="AK1378" s="35"/>
      <c r="AL1378" s="35"/>
      <c r="AM1378" s="35"/>
      <c r="AN1378" s="35"/>
      <c r="AO1378" s="35"/>
      <c r="AP1378" s="35"/>
      <c r="AQ1378" s="35"/>
      <c r="AR1378" s="35"/>
      <c r="AS1378" s="35"/>
      <c r="AT1378" s="35"/>
      <c r="AU1378" s="35"/>
      <c r="AV1378" s="35"/>
      <c r="AW1378" s="35"/>
      <c r="AX1378" s="35"/>
      <c r="AY1378" s="35"/>
      <c r="AZ1378" s="35"/>
      <c r="BA1378" s="35"/>
      <c r="BB1378" s="35"/>
      <c r="BC1378" s="35"/>
      <c r="BD1378" s="35"/>
      <c r="BE1378" s="35"/>
      <c r="BF1378" s="35"/>
      <c r="BG1378" s="35"/>
      <c r="BH1378" s="35"/>
      <c r="BI1378" s="35"/>
      <c r="BJ1378" s="35"/>
      <c r="BK1378" s="35"/>
      <c r="BL1378" s="35"/>
      <c r="BM1378" s="35"/>
      <c r="BN1378" s="35"/>
      <c r="BO1378" s="35"/>
      <c r="BP1378" s="35"/>
    </row>
    <row r="1379" customFormat="false" ht="12" hidden="false" customHeight="true" outlineLevel="0" collapsed="false">
      <c r="A1379" s="35"/>
      <c r="B1379" s="35"/>
      <c r="C1379" s="35"/>
      <c r="D1379" s="35"/>
      <c r="E1379" s="35"/>
      <c r="F1379" s="35"/>
      <c r="G1379" s="35"/>
      <c r="H1379" s="35"/>
      <c r="I1379" s="35"/>
      <c r="J1379" s="35"/>
      <c r="K1379" s="35"/>
      <c r="L1379" s="35"/>
      <c r="M1379" s="35"/>
      <c r="N1379" s="35"/>
      <c r="O1379" s="35"/>
      <c r="P1379" s="35"/>
      <c r="Q1379" s="35"/>
      <c r="R1379" s="35"/>
      <c r="S1379" s="35"/>
      <c r="T1379" s="35"/>
      <c r="U1379" s="35"/>
      <c r="V1379" s="35"/>
      <c r="W1379" s="35"/>
      <c r="X1379" s="35"/>
      <c r="Y1379" s="35"/>
      <c r="Z1379" s="35"/>
      <c r="AA1379" s="35"/>
      <c r="AB1379" s="35"/>
      <c r="AC1379" s="35"/>
      <c r="AD1379" s="35"/>
      <c r="AE1379" s="35"/>
      <c r="AF1379" s="35"/>
      <c r="AG1379" s="35"/>
      <c r="AH1379" s="35"/>
      <c r="AI1379" s="35"/>
      <c r="AJ1379" s="35"/>
      <c r="AK1379" s="35"/>
      <c r="AL1379" s="35"/>
      <c r="AM1379" s="35"/>
      <c r="AN1379" s="35"/>
      <c r="AO1379" s="35"/>
      <c r="AP1379" s="35"/>
      <c r="AQ1379" s="35"/>
      <c r="AR1379" s="35"/>
      <c r="AS1379" s="35"/>
      <c r="AT1379" s="35"/>
      <c r="AU1379" s="35"/>
      <c r="AV1379" s="35"/>
      <c r="AW1379" s="35"/>
      <c r="AX1379" s="35"/>
      <c r="AY1379" s="35"/>
      <c r="AZ1379" s="35"/>
      <c r="BA1379" s="35"/>
      <c r="BB1379" s="35"/>
      <c r="BC1379" s="35"/>
      <c r="BD1379" s="35"/>
      <c r="BE1379" s="35"/>
      <c r="BF1379" s="35"/>
      <c r="BG1379" s="35"/>
      <c r="BH1379" s="35"/>
      <c r="BI1379" s="35"/>
      <c r="BJ1379" s="35"/>
      <c r="BK1379" s="35"/>
      <c r="BL1379" s="35"/>
      <c r="BM1379" s="35"/>
      <c r="BN1379" s="35"/>
      <c r="BO1379" s="35"/>
      <c r="BP1379" s="35"/>
    </row>
    <row r="1380" customFormat="false" ht="12" hidden="false" customHeight="true" outlineLevel="0" collapsed="false">
      <c r="A1380" s="35"/>
      <c r="B1380" s="35"/>
      <c r="C1380" s="35"/>
      <c r="D1380" s="35"/>
      <c r="E1380" s="35"/>
      <c r="F1380" s="35"/>
      <c r="G1380" s="35"/>
      <c r="H1380" s="35"/>
      <c r="I1380" s="35"/>
      <c r="J1380" s="35"/>
      <c r="K1380" s="35"/>
      <c r="L1380" s="35"/>
      <c r="M1380" s="35"/>
      <c r="N1380" s="35"/>
      <c r="O1380" s="35"/>
      <c r="P1380" s="35"/>
      <c r="Q1380" s="35"/>
      <c r="R1380" s="35"/>
      <c r="S1380" s="35"/>
      <c r="T1380" s="35"/>
      <c r="U1380" s="35"/>
      <c r="V1380" s="35"/>
      <c r="W1380" s="35"/>
      <c r="X1380" s="35"/>
      <c r="Y1380" s="35"/>
      <c r="Z1380" s="35"/>
      <c r="AA1380" s="35"/>
      <c r="AB1380" s="35"/>
      <c r="AC1380" s="35"/>
      <c r="AD1380" s="35"/>
      <c r="AE1380" s="35"/>
      <c r="AF1380" s="35"/>
      <c r="AG1380" s="35"/>
      <c r="AH1380" s="35"/>
      <c r="AI1380" s="35"/>
      <c r="AJ1380" s="35"/>
      <c r="AK1380" s="35"/>
      <c r="AL1380" s="35"/>
      <c r="AM1380" s="35"/>
      <c r="AN1380" s="35"/>
      <c r="AO1380" s="35"/>
      <c r="AP1380" s="35"/>
      <c r="AQ1380" s="35"/>
      <c r="AR1380" s="35"/>
      <c r="AS1380" s="35"/>
      <c r="AT1380" s="35"/>
      <c r="AU1380" s="35"/>
      <c r="AV1380" s="35"/>
      <c r="AW1380" s="35"/>
      <c r="AX1380" s="35"/>
      <c r="AY1380" s="35"/>
      <c r="AZ1380" s="35"/>
      <c r="BA1380" s="35"/>
      <c r="BB1380" s="35"/>
      <c r="BC1380" s="35"/>
      <c r="BD1380" s="35"/>
      <c r="BE1380" s="35"/>
      <c r="BF1380" s="35"/>
      <c r="BG1380" s="35"/>
      <c r="BH1380" s="35"/>
      <c r="BI1380" s="35"/>
      <c r="BJ1380" s="35"/>
      <c r="BK1380" s="35"/>
      <c r="BL1380" s="35"/>
      <c r="BM1380" s="35"/>
      <c r="BN1380" s="35"/>
      <c r="BO1380" s="35"/>
      <c r="BP1380" s="35"/>
    </row>
    <row r="1381" customFormat="false" ht="12" hidden="false" customHeight="true" outlineLevel="0" collapsed="false">
      <c r="A1381" s="35"/>
      <c r="B1381" s="35"/>
      <c r="C1381" s="35"/>
      <c r="D1381" s="35"/>
      <c r="E1381" s="35"/>
      <c r="F1381" s="35"/>
      <c r="G1381" s="35"/>
      <c r="H1381" s="35"/>
      <c r="I1381" s="35"/>
      <c r="J1381" s="35"/>
      <c r="K1381" s="35"/>
      <c r="L1381" s="35"/>
      <c r="M1381" s="35"/>
      <c r="N1381" s="35"/>
      <c r="O1381" s="35"/>
      <c r="P1381" s="35"/>
      <c r="Q1381" s="35"/>
      <c r="R1381" s="35"/>
      <c r="S1381" s="35"/>
      <c r="T1381" s="35"/>
      <c r="U1381" s="35"/>
      <c r="V1381" s="35"/>
      <c r="W1381" s="35"/>
      <c r="X1381" s="35"/>
      <c r="Y1381" s="35"/>
      <c r="Z1381" s="35"/>
      <c r="AA1381" s="35"/>
      <c r="AB1381" s="35"/>
      <c r="AC1381" s="35"/>
      <c r="AD1381" s="35"/>
      <c r="AE1381" s="35"/>
      <c r="AF1381" s="35"/>
      <c r="AG1381" s="35"/>
      <c r="AH1381" s="35"/>
      <c r="AI1381" s="35"/>
      <c r="AJ1381" s="35"/>
      <c r="AK1381" s="35"/>
      <c r="AL1381" s="35"/>
      <c r="AM1381" s="35"/>
      <c r="AN1381" s="35"/>
      <c r="AO1381" s="35"/>
      <c r="AP1381" s="35"/>
      <c r="AQ1381" s="35"/>
      <c r="AR1381" s="35"/>
      <c r="AS1381" s="35"/>
      <c r="AT1381" s="35"/>
      <c r="AU1381" s="35"/>
      <c r="AV1381" s="35"/>
      <c r="AW1381" s="35"/>
      <c r="AX1381" s="35"/>
      <c r="AY1381" s="35"/>
      <c r="AZ1381" s="35"/>
      <c r="BA1381" s="35"/>
      <c r="BB1381" s="35"/>
      <c r="BC1381" s="35"/>
      <c r="BD1381" s="35"/>
      <c r="BE1381" s="35"/>
      <c r="BF1381" s="35"/>
      <c r="BG1381" s="35"/>
      <c r="BH1381" s="35"/>
      <c r="BI1381" s="35"/>
      <c r="BJ1381" s="35"/>
      <c r="BK1381" s="35"/>
      <c r="BL1381" s="35"/>
      <c r="BM1381" s="35"/>
      <c r="BN1381" s="35"/>
      <c r="BO1381" s="35"/>
      <c r="BP1381" s="35"/>
    </row>
    <row r="1382" customFormat="false" ht="12" hidden="false" customHeight="true" outlineLevel="0" collapsed="false">
      <c r="A1382" s="35"/>
      <c r="B1382" s="35"/>
      <c r="C1382" s="35"/>
      <c r="D1382" s="35"/>
      <c r="E1382" s="35"/>
      <c r="F1382" s="35"/>
      <c r="G1382" s="35"/>
      <c r="H1382" s="35"/>
      <c r="I1382" s="35"/>
      <c r="J1382" s="35"/>
      <c r="K1382" s="35"/>
      <c r="L1382" s="35"/>
      <c r="M1382" s="35"/>
      <c r="N1382" s="35"/>
      <c r="O1382" s="35"/>
      <c r="P1382" s="35"/>
      <c r="Q1382" s="35"/>
      <c r="R1382" s="35"/>
      <c r="S1382" s="35"/>
      <c r="T1382" s="35"/>
      <c r="U1382" s="35"/>
      <c r="V1382" s="35"/>
      <c r="W1382" s="35"/>
      <c r="X1382" s="35"/>
      <c r="Y1382" s="35"/>
      <c r="Z1382" s="35"/>
      <c r="AA1382" s="35"/>
      <c r="AB1382" s="35"/>
      <c r="AC1382" s="35"/>
      <c r="AD1382" s="35"/>
      <c r="AE1382" s="35"/>
      <c r="AF1382" s="35"/>
      <c r="AG1382" s="35"/>
      <c r="AH1382" s="35"/>
      <c r="AI1382" s="35"/>
      <c r="AJ1382" s="35"/>
      <c r="AK1382" s="35"/>
      <c r="AL1382" s="35"/>
      <c r="AM1382" s="35"/>
      <c r="AN1382" s="35"/>
      <c r="AO1382" s="35"/>
      <c r="AP1382" s="35"/>
      <c r="AQ1382" s="35"/>
      <c r="AR1382" s="35"/>
      <c r="AS1382" s="35"/>
      <c r="AT1382" s="35"/>
      <c r="AU1382" s="35"/>
      <c r="AV1382" s="35"/>
      <c r="AW1382" s="35"/>
      <c r="AX1382" s="35"/>
      <c r="AY1382" s="35"/>
      <c r="AZ1382" s="35"/>
      <c r="BA1382" s="35"/>
      <c r="BB1382" s="35"/>
      <c r="BC1382" s="35"/>
      <c r="BD1382" s="35"/>
      <c r="BE1382" s="35"/>
      <c r="BF1382" s="35"/>
      <c r="BG1382" s="35"/>
      <c r="BH1382" s="35"/>
      <c r="BI1382" s="35"/>
      <c r="BJ1382" s="35"/>
      <c r="BK1382" s="35"/>
      <c r="BL1382" s="35"/>
      <c r="BM1382" s="35"/>
      <c r="BN1382" s="35"/>
      <c r="BO1382" s="35"/>
      <c r="BP1382" s="35"/>
    </row>
    <row r="1383" customFormat="false" ht="12" hidden="false" customHeight="true" outlineLevel="0" collapsed="false">
      <c r="A1383" s="35"/>
      <c r="B1383" s="35"/>
      <c r="C1383" s="35"/>
      <c r="D1383" s="35"/>
      <c r="E1383" s="35"/>
      <c r="F1383" s="35"/>
      <c r="G1383" s="35"/>
      <c r="H1383" s="35"/>
      <c r="I1383" s="35"/>
      <c r="J1383" s="35"/>
      <c r="K1383" s="35"/>
      <c r="L1383" s="35"/>
      <c r="M1383" s="35"/>
      <c r="N1383" s="35"/>
      <c r="O1383" s="35"/>
      <c r="P1383" s="35"/>
      <c r="Q1383" s="35"/>
      <c r="R1383" s="35"/>
      <c r="S1383" s="35"/>
      <c r="T1383" s="35"/>
      <c r="U1383" s="35"/>
      <c r="V1383" s="35"/>
      <c r="W1383" s="35"/>
      <c r="X1383" s="35"/>
      <c r="Y1383" s="35"/>
      <c r="Z1383" s="35"/>
      <c r="AA1383" s="35"/>
      <c r="AB1383" s="35"/>
      <c r="AC1383" s="35"/>
      <c r="AD1383" s="35"/>
      <c r="AE1383" s="35"/>
      <c r="AF1383" s="35"/>
      <c r="AG1383" s="35"/>
      <c r="AH1383" s="35"/>
      <c r="AI1383" s="35"/>
      <c r="AJ1383" s="35"/>
      <c r="AK1383" s="35"/>
      <c r="AL1383" s="35"/>
      <c r="AM1383" s="35"/>
      <c r="AN1383" s="35"/>
      <c r="AO1383" s="35"/>
      <c r="AP1383" s="35"/>
      <c r="AQ1383" s="35"/>
      <c r="AR1383" s="35"/>
      <c r="AS1383" s="35"/>
      <c r="AT1383" s="35"/>
      <c r="AU1383" s="35"/>
      <c r="AV1383" s="35"/>
      <c r="AW1383" s="35"/>
      <c r="AX1383" s="35"/>
      <c r="AY1383" s="35"/>
      <c r="AZ1383" s="35"/>
      <c r="BA1383" s="35"/>
      <c r="BB1383" s="35"/>
      <c r="BC1383" s="35"/>
      <c r="BD1383" s="35"/>
      <c r="BE1383" s="35"/>
      <c r="BF1383" s="35"/>
      <c r="BG1383" s="35"/>
      <c r="BH1383" s="35"/>
      <c r="BI1383" s="35"/>
      <c r="BJ1383" s="35"/>
      <c r="BK1383" s="35"/>
      <c r="BL1383" s="35"/>
      <c r="BM1383" s="35"/>
      <c r="BN1383" s="35"/>
      <c r="BO1383" s="35"/>
      <c r="BP1383" s="35"/>
    </row>
    <row r="1384" customFormat="false" ht="12" hidden="false" customHeight="true" outlineLevel="0" collapsed="false">
      <c r="A1384" s="35"/>
      <c r="B1384" s="35"/>
      <c r="C1384" s="35"/>
      <c r="D1384" s="35"/>
      <c r="E1384" s="35"/>
      <c r="F1384" s="35"/>
      <c r="G1384" s="35"/>
      <c r="H1384" s="35"/>
      <c r="I1384" s="35"/>
      <c r="J1384" s="35"/>
      <c r="K1384" s="35"/>
      <c r="L1384" s="35"/>
      <c r="M1384" s="35"/>
      <c r="N1384" s="35"/>
      <c r="O1384" s="35"/>
      <c r="P1384" s="35"/>
      <c r="Q1384" s="35"/>
      <c r="R1384" s="35"/>
      <c r="S1384" s="35"/>
      <c r="T1384" s="35"/>
      <c r="U1384" s="35"/>
      <c r="V1384" s="35"/>
      <c r="W1384" s="35"/>
      <c r="X1384" s="35"/>
      <c r="Y1384" s="35"/>
      <c r="Z1384" s="35"/>
      <c r="AA1384" s="35"/>
      <c r="AB1384" s="35"/>
      <c r="AC1384" s="35"/>
      <c r="AD1384" s="35"/>
      <c r="AE1384" s="35"/>
      <c r="AF1384" s="35"/>
      <c r="AG1384" s="35"/>
      <c r="AH1384" s="35"/>
      <c r="AI1384" s="35"/>
      <c r="AJ1384" s="35"/>
      <c r="AK1384" s="35"/>
      <c r="AL1384" s="35"/>
      <c r="AM1384" s="35"/>
      <c r="AN1384" s="35"/>
      <c r="AO1384" s="35"/>
      <c r="AP1384" s="35"/>
      <c r="AQ1384" s="35"/>
      <c r="AR1384" s="35"/>
      <c r="AS1384" s="35"/>
      <c r="AT1384" s="35"/>
      <c r="AU1384" s="35"/>
      <c r="AV1384" s="35"/>
      <c r="AW1384" s="35"/>
      <c r="AX1384" s="35"/>
      <c r="AY1384" s="35"/>
      <c r="AZ1384" s="35"/>
      <c r="BA1384" s="35"/>
      <c r="BB1384" s="35"/>
      <c r="BC1384" s="35"/>
      <c r="BD1384" s="35"/>
      <c r="BE1384" s="35"/>
      <c r="BF1384" s="35"/>
      <c r="BG1384" s="35"/>
      <c r="BH1384" s="35"/>
      <c r="BI1384" s="35"/>
      <c r="BJ1384" s="35"/>
      <c r="BK1384" s="35"/>
      <c r="BL1384" s="35"/>
      <c r="BM1384" s="35"/>
      <c r="BN1384" s="35"/>
      <c r="BO1384" s="35"/>
      <c r="BP1384" s="35"/>
    </row>
    <row r="1385" customFormat="false" ht="12" hidden="false" customHeight="true" outlineLevel="0" collapsed="false">
      <c r="A1385" s="35"/>
      <c r="B1385" s="35"/>
      <c r="C1385" s="35"/>
      <c r="D1385" s="35"/>
      <c r="E1385" s="35"/>
      <c r="F1385" s="35"/>
      <c r="G1385" s="35"/>
      <c r="H1385" s="35"/>
      <c r="I1385" s="35"/>
      <c r="J1385" s="35"/>
      <c r="K1385" s="35"/>
      <c r="L1385" s="35"/>
      <c r="M1385" s="35"/>
      <c r="N1385" s="35"/>
      <c r="O1385" s="35"/>
      <c r="P1385" s="35"/>
      <c r="Q1385" s="35"/>
      <c r="R1385" s="35"/>
      <c r="S1385" s="35"/>
      <c r="T1385" s="35"/>
      <c r="U1385" s="35"/>
      <c r="V1385" s="35"/>
      <c r="W1385" s="35"/>
      <c r="X1385" s="35"/>
      <c r="Y1385" s="35"/>
      <c r="Z1385" s="35"/>
      <c r="AA1385" s="35"/>
      <c r="AB1385" s="35"/>
      <c r="AC1385" s="35"/>
      <c r="AD1385" s="35"/>
      <c r="AE1385" s="35"/>
      <c r="AF1385" s="35"/>
      <c r="AG1385" s="35"/>
      <c r="AH1385" s="35"/>
      <c r="AI1385" s="35"/>
      <c r="AJ1385" s="35"/>
      <c r="AK1385" s="35"/>
      <c r="AL1385" s="35"/>
      <c r="AM1385" s="35"/>
      <c r="AN1385" s="35"/>
      <c r="AO1385" s="35"/>
      <c r="AP1385" s="35"/>
      <c r="AQ1385" s="35"/>
      <c r="AR1385" s="35"/>
      <c r="AS1385" s="35"/>
      <c r="AT1385" s="35"/>
      <c r="AU1385" s="35"/>
      <c r="AV1385" s="35"/>
      <c r="AW1385" s="35"/>
      <c r="AX1385" s="35"/>
      <c r="AY1385" s="35"/>
      <c r="AZ1385" s="35"/>
      <c r="BA1385" s="35"/>
      <c r="BB1385" s="35"/>
      <c r="BC1385" s="35"/>
      <c r="BD1385" s="35"/>
      <c r="BE1385" s="35"/>
      <c r="BF1385" s="35"/>
      <c r="BG1385" s="35"/>
      <c r="BH1385" s="35"/>
      <c r="BI1385" s="35"/>
      <c r="BJ1385" s="35"/>
      <c r="BK1385" s="35"/>
      <c r="BL1385" s="35"/>
      <c r="BM1385" s="35"/>
      <c r="BN1385" s="35"/>
      <c r="BO1385" s="35"/>
      <c r="BP1385" s="35"/>
    </row>
    <row r="1386" customFormat="false" ht="12" hidden="false" customHeight="true" outlineLevel="0" collapsed="false">
      <c r="A1386" s="35"/>
      <c r="B1386" s="35"/>
      <c r="C1386" s="35"/>
      <c r="D1386" s="35"/>
      <c r="E1386" s="35"/>
      <c r="F1386" s="35"/>
      <c r="G1386" s="35"/>
      <c r="H1386" s="35"/>
      <c r="I1386" s="35"/>
      <c r="J1386" s="35"/>
      <c r="K1386" s="35"/>
      <c r="L1386" s="35"/>
      <c r="M1386" s="35"/>
      <c r="N1386" s="35"/>
      <c r="O1386" s="35"/>
      <c r="P1386" s="35"/>
      <c r="Q1386" s="35"/>
      <c r="R1386" s="35"/>
      <c r="S1386" s="35"/>
      <c r="T1386" s="35"/>
      <c r="U1386" s="35"/>
      <c r="V1386" s="35"/>
      <c r="W1386" s="35"/>
      <c r="X1386" s="35"/>
      <c r="Y1386" s="35"/>
      <c r="Z1386" s="35"/>
      <c r="AA1386" s="35"/>
      <c r="AB1386" s="35"/>
      <c r="AC1386" s="35"/>
      <c r="AD1386" s="35"/>
      <c r="AE1386" s="35"/>
      <c r="AF1386" s="35"/>
      <c r="AG1386" s="35"/>
      <c r="AH1386" s="35"/>
      <c r="AI1386" s="35"/>
      <c r="AJ1386" s="35"/>
      <c r="AK1386" s="35"/>
      <c r="AL1386" s="35"/>
      <c r="AM1386" s="35"/>
      <c r="AN1386" s="35"/>
      <c r="AO1386" s="35"/>
      <c r="AP1386" s="35"/>
      <c r="AQ1386" s="35"/>
      <c r="AR1386" s="35"/>
      <c r="AS1386" s="35"/>
      <c r="AT1386" s="35"/>
      <c r="AU1386" s="35"/>
      <c r="AV1386" s="35"/>
      <c r="AW1386" s="35"/>
      <c r="AX1386" s="35"/>
      <c r="AY1386" s="35"/>
      <c r="AZ1386" s="35"/>
      <c r="BA1386" s="35"/>
      <c r="BB1386" s="35"/>
      <c r="BC1386" s="35"/>
      <c r="BD1386" s="35"/>
      <c r="BE1386" s="35"/>
      <c r="BF1386" s="35"/>
      <c r="BG1386" s="35"/>
      <c r="BH1386" s="35"/>
      <c r="BI1386" s="35"/>
      <c r="BJ1386" s="35"/>
      <c r="BK1386" s="35"/>
      <c r="BL1386" s="35"/>
      <c r="BM1386" s="35"/>
      <c r="BN1386" s="35"/>
      <c r="BO1386" s="35"/>
      <c r="BP1386" s="35"/>
    </row>
    <row r="1387" customFormat="false" ht="12" hidden="false" customHeight="true" outlineLevel="0" collapsed="false">
      <c r="A1387" s="35"/>
      <c r="B1387" s="35"/>
      <c r="C1387" s="35"/>
      <c r="D1387" s="35"/>
      <c r="E1387" s="35"/>
      <c r="F1387" s="35"/>
      <c r="G1387" s="35"/>
      <c r="H1387" s="35"/>
      <c r="I1387" s="35"/>
      <c r="J1387" s="35"/>
      <c r="K1387" s="35"/>
      <c r="L1387" s="35"/>
      <c r="M1387" s="35"/>
      <c r="N1387" s="35"/>
      <c r="O1387" s="35"/>
      <c r="P1387" s="35"/>
      <c r="Q1387" s="35"/>
      <c r="R1387" s="35"/>
      <c r="S1387" s="35"/>
      <c r="T1387" s="35"/>
      <c r="U1387" s="35"/>
      <c r="V1387" s="35"/>
      <c r="W1387" s="35"/>
      <c r="X1387" s="35"/>
      <c r="Y1387" s="35"/>
      <c r="Z1387" s="35"/>
      <c r="AA1387" s="35"/>
      <c r="AB1387" s="35"/>
      <c r="AC1387" s="35"/>
      <c r="AD1387" s="35"/>
      <c r="AE1387" s="35"/>
      <c r="AF1387" s="35"/>
      <c r="AG1387" s="35"/>
      <c r="AH1387" s="35"/>
      <c r="AI1387" s="35"/>
      <c r="AJ1387" s="35"/>
      <c r="AK1387" s="35"/>
      <c r="AL1387" s="35"/>
      <c r="AM1387" s="35"/>
      <c r="AN1387" s="35"/>
      <c r="AO1387" s="35"/>
      <c r="AP1387" s="35"/>
      <c r="AQ1387" s="35"/>
      <c r="AR1387" s="35"/>
      <c r="AS1387" s="35"/>
      <c r="AT1387" s="35"/>
      <c r="AU1387" s="35"/>
      <c r="AV1387" s="35"/>
      <c r="AW1387" s="35"/>
      <c r="AX1387" s="35"/>
      <c r="AY1387" s="35"/>
      <c r="AZ1387" s="35"/>
      <c r="BA1387" s="35"/>
      <c r="BB1387" s="35"/>
      <c r="BC1387" s="35"/>
      <c r="BD1387" s="35"/>
      <c r="BE1387" s="35"/>
      <c r="BF1387" s="35"/>
      <c r="BG1387" s="35"/>
      <c r="BH1387" s="35"/>
      <c r="BI1387" s="35"/>
      <c r="BJ1387" s="35"/>
      <c r="BK1387" s="35"/>
      <c r="BL1387" s="35"/>
      <c r="BM1387" s="35"/>
      <c r="BN1387" s="35"/>
      <c r="BO1387" s="35"/>
      <c r="BP1387" s="35"/>
    </row>
    <row r="1388" customFormat="false" ht="12" hidden="false" customHeight="true" outlineLevel="0" collapsed="false">
      <c r="A1388" s="35"/>
      <c r="B1388" s="35"/>
      <c r="C1388" s="35"/>
      <c r="D1388" s="35"/>
      <c r="E1388" s="35"/>
      <c r="F1388" s="35"/>
      <c r="G1388" s="35"/>
      <c r="H1388" s="35"/>
      <c r="I1388" s="35"/>
      <c r="J1388" s="35"/>
      <c r="K1388" s="35"/>
      <c r="L1388" s="35"/>
      <c r="M1388" s="35"/>
      <c r="N1388" s="35"/>
      <c r="O1388" s="35"/>
      <c r="P1388" s="35"/>
      <c r="Q1388" s="35"/>
      <c r="R1388" s="35"/>
      <c r="S1388" s="35"/>
      <c r="T1388" s="35"/>
      <c r="U1388" s="35"/>
      <c r="V1388" s="35"/>
      <c r="W1388" s="35"/>
      <c r="X1388" s="35"/>
      <c r="Y1388" s="35"/>
      <c r="Z1388" s="35"/>
      <c r="AA1388" s="35"/>
      <c r="AB1388" s="35"/>
      <c r="AC1388" s="35"/>
      <c r="AD1388" s="35"/>
      <c r="AE1388" s="35"/>
      <c r="AF1388" s="35"/>
      <c r="AG1388" s="35"/>
      <c r="AH1388" s="35"/>
      <c r="AI1388" s="35"/>
      <c r="AJ1388" s="35"/>
      <c r="AK1388" s="35"/>
      <c r="AL1388" s="35"/>
      <c r="AM1388" s="35"/>
      <c r="AN1388" s="35"/>
      <c r="AO1388" s="35"/>
      <c r="AP1388" s="35"/>
      <c r="AQ1388" s="35"/>
      <c r="AR1388" s="35"/>
      <c r="AS1388" s="35"/>
      <c r="AT1388" s="35"/>
      <c r="AU1388" s="35"/>
      <c r="AV1388" s="35"/>
      <c r="AW1388" s="35"/>
      <c r="AX1388" s="35"/>
      <c r="AY1388" s="35"/>
      <c r="AZ1388" s="35"/>
      <c r="BA1388" s="35"/>
      <c r="BB1388" s="35"/>
      <c r="BC1388" s="35"/>
      <c r="BD1388" s="35"/>
      <c r="BE1388" s="35"/>
      <c r="BF1388" s="35"/>
      <c r="BG1388" s="35"/>
      <c r="BH1388" s="35"/>
      <c r="BI1388" s="35"/>
      <c r="BJ1388" s="35"/>
      <c r="BK1388" s="35"/>
      <c r="BL1388" s="35"/>
      <c r="BM1388" s="35"/>
      <c r="BN1388" s="35"/>
      <c r="BO1388" s="35"/>
      <c r="BP1388" s="35"/>
    </row>
    <row r="1389" customFormat="false" ht="12" hidden="false" customHeight="true" outlineLevel="0" collapsed="false">
      <c r="A1389" s="35"/>
      <c r="B1389" s="35"/>
      <c r="C1389" s="35"/>
      <c r="D1389" s="35"/>
      <c r="E1389" s="35"/>
      <c r="F1389" s="35"/>
      <c r="G1389" s="35"/>
      <c r="H1389" s="35"/>
      <c r="I1389" s="35"/>
      <c r="J1389" s="35"/>
      <c r="K1389" s="35"/>
      <c r="L1389" s="35"/>
      <c r="M1389" s="35"/>
      <c r="N1389" s="35"/>
      <c r="O1389" s="35"/>
      <c r="P1389" s="35"/>
      <c r="Q1389" s="35"/>
      <c r="R1389" s="35"/>
      <c r="S1389" s="35"/>
      <c r="T1389" s="35"/>
      <c r="U1389" s="35"/>
      <c r="V1389" s="35"/>
      <c r="W1389" s="35"/>
      <c r="X1389" s="35"/>
      <c r="Y1389" s="35"/>
      <c r="Z1389" s="35"/>
      <c r="AA1389" s="35"/>
      <c r="AB1389" s="35"/>
      <c r="AC1389" s="35"/>
      <c r="AD1389" s="35"/>
      <c r="AE1389" s="35"/>
      <c r="AF1389" s="35"/>
      <c r="AG1389" s="35"/>
      <c r="AH1389" s="35"/>
      <c r="AI1389" s="35"/>
      <c r="AJ1389" s="35"/>
      <c r="AK1389" s="35"/>
      <c r="AL1389" s="35"/>
      <c r="AM1389" s="35"/>
      <c r="AN1389" s="35"/>
      <c r="AO1389" s="35"/>
      <c r="AP1389" s="35"/>
      <c r="AQ1389" s="35"/>
      <c r="AR1389" s="35"/>
      <c r="AS1389" s="35"/>
      <c r="AT1389" s="35"/>
      <c r="AU1389" s="35"/>
      <c r="AV1389" s="35"/>
      <c r="AW1389" s="35"/>
      <c r="AX1389" s="35"/>
      <c r="AY1389" s="35"/>
      <c r="AZ1389" s="35"/>
      <c r="BA1389" s="35"/>
      <c r="BB1389" s="35"/>
      <c r="BC1389" s="35"/>
      <c r="BD1389" s="35"/>
      <c r="BE1389" s="35"/>
      <c r="BF1389" s="35"/>
      <c r="BG1389" s="35"/>
      <c r="BH1389" s="35"/>
      <c r="BI1389" s="35"/>
      <c r="BJ1389" s="35"/>
      <c r="BK1389" s="35"/>
      <c r="BL1389" s="35"/>
      <c r="BM1389" s="35"/>
      <c r="BN1389" s="35"/>
      <c r="BO1389" s="35"/>
      <c r="BP1389" s="35"/>
    </row>
    <row r="1390" customFormat="false" ht="12" hidden="false" customHeight="true" outlineLevel="0" collapsed="false">
      <c r="A1390" s="35"/>
      <c r="B1390" s="35"/>
      <c r="C1390" s="35"/>
      <c r="D1390" s="35"/>
      <c r="E1390" s="35"/>
      <c r="F1390" s="35"/>
      <c r="G1390" s="35"/>
      <c r="H1390" s="35"/>
      <c r="I1390" s="35"/>
      <c r="J1390" s="35"/>
      <c r="K1390" s="35"/>
      <c r="L1390" s="35"/>
      <c r="M1390" s="35"/>
      <c r="N1390" s="35"/>
      <c r="O1390" s="35"/>
      <c r="P1390" s="35"/>
      <c r="Q1390" s="35"/>
      <c r="R1390" s="35"/>
      <c r="S1390" s="35"/>
      <c r="T1390" s="35"/>
      <c r="U1390" s="35"/>
      <c r="V1390" s="35"/>
      <c r="W1390" s="35"/>
      <c r="X1390" s="35"/>
      <c r="Y1390" s="35"/>
      <c r="Z1390" s="35"/>
      <c r="AA1390" s="35"/>
      <c r="AB1390" s="35"/>
      <c r="AC1390" s="35"/>
      <c r="AD1390" s="35"/>
      <c r="AE1390" s="35"/>
      <c r="AF1390" s="35"/>
      <c r="AG1390" s="35"/>
      <c r="AH1390" s="35"/>
      <c r="AI1390" s="35"/>
      <c r="AJ1390" s="35"/>
      <c r="AK1390" s="35"/>
      <c r="AL1390" s="35"/>
      <c r="AM1390" s="35"/>
      <c r="AN1390" s="35"/>
      <c r="AO1390" s="35"/>
      <c r="AP1390" s="35"/>
      <c r="AQ1390" s="35"/>
      <c r="AR1390" s="35"/>
      <c r="AS1390" s="35"/>
      <c r="AT1390" s="35"/>
      <c r="AU1390" s="35"/>
      <c r="AV1390" s="35"/>
      <c r="AW1390" s="35"/>
      <c r="AX1390" s="35"/>
      <c r="AY1390" s="35"/>
      <c r="AZ1390" s="35"/>
      <c r="BA1390" s="35"/>
      <c r="BB1390" s="35"/>
      <c r="BC1390" s="35"/>
      <c r="BD1390" s="35"/>
      <c r="BE1390" s="35"/>
      <c r="BF1390" s="35"/>
      <c r="BG1390" s="35"/>
      <c r="BH1390" s="35"/>
      <c r="BI1390" s="35"/>
      <c r="BJ1390" s="35"/>
      <c r="BK1390" s="35"/>
      <c r="BL1390" s="35"/>
      <c r="BM1390" s="35"/>
      <c r="BN1390" s="35"/>
      <c r="BO1390" s="35"/>
      <c r="BP1390" s="35"/>
    </row>
    <row r="1391" customFormat="false" ht="12" hidden="false" customHeight="true" outlineLevel="0" collapsed="false">
      <c r="A1391" s="35"/>
      <c r="B1391" s="35"/>
      <c r="C1391" s="35"/>
      <c r="D1391" s="35"/>
      <c r="E1391" s="35"/>
      <c r="F1391" s="35"/>
      <c r="G1391" s="35"/>
      <c r="H1391" s="35"/>
      <c r="I1391" s="35"/>
      <c r="J1391" s="35"/>
      <c r="K1391" s="35"/>
      <c r="L1391" s="35"/>
      <c r="M1391" s="35"/>
      <c r="N1391" s="35"/>
      <c r="O1391" s="35"/>
      <c r="P1391" s="35"/>
      <c r="Q1391" s="35"/>
      <c r="R1391" s="35"/>
      <c r="S1391" s="35"/>
      <c r="T1391" s="35"/>
      <c r="U1391" s="35"/>
      <c r="V1391" s="35"/>
      <c r="W1391" s="35"/>
      <c r="X1391" s="35"/>
      <c r="Y1391" s="35"/>
      <c r="Z1391" s="35"/>
      <c r="AA1391" s="35"/>
      <c r="AB1391" s="35"/>
      <c r="AC1391" s="35"/>
      <c r="AD1391" s="35"/>
      <c r="AE1391" s="35"/>
      <c r="AF1391" s="35"/>
      <c r="AG1391" s="35"/>
      <c r="AH1391" s="35"/>
      <c r="AI1391" s="35"/>
      <c r="AJ1391" s="35"/>
      <c r="AK1391" s="35"/>
      <c r="AL1391" s="35"/>
      <c r="AM1391" s="35"/>
      <c r="AN1391" s="35"/>
      <c r="AO1391" s="35"/>
      <c r="AP1391" s="35"/>
      <c r="AQ1391" s="35"/>
      <c r="AR1391" s="35"/>
      <c r="AS1391" s="35"/>
      <c r="AT1391" s="35"/>
      <c r="AU1391" s="35"/>
      <c r="AV1391" s="35"/>
      <c r="AW1391" s="35"/>
      <c r="AX1391" s="35"/>
      <c r="AY1391" s="35"/>
      <c r="AZ1391" s="35"/>
      <c r="BA1391" s="35"/>
      <c r="BB1391" s="35"/>
      <c r="BC1391" s="35"/>
      <c r="BD1391" s="35"/>
      <c r="BE1391" s="35"/>
      <c r="BF1391" s="35"/>
      <c r="BG1391" s="35"/>
      <c r="BH1391" s="35"/>
      <c r="BI1391" s="35"/>
      <c r="BJ1391" s="35"/>
      <c r="BK1391" s="35"/>
      <c r="BL1391" s="35"/>
      <c r="BM1391" s="35"/>
      <c r="BN1391" s="35"/>
      <c r="BO1391" s="35"/>
      <c r="BP1391" s="35"/>
    </row>
    <row r="1392" customFormat="false" ht="12" hidden="false" customHeight="true" outlineLevel="0" collapsed="false">
      <c r="A1392" s="35"/>
      <c r="B1392" s="35"/>
      <c r="C1392" s="35"/>
      <c r="D1392" s="35"/>
      <c r="E1392" s="35"/>
      <c r="F1392" s="35"/>
      <c r="G1392" s="35"/>
      <c r="H1392" s="35"/>
      <c r="I1392" s="35"/>
      <c r="J1392" s="35"/>
      <c r="K1392" s="35"/>
      <c r="L1392" s="35"/>
      <c r="M1392" s="35"/>
      <c r="N1392" s="35"/>
      <c r="O1392" s="35"/>
      <c r="P1392" s="35"/>
      <c r="Q1392" s="35"/>
      <c r="R1392" s="35"/>
      <c r="S1392" s="35"/>
      <c r="T1392" s="35"/>
      <c r="U1392" s="35"/>
      <c r="V1392" s="35"/>
      <c r="W1392" s="35"/>
      <c r="X1392" s="35"/>
      <c r="Y1392" s="35"/>
      <c r="Z1392" s="35"/>
      <c r="AA1392" s="35"/>
      <c r="AB1392" s="35"/>
      <c r="AC1392" s="35"/>
      <c r="AD1392" s="35"/>
      <c r="AE1392" s="35"/>
      <c r="AF1392" s="35"/>
      <c r="AG1392" s="35"/>
      <c r="AH1392" s="35"/>
      <c r="AI1392" s="35"/>
      <c r="AJ1392" s="35"/>
      <c r="AK1392" s="35"/>
      <c r="AL1392" s="35"/>
      <c r="AM1392" s="35"/>
      <c r="AN1392" s="35"/>
      <c r="AO1392" s="35"/>
      <c r="AP1392" s="35"/>
      <c r="AQ1392" s="35"/>
      <c r="AR1392" s="35"/>
      <c r="AS1392" s="35"/>
      <c r="AT1392" s="35"/>
      <c r="AU1392" s="35"/>
      <c r="AV1392" s="35"/>
      <c r="AW1392" s="35"/>
      <c r="AX1392" s="35"/>
      <c r="AY1392" s="35"/>
      <c r="AZ1392" s="35"/>
      <c r="BA1392" s="35"/>
      <c r="BB1392" s="35"/>
      <c r="BC1392" s="35"/>
      <c r="BD1392" s="35"/>
      <c r="BE1392" s="35"/>
      <c r="BF1392" s="35"/>
      <c r="BG1392" s="35"/>
      <c r="BH1392" s="35"/>
      <c r="BI1392" s="35"/>
      <c r="BJ1392" s="35"/>
      <c r="BK1392" s="35"/>
      <c r="BL1392" s="35"/>
      <c r="BM1392" s="35"/>
      <c r="BN1392" s="35"/>
      <c r="BO1392" s="35"/>
      <c r="BP1392" s="35"/>
    </row>
    <row r="1393" customFormat="false" ht="12" hidden="false" customHeight="true" outlineLevel="0" collapsed="false">
      <c r="A1393" s="35"/>
      <c r="B1393" s="35"/>
      <c r="C1393" s="35"/>
      <c r="D1393" s="35"/>
      <c r="E1393" s="35"/>
      <c r="F1393" s="35"/>
      <c r="G1393" s="35"/>
      <c r="H1393" s="35"/>
      <c r="I1393" s="35"/>
      <c r="J1393" s="35"/>
      <c r="K1393" s="35"/>
      <c r="L1393" s="35"/>
      <c r="M1393" s="35"/>
      <c r="N1393" s="35"/>
      <c r="O1393" s="35"/>
      <c r="P1393" s="35"/>
      <c r="Q1393" s="35"/>
      <c r="R1393" s="35"/>
      <c r="S1393" s="35"/>
      <c r="T1393" s="35"/>
      <c r="U1393" s="35"/>
      <c r="V1393" s="35"/>
      <c r="W1393" s="35"/>
      <c r="X1393" s="35"/>
      <c r="Y1393" s="35"/>
      <c r="Z1393" s="35"/>
      <c r="AA1393" s="35"/>
      <c r="AB1393" s="35"/>
      <c r="AC1393" s="35"/>
      <c r="AD1393" s="35"/>
      <c r="AE1393" s="35"/>
      <c r="AF1393" s="35"/>
      <c r="AG1393" s="35"/>
      <c r="AH1393" s="35"/>
      <c r="AI1393" s="35"/>
      <c r="AJ1393" s="35"/>
      <c r="AK1393" s="35"/>
      <c r="AL1393" s="35"/>
      <c r="AM1393" s="35"/>
      <c r="AN1393" s="35"/>
      <c r="AO1393" s="35"/>
      <c r="AP1393" s="35"/>
      <c r="AQ1393" s="35"/>
      <c r="AR1393" s="35"/>
      <c r="AS1393" s="35"/>
      <c r="AT1393" s="35"/>
      <c r="AU1393" s="35"/>
      <c r="AV1393" s="35"/>
      <c r="AW1393" s="35"/>
      <c r="AX1393" s="35"/>
      <c r="AY1393" s="35"/>
      <c r="AZ1393" s="35"/>
      <c r="BA1393" s="35"/>
      <c r="BB1393" s="35"/>
      <c r="BC1393" s="35"/>
      <c r="BD1393" s="35"/>
      <c r="BE1393" s="35"/>
      <c r="BF1393" s="35"/>
      <c r="BG1393" s="35"/>
      <c r="BH1393" s="35"/>
      <c r="BI1393" s="35"/>
      <c r="BJ1393" s="35"/>
      <c r="BK1393" s="35"/>
      <c r="BL1393" s="35"/>
      <c r="BM1393" s="35"/>
      <c r="BN1393" s="35"/>
      <c r="BO1393" s="35"/>
      <c r="BP1393" s="35"/>
    </row>
    <row r="1394" customFormat="false" ht="12" hidden="false" customHeight="true" outlineLevel="0" collapsed="false">
      <c r="A1394" s="35"/>
      <c r="B1394" s="35"/>
      <c r="C1394" s="35"/>
      <c r="D1394" s="35"/>
      <c r="E1394" s="35"/>
      <c r="F1394" s="35"/>
      <c r="G1394" s="35"/>
      <c r="H1394" s="35"/>
      <c r="I1394" s="35"/>
      <c r="J1394" s="35"/>
      <c r="K1394" s="35"/>
      <c r="L1394" s="35"/>
      <c r="M1394" s="35"/>
      <c r="N1394" s="35"/>
      <c r="O1394" s="35"/>
      <c r="P1394" s="35"/>
      <c r="Q1394" s="35"/>
      <c r="R1394" s="35"/>
      <c r="S1394" s="35"/>
      <c r="T1394" s="35"/>
      <c r="U1394" s="35"/>
      <c r="V1394" s="35"/>
      <c r="W1394" s="35"/>
      <c r="X1394" s="35"/>
      <c r="Y1394" s="35"/>
      <c r="Z1394" s="35"/>
      <c r="AA1394" s="35"/>
      <c r="AB1394" s="35"/>
      <c r="AC1394" s="35"/>
      <c r="AD1394" s="35"/>
      <c r="AE1394" s="35"/>
      <c r="AF1394" s="35"/>
      <c r="AG1394" s="35"/>
      <c r="AH1394" s="35"/>
      <c r="AI1394" s="35"/>
      <c r="AJ1394" s="35"/>
      <c r="AK1394" s="35"/>
      <c r="AL1394" s="35"/>
      <c r="AM1394" s="35"/>
      <c r="AN1394" s="35"/>
      <c r="AO1394" s="35"/>
      <c r="AP1394" s="35"/>
      <c r="AQ1394" s="35"/>
      <c r="AR1394" s="35"/>
      <c r="AS1394" s="35"/>
      <c r="AT1394" s="35"/>
      <c r="AU1394" s="35"/>
      <c r="AV1394" s="35"/>
      <c r="AW1394" s="35"/>
      <c r="AX1394" s="35"/>
      <c r="AY1394" s="35"/>
      <c r="AZ1394" s="35"/>
      <c r="BA1394" s="35"/>
      <c r="BB1394" s="35"/>
      <c r="BC1394" s="35"/>
      <c r="BD1394" s="35"/>
      <c r="BE1394" s="35"/>
      <c r="BF1394" s="35"/>
      <c r="BG1394" s="35"/>
      <c r="BH1394" s="35"/>
      <c r="BI1394" s="35"/>
      <c r="BJ1394" s="35"/>
      <c r="BK1394" s="35"/>
      <c r="BL1394" s="35"/>
      <c r="BM1394" s="35"/>
      <c r="BN1394" s="35"/>
      <c r="BO1394" s="35"/>
      <c r="BP1394" s="35"/>
    </row>
    <row r="1395" customFormat="false" ht="12" hidden="false" customHeight="true" outlineLevel="0" collapsed="false">
      <c r="A1395" s="35"/>
      <c r="B1395" s="35"/>
      <c r="C1395" s="35"/>
      <c r="D1395" s="35"/>
      <c r="E1395" s="35"/>
      <c r="F1395" s="35"/>
      <c r="G1395" s="35"/>
      <c r="H1395" s="35"/>
      <c r="I1395" s="35"/>
      <c r="J1395" s="35"/>
      <c r="K1395" s="35"/>
      <c r="L1395" s="35"/>
      <c r="M1395" s="35"/>
      <c r="N1395" s="35"/>
      <c r="O1395" s="35"/>
      <c r="P1395" s="35"/>
      <c r="Q1395" s="35"/>
      <c r="R1395" s="35"/>
      <c r="S1395" s="35"/>
      <c r="T1395" s="35"/>
      <c r="U1395" s="35"/>
      <c r="V1395" s="35"/>
      <c r="W1395" s="35"/>
      <c r="X1395" s="35"/>
      <c r="Y1395" s="35"/>
      <c r="Z1395" s="35"/>
      <c r="AA1395" s="35"/>
      <c r="AB1395" s="35"/>
      <c r="AC1395" s="35"/>
      <c r="AD1395" s="35"/>
      <c r="AE1395" s="35"/>
      <c r="AF1395" s="35"/>
      <c r="AG1395" s="35"/>
      <c r="AH1395" s="35"/>
      <c r="AI1395" s="35"/>
      <c r="AJ1395" s="35"/>
      <c r="AK1395" s="35"/>
      <c r="AL1395" s="35"/>
      <c r="AM1395" s="35"/>
      <c r="AN1395" s="35"/>
      <c r="AO1395" s="35"/>
      <c r="AP1395" s="35"/>
      <c r="AQ1395" s="35"/>
      <c r="AR1395" s="35"/>
      <c r="AS1395" s="35"/>
      <c r="AT1395" s="35"/>
      <c r="AU1395" s="35"/>
      <c r="AV1395" s="35"/>
      <c r="AW1395" s="35"/>
      <c r="AX1395" s="35"/>
      <c r="AY1395" s="35"/>
      <c r="AZ1395" s="35"/>
      <c r="BA1395" s="35"/>
      <c r="BB1395" s="35"/>
      <c r="BC1395" s="35"/>
      <c r="BD1395" s="35"/>
      <c r="BE1395" s="35"/>
      <c r="BF1395" s="35"/>
      <c r="BG1395" s="35"/>
      <c r="BH1395" s="35"/>
      <c r="BI1395" s="35"/>
      <c r="BJ1395" s="35"/>
      <c r="BK1395" s="35"/>
      <c r="BL1395" s="35"/>
      <c r="BM1395" s="35"/>
      <c r="BN1395" s="35"/>
      <c r="BO1395" s="35"/>
      <c r="BP1395" s="35"/>
    </row>
    <row r="1396" customFormat="false" ht="12" hidden="false" customHeight="true" outlineLevel="0" collapsed="false">
      <c r="A1396" s="35"/>
      <c r="B1396" s="35"/>
      <c r="C1396" s="35"/>
      <c r="D1396" s="35"/>
      <c r="E1396" s="35"/>
      <c r="F1396" s="35"/>
      <c r="G1396" s="35"/>
      <c r="H1396" s="35"/>
      <c r="I1396" s="35"/>
      <c r="J1396" s="35"/>
      <c r="K1396" s="35"/>
      <c r="L1396" s="35"/>
      <c r="M1396" s="35"/>
      <c r="N1396" s="35"/>
      <c r="O1396" s="35"/>
      <c r="P1396" s="35"/>
      <c r="Q1396" s="35"/>
      <c r="R1396" s="35"/>
      <c r="S1396" s="35"/>
      <c r="T1396" s="35"/>
      <c r="U1396" s="35"/>
      <c r="V1396" s="35"/>
      <c r="W1396" s="35"/>
      <c r="X1396" s="35"/>
      <c r="Y1396" s="35"/>
      <c r="Z1396" s="35"/>
      <c r="AA1396" s="35"/>
      <c r="AB1396" s="35"/>
      <c r="AC1396" s="35"/>
      <c r="AD1396" s="35"/>
      <c r="AE1396" s="35"/>
      <c r="AF1396" s="35"/>
      <c r="AG1396" s="35"/>
      <c r="AH1396" s="35"/>
      <c r="AI1396" s="35"/>
      <c r="AJ1396" s="35"/>
      <c r="AK1396" s="35"/>
      <c r="AL1396" s="35"/>
      <c r="AM1396" s="35"/>
      <c r="AN1396" s="35"/>
      <c r="AO1396" s="35"/>
      <c r="AP1396" s="35"/>
      <c r="AQ1396" s="35"/>
      <c r="AR1396" s="35"/>
      <c r="AS1396" s="35"/>
      <c r="AT1396" s="35"/>
      <c r="AU1396" s="35"/>
      <c r="AV1396" s="35"/>
      <c r="AW1396" s="35"/>
      <c r="AX1396" s="35"/>
      <c r="AY1396" s="35"/>
      <c r="AZ1396" s="35"/>
      <c r="BA1396" s="35"/>
      <c r="BB1396" s="35"/>
      <c r="BC1396" s="35"/>
      <c r="BD1396" s="35"/>
      <c r="BE1396" s="35"/>
      <c r="BF1396" s="35"/>
      <c r="BG1396" s="35"/>
      <c r="BH1396" s="35"/>
      <c r="BI1396" s="35"/>
      <c r="BJ1396" s="35"/>
      <c r="BK1396" s="35"/>
      <c r="BL1396" s="35"/>
      <c r="BM1396" s="35"/>
      <c r="BN1396" s="35"/>
      <c r="BO1396" s="35"/>
      <c r="BP1396" s="35"/>
    </row>
    <row r="1397" customFormat="false" ht="12" hidden="false" customHeight="true" outlineLevel="0" collapsed="false">
      <c r="A1397" s="35"/>
      <c r="B1397" s="35"/>
      <c r="C1397" s="35"/>
      <c r="D1397" s="35"/>
      <c r="E1397" s="35"/>
      <c r="F1397" s="35"/>
      <c r="G1397" s="35"/>
      <c r="H1397" s="35"/>
      <c r="I1397" s="35"/>
      <c r="J1397" s="35"/>
      <c r="K1397" s="35"/>
      <c r="L1397" s="35"/>
      <c r="M1397" s="35"/>
      <c r="N1397" s="35"/>
      <c r="O1397" s="35"/>
      <c r="P1397" s="35"/>
      <c r="Q1397" s="35"/>
      <c r="R1397" s="35"/>
      <c r="S1397" s="35"/>
      <c r="T1397" s="35"/>
      <c r="U1397" s="35"/>
      <c r="V1397" s="35"/>
      <c r="W1397" s="35"/>
      <c r="X1397" s="35"/>
      <c r="Y1397" s="35"/>
      <c r="Z1397" s="35"/>
      <c r="AA1397" s="35"/>
      <c r="AB1397" s="35"/>
      <c r="AC1397" s="35"/>
      <c r="AD1397" s="35"/>
      <c r="AE1397" s="35"/>
      <c r="AF1397" s="35"/>
      <c r="AG1397" s="35"/>
      <c r="AH1397" s="35"/>
      <c r="AI1397" s="35"/>
      <c r="AJ1397" s="35"/>
      <c r="AK1397" s="35"/>
      <c r="AL1397" s="35"/>
      <c r="AM1397" s="35"/>
      <c r="AN1397" s="35"/>
      <c r="AO1397" s="35"/>
      <c r="AP1397" s="35"/>
      <c r="AQ1397" s="35"/>
      <c r="AR1397" s="35"/>
      <c r="AS1397" s="35"/>
      <c r="AT1397" s="35"/>
      <c r="AU1397" s="35"/>
      <c r="AV1397" s="35"/>
      <c r="AW1397" s="35"/>
      <c r="AX1397" s="35"/>
      <c r="AY1397" s="35"/>
      <c r="AZ1397" s="35"/>
      <c r="BA1397" s="35"/>
      <c r="BB1397" s="35"/>
      <c r="BC1397" s="35"/>
      <c r="BD1397" s="35"/>
      <c r="BE1397" s="35"/>
      <c r="BF1397" s="35"/>
      <c r="BG1397" s="35"/>
      <c r="BH1397" s="35"/>
      <c r="BI1397" s="35"/>
      <c r="BJ1397" s="35"/>
      <c r="BK1397" s="35"/>
      <c r="BL1397" s="35"/>
      <c r="BM1397" s="35"/>
      <c r="BN1397" s="35"/>
      <c r="BO1397" s="35"/>
      <c r="BP1397" s="35"/>
    </row>
    <row r="1398" customFormat="false" ht="12" hidden="false" customHeight="true" outlineLevel="0" collapsed="false">
      <c r="A1398" s="35"/>
      <c r="B1398" s="35"/>
      <c r="C1398" s="35"/>
      <c r="D1398" s="35"/>
      <c r="E1398" s="35"/>
      <c r="F1398" s="35"/>
      <c r="G1398" s="35"/>
      <c r="H1398" s="35"/>
      <c r="I1398" s="35"/>
      <c r="J1398" s="35"/>
      <c r="K1398" s="35"/>
      <c r="L1398" s="35"/>
      <c r="M1398" s="35"/>
      <c r="N1398" s="35"/>
      <c r="O1398" s="35"/>
      <c r="P1398" s="35"/>
      <c r="Q1398" s="35"/>
      <c r="R1398" s="35"/>
      <c r="S1398" s="35"/>
      <c r="T1398" s="35"/>
      <c r="U1398" s="35"/>
      <c r="V1398" s="35"/>
      <c r="W1398" s="35"/>
      <c r="X1398" s="35"/>
      <c r="Y1398" s="35"/>
      <c r="Z1398" s="35"/>
      <c r="AA1398" s="35"/>
      <c r="AB1398" s="35"/>
      <c r="AC1398" s="35"/>
      <c r="AD1398" s="35"/>
      <c r="AE1398" s="35"/>
      <c r="AF1398" s="35"/>
      <c r="AG1398" s="35"/>
      <c r="AH1398" s="35"/>
      <c r="AI1398" s="35"/>
      <c r="AJ1398" s="35"/>
      <c r="AK1398" s="35"/>
      <c r="AL1398" s="35"/>
      <c r="AM1398" s="35"/>
      <c r="AN1398" s="35"/>
      <c r="AO1398" s="35"/>
      <c r="AP1398" s="35"/>
      <c r="AQ1398" s="35"/>
      <c r="AR1398" s="35"/>
      <c r="AS1398" s="35"/>
      <c r="AT1398" s="35"/>
      <c r="AU1398" s="35"/>
      <c r="AV1398" s="35"/>
      <c r="AW1398" s="35"/>
      <c r="AX1398" s="35"/>
      <c r="AY1398" s="35"/>
      <c r="AZ1398" s="35"/>
      <c r="BA1398" s="35"/>
      <c r="BB1398" s="35"/>
      <c r="BC1398" s="35"/>
      <c r="BD1398" s="35"/>
      <c r="BE1398" s="35"/>
      <c r="BF1398" s="35"/>
      <c r="BG1398" s="35"/>
      <c r="BH1398" s="35"/>
      <c r="BI1398" s="35"/>
      <c r="BJ1398" s="35"/>
      <c r="BK1398" s="35"/>
      <c r="BL1398" s="35"/>
      <c r="BM1398" s="35"/>
      <c r="BN1398" s="35"/>
      <c r="BO1398" s="35"/>
      <c r="BP1398" s="35"/>
    </row>
    <row r="1399" customFormat="false" ht="12" hidden="false" customHeight="true" outlineLevel="0" collapsed="false">
      <c r="A1399" s="35"/>
      <c r="B1399" s="35"/>
      <c r="C1399" s="35"/>
      <c r="D1399" s="35"/>
      <c r="E1399" s="35"/>
      <c r="F1399" s="35"/>
      <c r="G1399" s="35"/>
      <c r="H1399" s="35"/>
      <c r="I1399" s="35"/>
      <c r="J1399" s="35"/>
      <c r="K1399" s="35"/>
      <c r="L1399" s="35"/>
      <c r="M1399" s="35"/>
      <c r="N1399" s="35"/>
      <c r="O1399" s="35"/>
      <c r="P1399" s="35"/>
      <c r="Q1399" s="35"/>
      <c r="R1399" s="35"/>
      <c r="S1399" s="35"/>
      <c r="T1399" s="35"/>
      <c r="U1399" s="35"/>
      <c r="V1399" s="35"/>
      <c r="W1399" s="35"/>
      <c r="X1399" s="35"/>
      <c r="Y1399" s="35"/>
      <c r="Z1399" s="35"/>
      <c r="AA1399" s="35"/>
      <c r="AB1399" s="35"/>
      <c r="AC1399" s="35"/>
      <c r="AD1399" s="35"/>
      <c r="AE1399" s="35"/>
      <c r="AF1399" s="35"/>
      <c r="AG1399" s="35"/>
      <c r="AH1399" s="35"/>
      <c r="AI1399" s="35"/>
      <c r="AJ1399" s="35"/>
      <c r="AK1399" s="35"/>
      <c r="AL1399" s="35"/>
      <c r="AM1399" s="35"/>
      <c r="AN1399" s="35"/>
      <c r="AO1399" s="35"/>
      <c r="AP1399" s="35"/>
      <c r="AQ1399" s="35"/>
      <c r="AR1399" s="35"/>
      <c r="AS1399" s="35"/>
      <c r="AT1399" s="35"/>
      <c r="AU1399" s="35"/>
      <c r="AV1399" s="35"/>
      <c r="AW1399" s="35"/>
      <c r="AX1399" s="35"/>
      <c r="AY1399" s="35"/>
      <c r="AZ1399" s="35"/>
      <c r="BA1399" s="35"/>
      <c r="BB1399" s="35"/>
      <c r="BC1399" s="35"/>
      <c r="BD1399" s="35"/>
      <c r="BE1399" s="35"/>
      <c r="BF1399" s="35"/>
      <c r="BG1399" s="35"/>
      <c r="BH1399" s="35"/>
      <c r="BI1399" s="35"/>
      <c r="BJ1399" s="35"/>
      <c r="BK1399" s="35"/>
      <c r="BL1399" s="35"/>
      <c r="BM1399" s="35"/>
      <c r="BN1399" s="35"/>
      <c r="BO1399" s="35"/>
      <c r="BP1399" s="35"/>
    </row>
    <row r="1400" customFormat="false" ht="12" hidden="false" customHeight="true" outlineLevel="0" collapsed="false">
      <c r="A1400" s="35"/>
      <c r="B1400" s="35"/>
      <c r="C1400" s="35"/>
      <c r="D1400" s="35"/>
      <c r="E1400" s="35"/>
      <c r="F1400" s="35"/>
      <c r="G1400" s="35"/>
      <c r="H1400" s="35"/>
      <c r="I1400" s="35"/>
      <c r="J1400" s="35"/>
      <c r="K1400" s="35"/>
      <c r="L1400" s="35"/>
      <c r="M1400" s="35"/>
      <c r="N1400" s="35"/>
      <c r="O1400" s="35"/>
      <c r="P1400" s="35"/>
      <c r="Q1400" s="35"/>
      <c r="R1400" s="35"/>
      <c r="S1400" s="35"/>
      <c r="T1400" s="35"/>
      <c r="U1400" s="35"/>
      <c r="V1400" s="35"/>
      <c r="W1400" s="35"/>
      <c r="X1400" s="35"/>
      <c r="Y1400" s="35"/>
      <c r="Z1400" s="35"/>
      <c r="AA1400" s="35"/>
      <c r="AB1400" s="35"/>
      <c r="AC1400" s="35"/>
      <c r="AD1400" s="35"/>
      <c r="AE1400" s="35"/>
      <c r="AF1400" s="35"/>
      <c r="AG1400" s="35"/>
      <c r="AH1400" s="35"/>
      <c r="AI1400" s="35"/>
      <c r="AJ1400" s="35"/>
      <c r="AK1400" s="35"/>
      <c r="AL1400" s="35"/>
      <c r="AM1400" s="35"/>
      <c r="AN1400" s="35"/>
      <c r="AO1400" s="35"/>
      <c r="AP1400" s="35"/>
      <c r="AQ1400" s="35"/>
      <c r="AR1400" s="35"/>
      <c r="AS1400" s="35"/>
      <c r="AT1400" s="35"/>
      <c r="AU1400" s="35"/>
      <c r="AV1400" s="35"/>
      <c r="AW1400" s="35"/>
      <c r="AX1400" s="35"/>
      <c r="AY1400" s="35"/>
      <c r="AZ1400" s="35"/>
      <c r="BA1400" s="35"/>
      <c r="BB1400" s="35"/>
      <c r="BC1400" s="35"/>
      <c r="BD1400" s="35"/>
      <c r="BE1400" s="35"/>
      <c r="BF1400" s="35"/>
      <c r="BG1400" s="35"/>
      <c r="BH1400" s="35"/>
      <c r="BI1400" s="35"/>
      <c r="BJ1400" s="35"/>
      <c r="BK1400" s="35"/>
      <c r="BL1400" s="35"/>
      <c r="BM1400" s="35"/>
      <c r="BN1400" s="35"/>
      <c r="BO1400" s="35"/>
      <c r="BP1400" s="35"/>
    </row>
    <row r="1401" customFormat="false" ht="12" hidden="false" customHeight="true" outlineLevel="0" collapsed="false">
      <c r="A1401" s="35"/>
      <c r="B1401" s="35"/>
      <c r="C1401" s="35"/>
      <c r="D1401" s="35"/>
      <c r="E1401" s="35"/>
      <c r="F1401" s="35"/>
      <c r="G1401" s="35"/>
      <c r="H1401" s="35"/>
      <c r="I1401" s="35"/>
      <c r="J1401" s="35"/>
      <c r="K1401" s="35"/>
      <c r="L1401" s="35"/>
      <c r="M1401" s="35"/>
      <c r="N1401" s="35"/>
      <c r="O1401" s="35"/>
      <c r="P1401" s="35"/>
      <c r="Q1401" s="35"/>
      <c r="R1401" s="35"/>
      <c r="S1401" s="35"/>
      <c r="T1401" s="35"/>
      <c r="U1401" s="35"/>
      <c r="V1401" s="35"/>
      <c r="W1401" s="35"/>
      <c r="X1401" s="35"/>
      <c r="Y1401" s="35"/>
      <c r="Z1401" s="35"/>
      <c r="AA1401" s="35"/>
      <c r="AB1401" s="35"/>
      <c r="AC1401" s="35"/>
      <c r="AD1401" s="35"/>
      <c r="AE1401" s="35"/>
      <c r="AF1401" s="35"/>
      <c r="AG1401" s="35"/>
      <c r="AH1401" s="35"/>
      <c r="AI1401" s="35"/>
      <c r="AJ1401" s="35"/>
      <c r="AK1401" s="35"/>
      <c r="AL1401" s="35"/>
      <c r="AM1401" s="35"/>
      <c r="AN1401" s="35"/>
      <c r="AO1401" s="35"/>
      <c r="AP1401" s="35"/>
      <c r="AQ1401" s="35"/>
      <c r="AR1401" s="35"/>
      <c r="AS1401" s="35"/>
      <c r="AT1401" s="35"/>
      <c r="AU1401" s="35"/>
      <c r="AV1401" s="35"/>
      <c r="AW1401" s="35"/>
      <c r="AX1401" s="35"/>
      <c r="AY1401" s="35"/>
      <c r="AZ1401" s="35"/>
      <c r="BA1401" s="35"/>
      <c r="BB1401" s="35"/>
      <c r="BC1401" s="35"/>
      <c r="BD1401" s="35"/>
      <c r="BE1401" s="35"/>
      <c r="BF1401" s="35"/>
      <c r="BG1401" s="35"/>
      <c r="BH1401" s="35"/>
      <c r="BI1401" s="35"/>
      <c r="BJ1401" s="35"/>
      <c r="BK1401" s="35"/>
      <c r="BL1401" s="35"/>
      <c r="BM1401" s="35"/>
      <c r="BN1401" s="35"/>
      <c r="BO1401" s="35"/>
      <c r="BP1401" s="35"/>
    </row>
    <row r="1402" customFormat="false" ht="12" hidden="false" customHeight="true" outlineLevel="0" collapsed="false">
      <c r="A1402" s="35"/>
      <c r="B1402" s="35"/>
      <c r="C1402" s="35"/>
      <c r="D1402" s="35"/>
      <c r="E1402" s="35"/>
      <c r="F1402" s="35"/>
      <c r="G1402" s="35"/>
      <c r="H1402" s="35"/>
      <c r="I1402" s="35"/>
      <c r="J1402" s="35"/>
      <c r="K1402" s="35"/>
      <c r="L1402" s="35"/>
      <c r="M1402" s="35"/>
      <c r="N1402" s="35"/>
      <c r="O1402" s="35"/>
      <c r="P1402" s="35"/>
      <c r="Q1402" s="35"/>
      <c r="R1402" s="35"/>
      <c r="S1402" s="35"/>
      <c r="T1402" s="35"/>
      <c r="U1402" s="35"/>
      <c r="V1402" s="35"/>
      <c r="W1402" s="35"/>
      <c r="X1402" s="35"/>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5"/>
      <c r="AY1402" s="35"/>
      <c r="AZ1402" s="35"/>
      <c r="BA1402" s="35"/>
      <c r="BB1402" s="35"/>
      <c r="BC1402" s="35"/>
      <c r="BD1402" s="35"/>
      <c r="BE1402" s="35"/>
      <c r="BF1402" s="35"/>
      <c r="BG1402" s="35"/>
      <c r="BH1402" s="35"/>
      <c r="BI1402" s="35"/>
      <c r="BJ1402" s="35"/>
      <c r="BK1402" s="35"/>
      <c r="BL1402" s="35"/>
      <c r="BM1402" s="35"/>
      <c r="BN1402" s="35"/>
      <c r="BO1402" s="35"/>
      <c r="BP1402" s="35"/>
    </row>
    <row r="1403" customFormat="false" ht="12" hidden="false" customHeight="true" outlineLevel="0" collapsed="false">
      <c r="A1403" s="35"/>
      <c r="B1403" s="35"/>
      <c r="C1403" s="35"/>
      <c r="D1403" s="35"/>
      <c r="E1403" s="35"/>
      <c r="F1403" s="35"/>
      <c r="G1403" s="35"/>
      <c r="H1403" s="35"/>
      <c r="I1403" s="35"/>
      <c r="J1403" s="35"/>
      <c r="K1403" s="35"/>
      <c r="L1403" s="35"/>
      <c r="M1403" s="35"/>
      <c r="N1403" s="35"/>
      <c r="O1403" s="35"/>
      <c r="P1403" s="35"/>
      <c r="Q1403" s="35"/>
      <c r="R1403" s="35"/>
      <c r="S1403" s="35"/>
      <c r="T1403" s="35"/>
      <c r="U1403" s="35"/>
      <c r="V1403" s="35"/>
      <c r="W1403" s="35"/>
      <c r="X1403" s="35"/>
      <c r="Y1403" s="35"/>
      <c r="Z1403" s="35"/>
      <c r="AA1403" s="35"/>
      <c r="AB1403" s="35"/>
      <c r="AC1403" s="35"/>
      <c r="AD1403" s="35"/>
      <c r="AE1403" s="35"/>
      <c r="AF1403" s="35"/>
      <c r="AG1403" s="35"/>
      <c r="AH1403" s="35"/>
      <c r="AI1403" s="35"/>
      <c r="AJ1403" s="35"/>
      <c r="AK1403" s="35"/>
      <c r="AL1403" s="35"/>
      <c r="AM1403" s="35"/>
      <c r="AN1403" s="35"/>
      <c r="AO1403" s="35"/>
      <c r="AP1403" s="35"/>
      <c r="AQ1403" s="35"/>
      <c r="AR1403" s="35"/>
      <c r="AS1403" s="35"/>
      <c r="AT1403" s="35"/>
      <c r="AU1403" s="35"/>
      <c r="AV1403" s="35"/>
      <c r="AW1403" s="35"/>
      <c r="AX1403" s="35"/>
      <c r="AY1403" s="35"/>
      <c r="AZ1403" s="35"/>
      <c r="BA1403" s="35"/>
      <c r="BB1403" s="35"/>
      <c r="BC1403" s="35"/>
      <c r="BD1403" s="35"/>
      <c r="BE1403" s="35"/>
      <c r="BF1403" s="35"/>
      <c r="BG1403" s="35"/>
      <c r="BH1403" s="35"/>
      <c r="BI1403" s="35"/>
      <c r="BJ1403" s="35"/>
      <c r="BK1403" s="35"/>
      <c r="BL1403" s="35"/>
      <c r="BM1403" s="35"/>
      <c r="BN1403" s="35"/>
      <c r="BO1403" s="35"/>
      <c r="BP1403" s="35"/>
    </row>
    <row r="1404" customFormat="false" ht="12" hidden="false" customHeight="true" outlineLevel="0" collapsed="false">
      <c r="A1404" s="35"/>
      <c r="B1404" s="35"/>
      <c r="C1404" s="35"/>
      <c r="D1404" s="35"/>
      <c r="E1404" s="35"/>
      <c r="F1404" s="35"/>
      <c r="G1404" s="35"/>
      <c r="H1404" s="35"/>
      <c r="I1404" s="35"/>
      <c r="J1404" s="35"/>
      <c r="K1404" s="35"/>
      <c r="L1404" s="35"/>
      <c r="M1404" s="35"/>
      <c r="N1404" s="35"/>
      <c r="O1404" s="35"/>
      <c r="P1404" s="35"/>
      <c r="Q1404" s="35"/>
      <c r="R1404" s="35"/>
      <c r="S1404" s="35"/>
      <c r="T1404" s="35"/>
      <c r="U1404" s="35"/>
      <c r="V1404" s="35"/>
      <c r="W1404" s="35"/>
      <c r="X1404" s="35"/>
      <c r="Y1404" s="35"/>
      <c r="Z1404" s="35"/>
      <c r="AA1404" s="35"/>
      <c r="AB1404" s="35"/>
      <c r="AC1404" s="35"/>
      <c r="AD1404" s="35"/>
      <c r="AE1404" s="35"/>
      <c r="AF1404" s="35"/>
      <c r="AG1404" s="35"/>
      <c r="AH1404" s="35"/>
      <c r="AI1404" s="35"/>
      <c r="AJ1404" s="35"/>
      <c r="AK1404" s="35"/>
      <c r="AL1404" s="35"/>
      <c r="AM1404" s="35"/>
      <c r="AN1404" s="35"/>
      <c r="AO1404" s="35"/>
      <c r="AP1404" s="35"/>
      <c r="AQ1404" s="35"/>
      <c r="AR1404" s="35"/>
      <c r="AS1404" s="35"/>
      <c r="AT1404" s="35"/>
      <c r="AU1404" s="35"/>
      <c r="AV1404" s="35"/>
      <c r="AW1404" s="35"/>
      <c r="AX1404" s="35"/>
      <c r="AY1404" s="35"/>
      <c r="AZ1404" s="35"/>
      <c r="BA1404" s="35"/>
      <c r="BB1404" s="35"/>
      <c r="BC1404" s="35"/>
      <c r="BD1404" s="35"/>
      <c r="BE1404" s="35"/>
      <c r="BF1404" s="35"/>
      <c r="BG1404" s="35"/>
      <c r="BH1404" s="35"/>
      <c r="BI1404" s="35"/>
      <c r="BJ1404" s="35"/>
      <c r="BK1404" s="35"/>
      <c r="BL1404" s="35"/>
      <c r="BM1404" s="35"/>
      <c r="BN1404" s="35"/>
      <c r="BO1404" s="35"/>
      <c r="BP1404" s="35"/>
    </row>
    <row r="1405" customFormat="false" ht="12" hidden="false" customHeight="true" outlineLevel="0" collapsed="false">
      <c r="A1405" s="35"/>
      <c r="B1405" s="35"/>
      <c r="C1405" s="35"/>
      <c r="D1405" s="35"/>
      <c r="E1405" s="35"/>
      <c r="F1405" s="35"/>
      <c r="G1405" s="35"/>
      <c r="H1405" s="35"/>
      <c r="I1405" s="35"/>
      <c r="J1405" s="35"/>
      <c r="K1405" s="35"/>
      <c r="L1405" s="35"/>
      <c r="M1405" s="35"/>
      <c r="N1405" s="35"/>
      <c r="O1405" s="35"/>
      <c r="P1405" s="35"/>
      <c r="Q1405" s="35"/>
      <c r="R1405" s="35"/>
      <c r="S1405" s="35"/>
      <c r="T1405" s="35"/>
      <c r="U1405" s="35"/>
      <c r="V1405" s="35"/>
      <c r="W1405" s="35"/>
      <c r="X1405" s="35"/>
      <c r="Y1405" s="35"/>
      <c r="Z1405" s="35"/>
      <c r="AA1405" s="35"/>
      <c r="AB1405" s="35"/>
      <c r="AC1405" s="35"/>
      <c r="AD1405" s="35"/>
      <c r="AE1405" s="35"/>
      <c r="AF1405" s="35"/>
      <c r="AG1405" s="35"/>
      <c r="AH1405" s="35"/>
      <c r="AI1405" s="35"/>
      <c r="AJ1405" s="35"/>
      <c r="AK1405" s="35"/>
      <c r="AL1405" s="35"/>
      <c r="AM1405" s="35"/>
      <c r="AN1405" s="35"/>
      <c r="AO1405" s="35"/>
      <c r="AP1405" s="35"/>
      <c r="AQ1405" s="35"/>
      <c r="AR1405" s="35"/>
      <c r="AS1405" s="35"/>
      <c r="AT1405" s="35"/>
      <c r="AU1405" s="35"/>
      <c r="AV1405" s="35"/>
      <c r="AW1405" s="35"/>
      <c r="AX1405" s="35"/>
      <c r="AY1405" s="35"/>
      <c r="AZ1405" s="35"/>
      <c r="BA1405" s="35"/>
      <c r="BB1405" s="35"/>
      <c r="BC1405" s="35"/>
      <c r="BD1405" s="35"/>
      <c r="BE1405" s="35"/>
      <c r="BF1405" s="35"/>
      <c r="BG1405" s="35"/>
      <c r="BH1405" s="35"/>
      <c r="BI1405" s="35"/>
      <c r="BJ1405" s="35"/>
      <c r="BK1405" s="35"/>
      <c r="BL1405" s="35"/>
      <c r="BM1405" s="35"/>
      <c r="BN1405" s="35"/>
      <c r="BO1405" s="35"/>
      <c r="BP1405" s="35"/>
    </row>
    <row r="1406" customFormat="false" ht="12" hidden="false" customHeight="true" outlineLevel="0" collapsed="false">
      <c r="A1406" s="35"/>
      <c r="B1406" s="35"/>
      <c r="C1406" s="35"/>
      <c r="D1406" s="35"/>
      <c r="E1406" s="35"/>
      <c r="F1406" s="35"/>
      <c r="G1406" s="35"/>
      <c r="H1406" s="35"/>
      <c r="I1406" s="35"/>
      <c r="J1406" s="35"/>
      <c r="K1406" s="35"/>
      <c r="L1406" s="35"/>
      <c r="M1406" s="35"/>
      <c r="N1406" s="35"/>
      <c r="O1406" s="35"/>
      <c r="P1406" s="35"/>
      <c r="Q1406" s="35"/>
      <c r="R1406" s="35"/>
      <c r="S1406" s="35"/>
      <c r="T1406" s="35"/>
      <c r="U1406" s="35"/>
      <c r="V1406" s="35"/>
      <c r="W1406" s="35"/>
      <c r="X1406" s="35"/>
      <c r="Y1406" s="35"/>
      <c r="Z1406" s="35"/>
      <c r="AA1406" s="35"/>
      <c r="AB1406" s="35"/>
      <c r="AC1406" s="35"/>
      <c r="AD1406" s="35"/>
      <c r="AE1406" s="35"/>
      <c r="AF1406" s="35"/>
      <c r="AG1406" s="35"/>
      <c r="AH1406" s="35"/>
      <c r="AI1406" s="35"/>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G1406" s="35"/>
      <c r="BH1406" s="35"/>
      <c r="BI1406" s="35"/>
      <c r="BJ1406" s="35"/>
      <c r="BK1406" s="35"/>
      <c r="BL1406" s="35"/>
      <c r="BM1406" s="35"/>
      <c r="BN1406" s="35"/>
      <c r="BO1406" s="35"/>
      <c r="BP1406" s="35"/>
    </row>
    <row r="1407" customFormat="false" ht="12" hidden="false" customHeight="true" outlineLevel="0" collapsed="false">
      <c r="A1407" s="35"/>
      <c r="B1407" s="35"/>
      <c r="C1407" s="35"/>
      <c r="D1407" s="35"/>
      <c r="E1407" s="35"/>
      <c r="F1407" s="35"/>
      <c r="G1407" s="35"/>
      <c r="H1407" s="35"/>
      <c r="I1407" s="35"/>
      <c r="J1407" s="35"/>
      <c r="K1407" s="35"/>
      <c r="L1407" s="35"/>
      <c r="M1407" s="35"/>
      <c r="N1407" s="35"/>
      <c r="O1407" s="35"/>
      <c r="P1407" s="35"/>
      <c r="Q1407" s="35"/>
      <c r="R1407" s="35"/>
      <c r="S1407" s="35"/>
      <c r="T1407" s="35"/>
      <c r="U1407" s="35"/>
      <c r="V1407" s="35"/>
      <c r="W1407" s="35"/>
      <c r="X1407" s="35"/>
      <c r="Y1407" s="35"/>
      <c r="Z1407" s="35"/>
      <c r="AA1407" s="35"/>
      <c r="AB1407" s="35"/>
      <c r="AC1407" s="35"/>
      <c r="AD1407" s="35"/>
      <c r="AE1407" s="35"/>
      <c r="AF1407" s="35"/>
      <c r="AG1407" s="35"/>
      <c r="AH1407" s="35"/>
      <c r="AI1407" s="35"/>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c r="BE1407" s="35"/>
      <c r="BF1407" s="35"/>
      <c r="BG1407" s="35"/>
      <c r="BH1407" s="35"/>
      <c r="BI1407" s="35"/>
      <c r="BJ1407" s="35"/>
      <c r="BK1407" s="35"/>
      <c r="BL1407" s="35"/>
      <c r="BM1407" s="35"/>
      <c r="BN1407" s="35"/>
      <c r="BO1407" s="35"/>
      <c r="BP1407" s="35"/>
    </row>
  </sheetData>
  <mergeCells count="1">
    <mergeCell ref="A9:H9"/>
  </mergeCells>
  <hyperlinks>
    <hyperlink ref="E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N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7.29"/>
    <col collapsed="false" customWidth="true" hidden="false" outlineLevel="0" max="2" min="2" style="0" width="33.71"/>
    <col collapsed="false" customWidth="true" hidden="false" outlineLevel="0" max="9" min="3" style="0" width="18.43"/>
    <col collapsed="false" customWidth="true" hidden="false" outlineLevel="0" max="10" min="10" style="0" width="22.86"/>
    <col collapsed="false" customWidth="true" hidden="false" outlineLevel="0" max="36" min="11" style="0" width="18.43"/>
    <col collapsed="false" customWidth="true" hidden="false" outlineLevel="0" max="37" min="37" style="0" width="23.42"/>
    <col collapsed="false" customWidth="true" hidden="false" outlineLevel="0" max="66" min="38" style="0" width="18.43"/>
  </cols>
  <sheetData>
    <row r="1" customFormat="false" ht="19.5" hidden="false" customHeight="true" outlineLevel="0" collapsed="false">
      <c r="A1" s="36"/>
      <c r="B1" s="35"/>
      <c r="C1" s="35"/>
      <c r="D1" s="35"/>
      <c r="E1" s="35"/>
      <c r="F1" s="37" t="s">
        <v>20</v>
      </c>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row>
    <row r="2" customFormat="false" ht="12" hidden="false" customHeight="true" outlineLevel="0" collapsed="false">
      <c r="A2" s="36"/>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row>
    <row r="3" customFormat="false" ht="12" hidden="false" customHeight="true" outlineLevel="0" collapsed="false">
      <c r="A3" s="36"/>
      <c r="B3" s="35"/>
      <c r="C3" s="23"/>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row>
    <row r="4" customFormat="false" ht="12" hidden="false" customHeight="true" outlineLevel="0" collapsed="false">
      <c r="A4" s="36"/>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row>
    <row r="5" customFormat="false" ht="12" hidden="false" customHeight="true" outlineLevel="0" collapsed="false">
      <c r="A5" s="36"/>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row>
    <row r="6" customFormat="false" ht="12" hidden="false" customHeight="true" outlineLevel="0" collapsed="false">
      <c r="A6" s="36"/>
      <c r="B6" s="38"/>
      <c r="C6" s="38"/>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row>
    <row r="7" customFormat="false" ht="12" hidden="false" customHeight="true" outlineLevel="0" collapsed="false">
      <c r="A7" s="36"/>
      <c r="B7" s="38"/>
      <c r="C7" s="38"/>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row>
    <row r="8" customFormat="false" ht="12" hidden="false" customHeight="true" outlineLevel="0" collapsed="false">
      <c r="A8" s="36"/>
      <c r="B8" s="38"/>
      <c r="C8" s="38"/>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row>
    <row r="9" customFormat="false" ht="17.25" hidden="false" customHeight="true" outlineLevel="0" collapsed="false">
      <c r="A9" s="36"/>
      <c r="B9" s="38"/>
      <c r="C9" s="38"/>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row>
    <row r="10" customFormat="false" ht="12" hidden="false" customHeight="true" outlineLevel="0" collapsed="false">
      <c r="A10" s="50" t="s">
        <v>1900</v>
      </c>
      <c r="B10" s="50"/>
      <c r="C10" s="50"/>
      <c r="D10" s="50"/>
      <c r="E10" s="50"/>
      <c r="F10" s="50"/>
      <c r="G10" s="50"/>
      <c r="H10" s="50"/>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row>
    <row r="11" customFormat="false" ht="12" hidden="false" customHeight="true" outlineLevel="0" collapsed="false">
      <c r="A11" s="39" t="s">
        <v>1901</v>
      </c>
      <c r="B11" s="1"/>
      <c r="C11" s="40"/>
      <c r="D11" s="40"/>
      <c r="E11" s="1"/>
      <c r="F11" s="1"/>
      <c r="G11" s="51"/>
      <c r="H11" s="1"/>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row>
    <row r="12" customFormat="false" ht="12" hidden="false" customHeight="true" outlineLevel="0" collapsed="false">
      <c r="A12" s="39" t="s">
        <v>40</v>
      </c>
      <c r="B12" s="1"/>
      <c r="C12" s="40"/>
      <c r="D12" s="40"/>
      <c r="E12" s="1"/>
      <c r="F12" s="1"/>
      <c r="G12" s="52"/>
      <c r="H12" s="1"/>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row>
    <row r="13" customFormat="false" ht="12" hidden="false" customHeight="true" outlineLevel="0" collapsed="false">
      <c r="A13" s="39" t="s">
        <v>41</v>
      </c>
      <c r="B13" s="1"/>
      <c r="C13" s="40"/>
      <c r="D13" s="40"/>
      <c r="E13" s="1"/>
      <c r="F13" s="1"/>
      <c r="G13" s="52"/>
      <c r="H13" s="1"/>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row>
    <row r="14" customFormat="false" ht="12" hidden="false" customHeight="true" outlineLevel="0" collapsed="false">
      <c r="A14" s="36"/>
      <c r="B14" s="35"/>
      <c r="C14" s="38"/>
      <c r="D14" s="35"/>
      <c r="E14" s="42"/>
      <c r="F14" s="35"/>
      <c r="G14" s="53"/>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row>
    <row r="15" customFormat="false" ht="12" hidden="true" customHeight="true" outlineLevel="0" collapsed="false">
      <c r="A15" s="36"/>
      <c r="B15" s="54"/>
      <c r="C15" s="55" t="s">
        <v>1902</v>
      </c>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6"/>
    </row>
    <row r="16" customFormat="false" ht="12" hidden="false" customHeight="true" outlineLevel="0" collapsed="false">
      <c r="A16" s="36"/>
      <c r="B16" s="35"/>
      <c r="C16" s="57" t="n">
        <v>45991</v>
      </c>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row>
    <row r="17" customFormat="false" ht="12" hidden="false" customHeight="true" outlineLevel="0" collapsed="false">
      <c r="A17" s="58"/>
      <c r="B17" s="48" t="s">
        <v>1902</v>
      </c>
      <c r="C17" s="48" t="s">
        <v>48</v>
      </c>
      <c r="D17" s="48" t="s">
        <v>49</v>
      </c>
      <c r="E17" s="48" t="s">
        <v>50</v>
      </c>
      <c r="F17" s="48" t="s">
        <v>51</v>
      </c>
      <c r="G17" s="48" t="s">
        <v>52</v>
      </c>
      <c r="H17" s="48" t="s">
        <v>53</v>
      </c>
      <c r="I17" s="48" t="s">
        <v>54</v>
      </c>
      <c r="J17" s="48" t="s">
        <v>55</v>
      </c>
      <c r="K17" s="48" t="s">
        <v>56</v>
      </c>
      <c r="L17" s="48" t="s">
        <v>57</v>
      </c>
      <c r="M17" s="48" t="s">
        <v>58</v>
      </c>
      <c r="N17" s="48" t="s">
        <v>59</v>
      </c>
      <c r="O17" s="48" t="s">
        <v>60</v>
      </c>
      <c r="P17" s="48" t="s">
        <v>61</v>
      </c>
      <c r="Q17" s="48" t="s">
        <v>62</v>
      </c>
      <c r="R17" s="48" t="s">
        <v>63</v>
      </c>
      <c r="S17" s="48" t="s">
        <v>64</v>
      </c>
      <c r="T17" s="48" t="s">
        <v>65</v>
      </c>
      <c r="U17" s="48" t="s">
        <v>66</v>
      </c>
      <c r="V17" s="48" t="s">
        <v>67</v>
      </c>
      <c r="W17" s="48" t="s">
        <v>68</v>
      </c>
      <c r="X17" s="48" t="s">
        <v>69</v>
      </c>
      <c r="Y17" s="48" t="s">
        <v>70</v>
      </c>
      <c r="Z17" s="48" t="s">
        <v>71</v>
      </c>
      <c r="AA17" s="48" t="s">
        <v>72</v>
      </c>
      <c r="AB17" s="48" t="s">
        <v>73</v>
      </c>
      <c r="AC17" s="48" t="s">
        <v>74</v>
      </c>
      <c r="AD17" s="48" t="s">
        <v>75</v>
      </c>
      <c r="AE17" s="48" t="s">
        <v>76</v>
      </c>
      <c r="AF17" s="48" t="s">
        <v>77</v>
      </c>
      <c r="AG17" s="48" t="s">
        <v>78</v>
      </c>
      <c r="AH17" s="48" t="s">
        <v>79</v>
      </c>
      <c r="AI17" s="48" t="s">
        <v>80</v>
      </c>
      <c r="AJ17" s="48" t="s">
        <v>81</v>
      </c>
      <c r="AK17" s="48" t="s">
        <v>82</v>
      </c>
      <c r="AL17" s="48" t="s">
        <v>83</v>
      </c>
      <c r="AM17" s="48" t="s">
        <v>84</v>
      </c>
      <c r="AN17" s="48" t="s">
        <v>85</v>
      </c>
      <c r="AO17" s="48" t="s">
        <v>86</v>
      </c>
      <c r="AP17" s="48" t="s">
        <v>87</v>
      </c>
      <c r="AQ17" s="48" t="s">
        <v>88</v>
      </c>
      <c r="AR17" s="48" t="s">
        <v>89</v>
      </c>
      <c r="AS17" s="48" t="s">
        <v>90</v>
      </c>
      <c r="AT17" s="48" t="s">
        <v>91</v>
      </c>
    </row>
    <row r="18" customFormat="false" ht="12" hidden="false" customHeight="true" outlineLevel="0" collapsed="false">
      <c r="A18" s="36" t="s">
        <v>1452</v>
      </c>
      <c r="B18" s="59" t="s">
        <v>1903</v>
      </c>
      <c r="C18" s="41" t="n">
        <v>14608162.73</v>
      </c>
      <c r="D18" s="41" t="n">
        <v>52859865.4</v>
      </c>
      <c r="E18" s="41" t="n">
        <v>131046682.79</v>
      </c>
      <c r="F18" s="41" t="n">
        <v>14790475.52</v>
      </c>
      <c r="G18" s="41" t="n">
        <v>17875114.99</v>
      </c>
      <c r="H18" s="41" t="n">
        <v>173729635.66</v>
      </c>
      <c r="I18" s="41" t="n">
        <v>43737315.52</v>
      </c>
      <c r="J18" s="41" t="n">
        <v>71268848.91</v>
      </c>
      <c r="K18" s="41" t="n">
        <v>53073690.99</v>
      </c>
      <c r="L18" s="41" t="n">
        <v>13537867</v>
      </c>
      <c r="M18" s="41" t="n">
        <v>60676017.54</v>
      </c>
      <c r="N18" s="41" t="n">
        <v>18575170.31</v>
      </c>
      <c r="O18" s="41" t="n">
        <v>18822038.29</v>
      </c>
      <c r="P18" s="41" t="n">
        <v>90725486.23</v>
      </c>
      <c r="Q18" s="41" t="n">
        <v>58029419.64</v>
      </c>
      <c r="R18" s="41" t="n">
        <v>14179317.94</v>
      </c>
      <c r="S18" s="41" t="n">
        <v>63202313.88</v>
      </c>
      <c r="T18" s="41" t="n">
        <v>37341656.95</v>
      </c>
      <c r="U18" s="41" t="n">
        <v>16179445.37</v>
      </c>
      <c r="V18" s="41" t="n">
        <v>27582515.42</v>
      </c>
      <c r="W18" s="41" t="n">
        <v>37266228.07</v>
      </c>
      <c r="X18" s="41" t="n">
        <v>27639154.94</v>
      </c>
      <c r="Y18" s="41" t="n">
        <v>77059967.96</v>
      </c>
      <c r="Z18" s="41" t="n">
        <v>23888218.59</v>
      </c>
      <c r="AA18" s="41" t="n">
        <v>192079848.73</v>
      </c>
      <c r="AB18" s="41" t="n">
        <v>387028516.65</v>
      </c>
      <c r="AC18" s="41" t="n">
        <v>39822743.2</v>
      </c>
      <c r="AD18" s="41" t="n">
        <v>18435071.16</v>
      </c>
      <c r="AE18" s="41" t="n">
        <v>12772695.63</v>
      </c>
      <c r="AF18" s="41" t="n">
        <v>74198327.67</v>
      </c>
      <c r="AG18" s="41" t="n">
        <v>20452400.93</v>
      </c>
      <c r="AH18" s="41" t="n">
        <v>71547531.71</v>
      </c>
      <c r="AI18" s="41" t="n">
        <v>36134737.11</v>
      </c>
      <c r="AJ18" s="41" t="n">
        <v>18248824.05</v>
      </c>
      <c r="AK18" s="41" t="n">
        <v>40083702.11</v>
      </c>
      <c r="AL18" s="41" t="n">
        <v>154809243.96</v>
      </c>
      <c r="AM18" s="41" t="n">
        <v>55016766.88</v>
      </c>
      <c r="AN18" s="41" t="n">
        <v>79221912.68</v>
      </c>
      <c r="AO18" s="41" t="n">
        <v>31898693.06</v>
      </c>
      <c r="AP18" s="41" t="n">
        <v>17079686.85</v>
      </c>
      <c r="AQ18" s="41" t="n">
        <v>44210076.38</v>
      </c>
      <c r="AR18" s="41" t="n">
        <v>45436457.75</v>
      </c>
      <c r="AS18" s="41" t="n">
        <v>17325688.8</v>
      </c>
      <c r="AT18" s="41" t="n">
        <v>2513497535.95</v>
      </c>
    </row>
    <row r="19" customFormat="false" ht="12" hidden="false" customHeight="true" outlineLevel="0" collapsed="false">
      <c r="A19" s="36" t="s">
        <v>1454</v>
      </c>
      <c r="B19" s="60" t="s">
        <v>1904</v>
      </c>
      <c r="C19" s="41" t="n">
        <v>11841127.78</v>
      </c>
      <c r="D19" s="41" t="n">
        <v>46016621.81</v>
      </c>
      <c r="E19" s="41" t="n">
        <v>115500601.66</v>
      </c>
      <c r="F19" s="41" t="n">
        <v>13766769.7</v>
      </c>
      <c r="G19" s="41" t="n">
        <v>16627877.54</v>
      </c>
      <c r="H19" s="41" t="n">
        <v>135264190.81</v>
      </c>
      <c r="I19" s="41" t="n">
        <v>40936299.88</v>
      </c>
      <c r="J19" s="41" t="n">
        <v>66433283.44</v>
      </c>
      <c r="K19" s="41" t="n">
        <v>47677485.59</v>
      </c>
      <c r="L19" s="41" t="n">
        <v>11265524.59</v>
      </c>
      <c r="M19" s="41" t="n">
        <v>54529022.03</v>
      </c>
      <c r="N19" s="41" t="n">
        <v>16868623.32</v>
      </c>
      <c r="O19" s="41" t="n">
        <v>16829212.9</v>
      </c>
      <c r="P19" s="41" t="n">
        <v>74771262.95</v>
      </c>
      <c r="Q19" s="41" t="n">
        <v>53180496.9</v>
      </c>
      <c r="R19" s="41" t="n">
        <v>12689929.24</v>
      </c>
      <c r="S19" s="41" t="n">
        <v>56169780.22</v>
      </c>
      <c r="T19" s="41" t="n">
        <v>35420078.05</v>
      </c>
      <c r="U19" s="41" t="n">
        <v>14388476.78</v>
      </c>
      <c r="V19" s="41" t="n">
        <v>26272015.97</v>
      </c>
      <c r="W19" s="41" t="n">
        <v>32460255.59</v>
      </c>
      <c r="X19" s="41" t="n">
        <v>25118447.24</v>
      </c>
      <c r="Y19" s="41" t="n">
        <v>71888662.31</v>
      </c>
      <c r="Z19" s="41" t="n">
        <v>22535544.85</v>
      </c>
      <c r="AA19" s="41" t="n">
        <v>179101147.91</v>
      </c>
      <c r="AB19" s="41" t="n">
        <v>314883359.24</v>
      </c>
      <c r="AC19" s="41" t="n">
        <v>36020487.15</v>
      </c>
      <c r="AD19" s="41" t="n">
        <v>17407814.01</v>
      </c>
      <c r="AE19" s="41" t="n">
        <v>11963646.8</v>
      </c>
      <c r="AF19" s="41" t="n">
        <v>69403472.21</v>
      </c>
      <c r="AG19" s="41" t="n">
        <v>17745240.23</v>
      </c>
      <c r="AH19" s="41" t="n">
        <v>65840500.33</v>
      </c>
      <c r="AI19" s="41" t="n">
        <v>31144096.5</v>
      </c>
      <c r="AJ19" s="41" t="n">
        <v>17432735.39</v>
      </c>
      <c r="AK19" s="41" t="n">
        <v>31403190.39</v>
      </c>
      <c r="AL19" s="41" t="n">
        <v>129030774.89</v>
      </c>
      <c r="AM19" s="41" t="n">
        <v>51698161.96</v>
      </c>
      <c r="AN19" s="41" t="n">
        <v>72761833.72</v>
      </c>
      <c r="AO19" s="41" t="n">
        <v>28505866.35</v>
      </c>
      <c r="AP19" s="41" t="n">
        <v>16015513.71</v>
      </c>
      <c r="AQ19" s="41" t="n">
        <v>41009136.19</v>
      </c>
      <c r="AR19" s="41" t="n">
        <v>37529413.08</v>
      </c>
      <c r="AS19" s="41" t="n">
        <v>15672534.71</v>
      </c>
      <c r="AT19" s="41" t="n">
        <v>2203020515.92</v>
      </c>
    </row>
    <row r="20" customFormat="false" ht="12" hidden="false" customHeight="true" outlineLevel="0" collapsed="false">
      <c r="A20" s="36" t="s">
        <v>1905</v>
      </c>
      <c r="B20" s="60" t="s">
        <v>1906</v>
      </c>
      <c r="C20" s="41" t="n">
        <v>6232892.11</v>
      </c>
      <c r="D20" s="41" t="n">
        <v>27767177.73</v>
      </c>
      <c r="E20" s="41" t="n">
        <v>69074091.25</v>
      </c>
      <c r="F20" s="41" t="n">
        <v>7556563.04</v>
      </c>
      <c r="G20" s="41" t="n">
        <v>10141507.4</v>
      </c>
      <c r="H20" s="41" t="n">
        <v>80008286.17</v>
      </c>
      <c r="I20" s="41" t="n">
        <v>26373215.28</v>
      </c>
      <c r="J20" s="41" t="n">
        <v>41417198.78</v>
      </c>
      <c r="K20" s="41" t="n">
        <v>28634063.42</v>
      </c>
      <c r="L20" s="41" t="n">
        <v>5622706.68</v>
      </c>
      <c r="M20" s="41" t="n">
        <v>33533306.14</v>
      </c>
      <c r="N20" s="41" t="n">
        <v>6949485.1</v>
      </c>
      <c r="O20" s="41" t="n">
        <v>8891008.34</v>
      </c>
      <c r="P20" s="41" t="n">
        <v>54613294.7</v>
      </c>
      <c r="Q20" s="41" t="n">
        <v>26311605.49</v>
      </c>
      <c r="R20" s="41" t="n">
        <v>6192333.11</v>
      </c>
      <c r="S20" s="41" t="n">
        <v>24540937.1</v>
      </c>
      <c r="T20" s="41" t="n">
        <v>17646690.9</v>
      </c>
      <c r="U20" s="41" t="n">
        <v>8356943.09</v>
      </c>
      <c r="V20" s="41" t="n">
        <v>9943419.6</v>
      </c>
      <c r="W20" s="41" t="n">
        <v>19187510.55</v>
      </c>
      <c r="X20" s="41" t="n">
        <v>13226992.3</v>
      </c>
      <c r="Y20" s="41" t="n">
        <v>43550529.62</v>
      </c>
      <c r="Z20" s="41" t="n">
        <v>13290936.56</v>
      </c>
      <c r="AA20" s="41" t="n">
        <v>88512145.34</v>
      </c>
      <c r="AB20" s="41" t="n">
        <v>184311115.44</v>
      </c>
      <c r="AC20" s="41" t="n">
        <v>25166840.17</v>
      </c>
      <c r="AD20" s="41" t="n">
        <v>9731780.21</v>
      </c>
      <c r="AE20" s="41" t="n">
        <v>4965753.11</v>
      </c>
      <c r="AF20" s="41" t="n">
        <v>37734413.92</v>
      </c>
      <c r="AG20" s="41" t="n">
        <v>9550678.59</v>
      </c>
      <c r="AH20" s="41" t="n">
        <v>36616670.34</v>
      </c>
      <c r="AI20" s="41" t="n">
        <v>20830737.25</v>
      </c>
      <c r="AJ20" s="41" t="n">
        <v>7885250.65</v>
      </c>
      <c r="AK20" s="41" t="n">
        <v>21767714.48</v>
      </c>
      <c r="AL20" s="41" t="n">
        <v>94358366.59</v>
      </c>
      <c r="AM20" s="41" t="n">
        <v>30289326.51</v>
      </c>
      <c r="AN20" s="41" t="n">
        <v>38501734.68</v>
      </c>
      <c r="AO20" s="41" t="n">
        <v>17474496.23</v>
      </c>
      <c r="AP20" s="41" t="n">
        <v>7934865.86</v>
      </c>
      <c r="AQ20" s="41" t="n">
        <v>20788621.54</v>
      </c>
      <c r="AR20" s="41" t="n">
        <v>21045246.23</v>
      </c>
      <c r="AS20" s="41" t="n">
        <v>7585002.89</v>
      </c>
      <c r="AT20" s="41" t="n">
        <v>1274113454.49</v>
      </c>
    </row>
    <row r="21" customFormat="false" ht="12" hidden="false" customHeight="true" outlineLevel="0" collapsed="false">
      <c r="A21" s="36"/>
      <c r="B21" s="59" t="s">
        <v>1907</v>
      </c>
      <c r="C21" s="41" t="n">
        <v>5608235.67</v>
      </c>
      <c r="D21" s="41" t="n">
        <v>18249444.08</v>
      </c>
      <c r="E21" s="41" t="n">
        <v>46426510.41</v>
      </c>
      <c r="F21" s="41" t="n">
        <v>6210206.66</v>
      </c>
      <c r="G21" s="41" t="n">
        <v>6486370.14</v>
      </c>
      <c r="H21" s="41" t="n">
        <v>55255904.64</v>
      </c>
      <c r="I21" s="41" t="n">
        <v>14563084.6</v>
      </c>
      <c r="J21" s="41" t="n">
        <v>25016084.66</v>
      </c>
      <c r="K21" s="41" t="n">
        <v>19043422.17</v>
      </c>
      <c r="L21" s="41" t="n">
        <v>5642817.91</v>
      </c>
      <c r="M21" s="41" t="n">
        <v>20995715.89</v>
      </c>
      <c r="N21" s="41" t="n">
        <v>9919138.22</v>
      </c>
      <c r="O21" s="41" t="n">
        <v>7938204.56</v>
      </c>
      <c r="P21" s="41" t="n">
        <v>20157968.25</v>
      </c>
      <c r="Q21" s="41" t="n">
        <v>26868891.41</v>
      </c>
      <c r="R21" s="41" t="n">
        <v>6497596.13</v>
      </c>
      <c r="S21" s="41" t="n">
        <v>31628843.12</v>
      </c>
      <c r="T21" s="41" t="n">
        <v>17773387.15</v>
      </c>
      <c r="U21" s="41" t="n">
        <v>6031533.69</v>
      </c>
      <c r="V21" s="41" t="n">
        <v>16328596.37</v>
      </c>
      <c r="W21" s="41" t="n">
        <v>13272745.04</v>
      </c>
      <c r="X21" s="41" t="n">
        <v>11891454.94</v>
      </c>
      <c r="Y21" s="41" t="n">
        <v>28338132.69</v>
      </c>
      <c r="Z21" s="41" t="n">
        <v>9244608.29</v>
      </c>
      <c r="AA21" s="41" t="n">
        <v>90589002.57</v>
      </c>
      <c r="AB21" s="41" t="n">
        <v>130572243.8</v>
      </c>
      <c r="AC21" s="41" t="n">
        <v>10853646.98</v>
      </c>
      <c r="AD21" s="41" t="n">
        <v>7676033.8</v>
      </c>
      <c r="AE21" s="41" t="n">
        <v>6997893.69</v>
      </c>
      <c r="AF21" s="41" t="n">
        <v>31669058.29</v>
      </c>
      <c r="AG21" s="41" t="n">
        <v>8194561.64</v>
      </c>
      <c r="AH21" s="41" t="n">
        <v>29223829.99</v>
      </c>
      <c r="AI21" s="41" t="n">
        <v>10313359.25</v>
      </c>
      <c r="AJ21" s="41" t="n">
        <v>9547484.74</v>
      </c>
      <c r="AK21" s="41" t="n">
        <v>9635475.91</v>
      </c>
      <c r="AL21" s="41" t="n">
        <v>34672408.3</v>
      </c>
      <c r="AM21" s="41" t="n">
        <v>21408835.45</v>
      </c>
      <c r="AN21" s="41" t="n">
        <v>34260099.04</v>
      </c>
      <c r="AO21" s="41" t="n">
        <v>11031370.12</v>
      </c>
      <c r="AP21" s="41" t="n">
        <v>8080647.85</v>
      </c>
      <c r="AQ21" s="41" t="n">
        <v>20220514.65</v>
      </c>
      <c r="AR21" s="41" t="n">
        <v>16484166.85</v>
      </c>
      <c r="AS21" s="41" t="n">
        <v>8087531.82</v>
      </c>
      <c r="AT21" s="41" t="n">
        <v>928907061.43</v>
      </c>
    </row>
    <row r="22" customFormat="false" ht="12" hidden="false" customHeight="true" outlineLevel="0" collapsed="false">
      <c r="A22" s="36" t="s">
        <v>1908</v>
      </c>
      <c r="B22" s="60" t="s">
        <v>1909</v>
      </c>
      <c r="C22" s="41" t="n">
        <v>0</v>
      </c>
      <c r="D22" s="41" t="n">
        <v>175555.69</v>
      </c>
      <c r="E22" s="41" t="n">
        <v>6085255.48</v>
      </c>
      <c r="F22" s="41" t="n">
        <v>0</v>
      </c>
      <c r="G22" s="41" t="n">
        <v>371606.47</v>
      </c>
      <c r="H22" s="41" t="n">
        <v>18006797.07</v>
      </c>
      <c r="I22" s="41" t="n">
        <v>13831.73</v>
      </c>
      <c r="J22" s="41" t="n">
        <v>1030.48</v>
      </c>
      <c r="K22" s="41" t="n">
        <v>7968.26</v>
      </c>
      <c r="L22" s="41" t="n">
        <v>1533.99</v>
      </c>
      <c r="M22" s="41" t="n">
        <v>1352991.93</v>
      </c>
      <c r="N22" s="41" t="n">
        <v>54247.07</v>
      </c>
      <c r="O22" s="41" t="n">
        <v>0</v>
      </c>
      <c r="P22" s="41" t="n">
        <v>3314288.99</v>
      </c>
      <c r="Q22" s="41" t="n">
        <v>0</v>
      </c>
      <c r="R22" s="41" t="n">
        <v>0</v>
      </c>
      <c r="S22" s="41" t="n">
        <v>0</v>
      </c>
      <c r="T22" s="41" t="n">
        <v>277126.23</v>
      </c>
      <c r="U22" s="41" t="n">
        <v>0</v>
      </c>
      <c r="V22" s="41" t="n">
        <v>354066.84</v>
      </c>
      <c r="W22" s="41" t="n">
        <v>61522.84</v>
      </c>
      <c r="X22" s="41" t="n">
        <v>107024.35</v>
      </c>
      <c r="Y22" s="41" t="n">
        <v>126900.17</v>
      </c>
      <c r="Z22" s="41" t="n">
        <v>275726.04</v>
      </c>
      <c r="AA22" s="41" t="n">
        <v>1628084.66</v>
      </c>
      <c r="AB22" s="41" t="n">
        <v>6034672.41</v>
      </c>
      <c r="AC22" s="41" t="n">
        <v>36637.54</v>
      </c>
      <c r="AD22" s="41" t="n">
        <v>48717.17</v>
      </c>
      <c r="AE22" s="41" t="n">
        <v>193058.35</v>
      </c>
      <c r="AF22" s="41" t="n">
        <v>5090.47</v>
      </c>
      <c r="AG22" s="41" t="n">
        <v>0</v>
      </c>
      <c r="AH22" s="41" t="n">
        <v>0</v>
      </c>
      <c r="AI22" s="41" t="n">
        <v>680756.04</v>
      </c>
      <c r="AJ22" s="41" t="n">
        <v>27.02</v>
      </c>
      <c r="AK22" s="41" t="n">
        <v>33842.61</v>
      </c>
      <c r="AL22" s="41" t="n">
        <v>6399635.41</v>
      </c>
      <c r="AM22" s="41" t="n">
        <v>0</v>
      </c>
      <c r="AN22" s="41" t="n">
        <v>0</v>
      </c>
      <c r="AO22" s="41" t="n">
        <v>0</v>
      </c>
      <c r="AP22" s="41" t="n">
        <v>35532.24</v>
      </c>
      <c r="AQ22" s="41" t="n">
        <v>0</v>
      </c>
      <c r="AR22" s="41" t="n">
        <v>0</v>
      </c>
      <c r="AS22" s="41" t="n">
        <v>168422.84</v>
      </c>
      <c r="AT22" s="41" t="n">
        <v>45851950.39</v>
      </c>
    </row>
    <row r="23" customFormat="false" ht="12" hidden="false" customHeight="true" outlineLevel="0" collapsed="false">
      <c r="A23" s="36" t="s">
        <v>1910</v>
      </c>
      <c r="B23" s="60" t="s">
        <v>1911</v>
      </c>
      <c r="C23" s="41" t="n">
        <v>313311.28</v>
      </c>
      <c r="D23" s="41" t="n">
        <v>932729.1</v>
      </c>
      <c r="E23" s="41" t="n">
        <v>2620307.97</v>
      </c>
      <c r="F23" s="41" t="n">
        <v>101849.55</v>
      </c>
      <c r="G23" s="41" t="n">
        <v>375337.86</v>
      </c>
      <c r="H23" s="41" t="n">
        <v>2084120.48</v>
      </c>
      <c r="I23" s="41" t="n">
        <v>798005.1</v>
      </c>
      <c r="J23" s="41" t="n">
        <v>1366017.26</v>
      </c>
      <c r="K23" s="41" t="n">
        <v>638361.55</v>
      </c>
      <c r="L23" s="41" t="n">
        <v>258059.76</v>
      </c>
      <c r="M23" s="41" t="n">
        <v>1543403.46</v>
      </c>
      <c r="N23" s="41" t="n">
        <v>417338.14</v>
      </c>
      <c r="O23" s="41" t="n">
        <v>445713.48</v>
      </c>
      <c r="P23" s="41" t="n">
        <v>1919466.93</v>
      </c>
      <c r="Q23" s="41" t="n">
        <v>1035363.14</v>
      </c>
      <c r="R23" s="41" t="n">
        <v>140735.49</v>
      </c>
      <c r="S23" s="41" t="n">
        <v>498405.14</v>
      </c>
      <c r="T23" s="41" t="n">
        <v>545103.89</v>
      </c>
      <c r="U23" s="41" t="n">
        <v>251910.31</v>
      </c>
      <c r="V23" s="41" t="n">
        <v>253752.45</v>
      </c>
      <c r="W23" s="41" t="n">
        <v>1213579.2</v>
      </c>
      <c r="X23" s="41" t="n">
        <v>516090.56</v>
      </c>
      <c r="Y23" s="41" t="n">
        <v>790822.31</v>
      </c>
      <c r="Z23" s="41" t="n">
        <v>395146.38</v>
      </c>
      <c r="AA23" s="41" t="n">
        <v>1756225.04</v>
      </c>
      <c r="AB23" s="41" t="n">
        <v>26136651.97</v>
      </c>
      <c r="AC23" s="41" t="n">
        <v>786522.84</v>
      </c>
      <c r="AD23" s="41" t="n">
        <v>377870.37</v>
      </c>
      <c r="AE23" s="41" t="n">
        <v>374888.83</v>
      </c>
      <c r="AF23" s="41" t="n">
        <v>152541.36</v>
      </c>
      <c r="AG23" s="41" t="n">
        <v>698950.88</v>
      </c>
      <c r="AH23" s="41" t="n">
        <v>1406678.93</v>
      </c>
      <c r="AI23" s="41" t="n">
        <v>136819.59</v>
      </c>
      <c r="AJ23" s="41" t="n">
        <v>180536.37</v>
      </c>
      <c r="AK23" s="41" t="n">
        <v>194940.8</v>
      </c>
      <c r="AL23" s="41" t="n">
        <v>7341718.41</v>
      </c>
      <c r="AM23" s="41" t="n">
        <v>182201.12</v>
      </c>
      <c r="AN23" s="41" t="n">
        <v>1395631.16</v>
      </c>
      <c r="AO23" s="41" t="n">
        <v>276511.06</v>
      </c>
      <c r="AP23" s="41" t="n">
        <v>278628.21</v>
      </c>
      <c r="AQ23" s="41" t="n">
        <v>187777.44</v>
      </c>
      <c r="AR23" s="41" t="n">
        <v>444734.32</v>
      </c>
      <c r="AS23" s="41" t="n">
        <v>437156.58</v>
      </c>
      <c r="AT23" s="41" t="n">
        <v>62201916.07</v>
      </c>
    </row>
    <row r="24" customFormat="false" ht="12" hidden="false" customHeight="true" outlineLevel="0" collapsed="false">
      <c r="A24" s="36" t="s">
        <v>1912</v>
      </c>
      <c r="B24" s="60" t="s">
        <v>1913</v>
      </c>
      <c r="C24" s="41" t="n">
        <v>93238.46</v>
      </c>
      <c r="D24" s="41" t="n">
        <v>36637.83</v>
      </c>
      <c r="E24" s="41" t="n">
        <v>864749.8</v>
      </c>
      <c r="F24" s="41" t="n">
        <v>0</v>
      </c>
      <c r="G24" s="41" t="n">
        <v>0</v>
      </c>
      <c r="H24" s="41" t="n">
        <v>246510.56</v>
      </c>
      <c r="I24" s="41" t="n">
        <v>9905.28</v>
      </c>
      <c r="J24" s="41" t="n">
        <v>0</v>
      </c>
      <c r="K24" s="41" t="n">
        <v>7590</v>
      </c>
      <c r="L24" s="41" t="n">
        <v>7590</v>
      </c>
      <c r="M24" s="41" t="n">
        <v>33995.16</v>
      </c>
      <c r="N24" s="41" t="n">
        <v>7590</v>
      </c>
      <c r="O24" s="41" t="n">
        <v>0</v>
      </c>
      <c r="P24" s="41" t="n">
        <v>982617.7</v>
      </c>
      <c r="Q24" s="41" t="n">
        <v>0</v>
      </c>
      <c r="R24" s="41" t="n">
        <v>2938.09</v>
      </c>
      <c r="S24" s="41" t="n">
        <v>7590</v>
      </c>
      <c r="T24" s="41" t="n">
        <v>249405.24</v>
      </c>
      <c r="U24" s="41" t="n">
        <v>0</v>
      </c>
      <c r="V24" s="41" t="n">
        <v>10072.35</v>
      </c>
      <c r="W24" s="41" t="n">
        <v>59842.16</v>
      </c>
      <c r="X24" s="41" t="n">
        <v>0</v>
      </c>
      <c r="Y24" s="41" t="n">
        <v>55138.59</v>
      </c>
      <c r="Z24" s="41" t="n">
        <v>19928.58</v>
      </c>
      <c r="AA24" s="41" t="n">
        <v>1835827.72</v>
      </c>
      <c r="AB24" s="41" t="n">
        <v>941216.26</v>
      </c>
      <c r="AC24" s="41" t="n">
        <v>0</v>
      </c>
      <c r="AD24" s="41" t="n">
        <v>7590</v>
      </c>
      <c r="AE24" s="41" t="n">
        <v>8499.07</v>
      </c>
      <c r="AF24" s="41" t="n">
        <v>5796.52</v>
      </c>
      <c r="AG24" s="41" t="n">
        <v>7590</v>
      </c>
      <c r="AH24" s="41" t="n">
        <v>220562.91</v>
      </c>
      <c r="AI24" s="41" t="n">
        <v>7777.13</v>
      </c>
      <c r="AJ24" s="41" t="n">
        <v>0</v>
      </c>
      <c r="AK24" s="41" t="n">
        <v>16190.8</v>
      </c>
      <c r="AL24" s="41" t="n">
        <v>1942283.67</v>
      </c>
      <c r="AM24" s="41" t="n">
        <v>0</v>
      </c>
      <c r="AN24" s="41" t="n">
        <v>0</v>
      </c>
      <c r="AO24" s="41" t="n">
        <v>360</v>
      </c>
      <c r="AP24" s="41" t="n">
        <v>8970</v>
      </c>
      <c r="AQ24" s="41" t="n">
        <v>63878.98</v>
      </c>
      <c r="AR24" s="41" t="n">
        <v>17595.44</v>
      </c>
      <c r="AS24" s="41" t="n">
        <v>1922.12</v>
      </c>
      <c r="AT24" s="41" t="n">
        <v>7781400.42</v>
      </c>
    </row>
    <row r="25" customFormat="false" ht="12" hidden="false" customHeight="true" outlineLevel="0" collapsed="false">
      <c r="A25" s="36" t="s">
        <v>1914</v>
      </c>
      <c r="B25" s="60" t="s">
        <v>1915</v>
      </c>
      <c r="C25" s="41" t="n">
        <v>183557.9</v>
      </c>
      <c r="D25" s="41" t="n">
        <v>821676.28</v>
      </c>
      <c r="E25" s="41" t="n">
        <v>1719353.16</v>
      </c>
      <c r="F25" s="41" t="n">
        <v>174549.36</v>
      </c>
      <c r="G25" s="41" t="n">
        <v>241965.22</v>
      </c>
      <c r="H25" s="41" t="n">
        <v>1880776.16</v>
      </c>
      <c r="I25" s="41" t="n">
        <v>606038.44</v>
      </c>
      <c r="J25" s="41" t="n">
        <v>1035450.94</v>
      </c>
      <c r="K25" s="41" t="n">
        <v>742668.22</v>
      </c>
      <c r="L25" s="41" t="n">
        <v>136787.24</v>
      </c>
      <c r="M25" s="41" t="n">
        <v>0</v>
      </c>
      <c r="N25" s="41" t="n">
        <v>178756.82</v>
      </c>
      <c r="O25" s="41" t="n">
        <v>228972.48</v>
      </c>
      <c r="P25" s="41" t="n">
        <v>1845385.96</v>
      </c>
      <c r="Q25" s="41" t="n">
        <v>941186.62</v>
      </c>
      <c r="R25" s="41" t="n">
        <v>160752.51</v>
      </c>
      <c r="S25" s="41" t="n">
        <v>761508.5</v>
      </c>
      <c r="T25" s="41" t="n">
        <v>460181.98</v>
      </c>
      <c r="U25" s="41" t="n">
        <v>637704.39</v>
      </c>
      <c r="V25" s="41" t="n">
        <v>342309.81</v>
      </c>
      <c r="W25" s="41" t="n">
        <v>492249.17</v>
      </c>
      <c r="X25" s="41" t="n">
        <v>305334.89</v>
      </c>
      <c r="Y25" s="41" t="n">
        <v>1407786.66</v>
      </c>
      <c r="Z25" s="41" t="n">
        <v>279761.08</v>
      </c>
      <c r="AA25" s="41" t="n">
        <v>3553864.64</v>
      </c>
      <c r="AB25" s="41" t="n">
        <v>9271279.78</v>
      </c>
      <c r="AC25" s="41" t="n">
        <v>534633.97</v>
      </c>
      <c r="AD25" s="41" t="n">
        <v>30518.47</v>
      </c>
      <c r="AE25" s="41" t="n">
        <v>47244.53</v>
      </c>
      <c r="AF25" s="41" t="n">
        <v>947405.6</v>
      </c>
      <c r="AG25" s="41" t="n">
        <v>240776.43</v>
      </c>
      <c r="AH25" s="41" t="n">
        <v>1034800.85</v>
      </c>
      <c r="AI25" s="41" t="n">
        <v>532401.82</v>
      </c>
      <c r="AJ25" s="41" t="n">
        <v>0</v>
      </c>
      <c r="AK25" s="41" t="n">
        <v>388889.77</v>
      </c>
      <c r="AL25" s="41" t="n">
        <v>3947798.24</v>
      </c>
      <c r="AM25" s="41" t="n">
        <v>710727.69</v>
      </c>
      <c r="AN25" s="41" t="n">
        <v>1071201.82</v>
      </c>
      <c r="AO25" s="41" t="n">
        <v>255771.21</v>
      </c>
      <c r="AP25" s="41" t="n">
        <v>258681.08</v>
      </c>
      <c r="AQ25" s="41" t="n">
        <v>667425.77</v>
      </c>
      <c r="AR25" s="41" t="n">
        <v>640266.49</v>
      </c>
      <c r="AS25" s="41" t="n">
        <v>336621.9</v>
      </c>
      <c r="AT25" s="41" t="n">
        <v>40055023.85</v>
      </c>
    </row>
    <row r="26" customFormat="false" ht="12" hidden="false" customHeight="true" outlineLevel="0" collapsed="false">
      <c r="A26" s="36" t="s">
        <v>1916</v>
      </c>
      <c r="B26" s="60" t="s">
        <v>1917</v>
      </c>
      <c r="C26" s="41" t="n">
        <v>57547.65</v>
      </c>
      <c r="D26" s="41" t="n">
        <v>15668.1</v>
      </c>
      <c r="E26" s="41" t="n">
        <v>75443.01</v>
      </c>
      <c r="F26" s="41" t="n">
        <v>0</v>
      </c>
      <c r="G26" s="41" t="n">
        <v>0</v>
      </c>
      <c r="H26" s="41" t="n">
        <v>0</v>
      </c>
      <c r="I26" s="41" t="n">
        <v>0</v>
      </c>
      <c r="J26" s="41" t="n">
        <v>2592.58</v>
      </c>
      <c r="K26" s="41" t="n">
        <v>90568.74</v>
      </c>
      <c r="L26" s="41" t="n">
        <v>0</v>
      </c>
      <c r="M26" s="41" t="n">
        <v>0</v>
      </c>
      <c r="N26" s="41" t="n">
        <v>0</v>
      </c>
      <c r="O26" s="41" t="n">
        <v>0</v>
      </c>
      <c r="P26" s="41" t="n">
        <v>98755.75</v>
      </c>
      <c r="Q26" s="41" t="n">
        <v>9929.94</v>
      </c>
      <c r="R26" s="41" t="n">
        <v>0</v>
      </c>
      <c r="S26" s="41" t="n">
        <v>281256.85</v>
      </c>
      <c r="T26" s="41" t="n">
        <v>6620.05</v>
      </c>
      <c r="U26" s="41" t="n">
        <v>0</v>
      </c>
      <c r="V26" s="41" t="n">
        <v>0</v>
      </c>
      <c r="W26" s="41" t="n">
        <v>0</v>
      </c>
      <c r="X26" s="41" t="n">
        <v>0</v>
      </c>
      <c r="Y26" s="41" t="n">
        <v>0</v>
      </c>
      <c r="Z26" s="41" t="n">
        <v>0</v>
      </c>
      <c r="AA26" s="41" t="n">
        <v>590234.76</v>
      </c>
      <c r="AB26" s="41" t="n">
        <v>133908.37</v>
      </c>
      <c r="AC26" s="41" t="n">
        <v>0</v>
      </c>
      <c r="AD26" s="41" t="n">
        <v>7265.64</v>
      </c>
      <c r="AE26" s="41" t="n">
        <v>0</v>
      </c>
      <c r="AF26" s="41" t="n">
        <v>0</v>
      </c>
      <c r="AG26" s="41" t="n">
        <v>0</v>
      </c>
      <c r="AH26" s="41" t="n">
        <v>124192.89</v>
      </c>
      <c r="AI26" s="41" t="n">
        <v>194209.1</v>
      </c>
      <c r="AJ26" s="41" t="n">
        <v>36228.5</v>
      </c>
      <c r="AK26" s="41" t="n">
        <v>155682.46</v>
      </c>
      <c r="AL26" s="41" t="n">
        <v>156400.57</v>
      </c>
      <c r="AM26" s="41" t="n">
        <v>0</v>
      </c>
      <c r="AN26" s="41" t="n">
        <v>0</v>
      </c>
      <c r="AO26" s="41" t="n">
        <v>643.53</v>
      </c>
      <c r="AP26" s="41" t="n">
        <v>65636.44</v>
      </c>
      <c r="AQ26" s="41" t="n">
        <v>312461.83</v>
      </c>
      <c r="AR26" s="41" t="n">
        <v>0</v>
      </c>
      <c r="AS26" s="41" t="n">
        <v>0</v>
      </c>
      <c r="AT26" s="41" t="n">
        <v>2415246.76</v>
      </c>
    </row>
    <row r="27" customFormat="false" ht="12" hidden="false" customHeight="true" outlineLevel="0" collapsed="false">
      <c r="A27" s="36"/>
      <c r="B27" s="59" t="s">
        <v>1918</v>
      </c>
      <c r="C27" s="41" t="n">
        <v>5954318.74</v>
      </c>
      <c r="D27" s="41" t="n">
        <v>20127099.22</v>
      </c>
      <c r="E27" s="41" t="n">
        <v>55911234.21</v>
      </c>
      <c r="F27" s="41" t="n">
        <v>6486605.57</v>
      </c>
      <c r="G27" s="41" t="n">
        <v>7475279.69</v>
      </c>
      <c r="H27" s="41" t="n">
        <v>76981087.79</v>
      </c>
      <c r="I27" s="41" t="n">
        <v>15971054.59</v>
      </c>
      <c r="J27" s="41" t="n">
        <v>27415990.76</v>
      </c>
      <c r="K27" s="41" t="n">
        <v>20334261.46</v>
      </c>
      <c r="L27" s="41" t="n">
        <v>6031608.9</v>
      </c>
      <c r="M27" s="41" t="n">
        <v>23858116.12</v>
      </c>
      <c r="N27" s="41" t="n">
        <v>10561890.25</v>
      </c>
      <c r="O27" s="41" t="n">
        <v>8612890.52</v>
      </c>
      <c r="P27" s="41" t="n">
        <v>26155736.68</v>
      </c>
      <c r="Q27" s="41" t="n">
        <v>28835511.23</v>
      </c>
      <c r="R27" s="41" t="n">
        <v>6796146.04</v>
      </c>
      <c r="S27" s="41" t="n">
        <v>32599909.91</v>
      </c>
      <c r="T27" s="41" t="n">
        <v>18799773.96</v>
      </c>
      <c r="U27" s="41" t="n">
        <v>6921148.39</v>
      </c>
      <c r="V27" s="41" t="n">
        <v>17268653.12</v>
      </c>
      <c r="W27" s="41" t="n">
        <v>14980254.09</v>
      </c>
      <c r="X27" s="41" t="n">
        <v>12819904.74</v>
      </c>
      <c r="Y27" s="41" t="n">
        <v>30608503.24</v>
      </c>
      <c r="Z27" s="41" t="n">
        <v>10175313.21</v>
      </c>
      <c r="AA27" s="41" t="n">
        <v>95101114.43</v>
      </c>
      <c r="AB27" s="41" t="n">
        <v>170939723.33</v>
      </c>
      <c r="AC27" s="41" t="n">
        <v>12211441.33</v>
      </c>
      <c r="AD27" s="41" t="n">
        <v>8118284.17</v>
      </c>
      <c r="AE27" s="41" t="n">
        <v>7604586.33</v>
      </c>
      <c r="AF27" s="41" t="n">
        <v>32768299.2</v>
      </c>
      <c r="AG27" s="41" t="n">
        <v>9126698.95</v>
      </c>
      <c r="AH27" s="41" t="n">
        <v>31320553.97</v>
      </c>
      <c r="AI27" s="41" t="n">
        <v>11461350.47</v>
      </c>
      <c r="AJ27" s="41" t="n">
        <v>9691819.63</v>
      </c>
      <c r="AK27" s="41" t="n">
        <v>10081275.83</v>
      </c>
      <c r="AL27" s="41" t="n">
        <v>50262876.12</v>
      </c>
      <c r="AM27" s="41" t="n">
        <v>22301764.26</v>
      </c>
      <c r="AN27" s="41" t="n">
        <v>36726932.02</v>
      </c>
      <c r="AO27" s="41" t="n">
        <v>11562648.86</v>
      </c>
      <c r="AP27" s="41" t="n">
        <v>8578882.94</v>
      </c>
      <c r="AQ27" s="41" t="n">
        <v>20699377.05</v>
      </c>
      <c r="AR27" s="41" t="n">
        <v>17551572.22</v>
      </c>
      <c r="AS27" s="41" t="n">
        <v>9027811.02</v>
      </c>
      <c r="AT27" s="41" t="n">
        <v>1066819304.56</v>
      </c>
    </row>
    <row r="28" customFormat="false" ht="12" hidden="false" customHeight="true" outlineLevel="0" collapsed="false">
      <c r="A28" s="36" t="s">
        <v>1919</v>
      </c>
      <c r="B28" s="60" t="s">
        <v>1920</v>
      </c>
      <c r="C28" s="41" t="n">
        <v>1130976.79</v>
      </c>
      <c r="D28" s="41" t="n">
        <v>6764577.97</v>
      </c>
      <c r="E28" s="41" t="n">
        <v>23302546.35</v>
      </c>
      <c r="F28" s="41" t="n">
        <v>2342786.38</v>
      </c>
      <c r="G28" s="41" t="n">
        <v>961301.75</v>
      </c>
      <c r="H28" s="41" t="n">
        <v>45923395.25</v>
      </c>
      <c r="I28" s="41" t="n">
        <v>3258700.12</v>
      </c>
      <c r="J28" s="41" t="n">
        <v>6670175</v>
      </c>
      <c r="K28" s="41" t="n">
        <v>8737184.7</v>
      </c>
      <c r="L28" s="41" t="n">
        <v>1716645.24</v>
      </c>
      <c r="M28" s="41" t="n">
        <v>7880458.17</v>
      </c>
      <c r="N28" s="41" t="n">
        <v>1955429.37</v>
      </c>
      <c r="O28" s="41" t="n">
        <v>1274423.05</v>
      </c>
      <c r="P28" s="41" t="n">
        <v>6317853.06</v>
      </c>
      <c r="Q28" s="41" t="n">
        <v>13240814.08</v>
      </c>
      <c r="R28" s="41" t="n">
        <v>1153233.25</v>
      </c>
      <c r="S28" s="41" t="n">
        <v>8914266.45</v>
      </c>
      <c r="T28" s="41" t="n">
        <v>3386949.43</v>
      </c>
      <c r="U28" s="41" t="n">
        <v>918652.74</v>
      </c>
      <c r="V28" s="41" t="n">
        <v>818431.44</v>
      </c>
      <c r="W28" s="41" t="n">
        <v>5077756.87</v>
      </c>
      <c r="X28" s="41" t="n">
        <v>1971436.35</v>
      </c>
      <c r="Y28" s="41" t="n">
        <v>9382793.14</v>
      </c>
      <c r="Z28" s="41" t="n">
        <v>2442006.55</v>
      </c>
      <c r="AA28" s="41" t="n">
        <v>24445079.33</v>
      </c>
      <c r="AB28" s="41" t="n">
        <v>55850665.21</v>
      </c>
      <c r="AC28" s="41" t="n">
        <v>2052935.49</v>
      </c>
      <c r="AD28" s="41" t="n">
        <v>466937.62</v>
      </c>
      <c r="AE28" s="41" t="n">
        <v>878178.33</v>
      </c>
      <c r="AF28" s="41" t="n">
        <v>11304046.02</v>
      </c>
      <c r="AG28" s="41" t="n">
        <v>3545258.16</v>
      </c>
      <c r="AH28" s="41" t="n">
        <v>12375467.18</v>
      </c>
      <c r="AI28" s="41" t="n">
        <v>2909587.39</v>
      </c>
      <c r="AJ28" s="41" t="n">
        <v>1061282.17</v>
      </c>
      <c r="AK28" s="41" t="n">
        <v>2680735.37</v>
      </c>
      <c r="AL28" s="41" t="n">
        <v>16102395.81</v>
      </c>
      <c r="AM28" s="41" t="n">
        <v>1584725.35</v>
      </c>
      <c r="AN28" s="41" t="n">
        <v>6801965.95</v>
      </c>
      <c r="AO28" s="41" t="n">
        <v>4593964.2</v>
      </c>
      <c r="AP28" s="41" t="n">
        <v>2296601.05</v>
      </c>
      <c r="AQ28" s="41" t="n">
        <v>7478551.06</v>
      </c>
      <c r="AR28" s="41" t="n">
        <v>3222160.4</v>
      </c>
      <c r="AS28" s="41" t="n">
        <v>1249703.53</v>
      </c>
      <c r="AT28" s="41" t="n">
        <v>326443033.12</v>
      </c>
    </row>
    <row r="29" customFormat="false" ht="12" hidden="false" customHeight="true" outlineLevel="0" collapsed="false">
      <c r="A29" s="36"/>
      <c r="B29" s="59" t="s">
        <v>1921</v>
      </c>
      <c r="C29" s="41" t="n">
        <v>4823341.95</v>
      </c>
      <c r="D29" s="41" t="n">
        <v>13362521.25</v>
      </c>
      <c r="E29" s="41" t="n">
        <v>32608687.86</v>
      </c>
      <c r="F29" s="41" t="n">
        <v>4143819.19</v>
      </c>
      <c r="G29" s="41" t="n">
        <v>6513977.94</v>
      </c>
      <c r="H29" s="41" t="n">
        <v>31057692.54</v>
      </c>
      <c r="I29" s="41" t="n">
        <v>12712354.47</v>
      </c>
      <c r="J29" s="41" t="n">
        <v>20745815.76</v>
      </c>
      <c r="K29" s="41" t="n">
        <v>11597076.76</v>
      </c>
      <c r="L29" s="41" t="n">
        <v>4314963.66</v>
      </c>
      <c r="M29" s="41" t="n">
        <v>15977657.95</v>
      </c>
      <c r="N29" s="41" t="n">
        <v>8606460.88</v>
      </c>
      <c r="O29" s="41" t="n">
        <v>7338467.47</v>
      </c>
      <c r="P29" s="41" t="n">
        <v>19837883.62</v>
      </c>
      <c r="Q29" s="41" t="n">
        <v>15594697.15</v>
      </c>
      <c r="R29" s="41" t="n">
        <v>5642912.79</v>
      </c>
      <c r="S29" s="41" t="n">
        <v>23685643.46</v>
      </c>
      <c r="T29" s="41" t="n">
        <v>15412824.53</v>
      </c>
      <c r="U29" s="41" t="n">
        <v>6002495.65</v>
      </c>
      <c r="V29" s="41" t="n">
        <v>16450221.68</v>
      </c>
      <c r="W29" s="41" t="n">
        <v>9902497.22</v>
      </c>
      <c r="X29" s="41" t="n">
        <v>10848468.39</v>
      </c>
      <c r="Y29" s="41" t="n">
        <v>21225710.1</v>
      </c>
      <c r="Z29" s="41" t="n">
        <v>7733306.66</v>
      </c>
      <c r="AA29" s="41" t="n">
        <v>70656035.1</v>
      </c>
      <c r="AB29" s="41" t="n">
        <v>115089058.12</v>
      </c>
      <c r="AC29" s="41" t="n">
        <v>10158505.84</v>
      </c>
      <c r="AD29" s="41" t="n">
        <v>7651346.55</v>
      </c>
      <c r="AE29" s="41" t="n">
        <v>6726408</v>
      </c>
      <c r="AF29" s="41" t="n">
        <v>21464253.18</v>
      </c>
      <c r="AG29" s="41" t="n">
        <v>5581440.79</v>
      </c>
      <c r="AH29" s="41" t="n">
        <v>18945086.79</v>
      </c>
      <c r="AI29" s="41" t="n">
        <v>8551763.08</v>
      </c>
      <c r="AJ29" s="41" t="n">
        <v>8630537.46</v>
      </c>
      <c r="AK29" s="41" t="n">
        <v>7400540.46</v>
      </c>
      <c r="AL29" s="41" t="n">
        <v>34160480.31</v>
      </c>
      <c r="AM29" s="41" t="n">
        <v>20717038.91</v>
      </c>
      <c r="AN29" s="41" t="n">
        <v>29924966.07</v>
      </c>
      <c r="AO29" s="41" t="n">
        <v>6968684.66</v>
      </c>
      <c r="AP29" s="41" t="n">
        <v>6282281.89</v>
      </c>
      <c r="AQ29" s="41" t="n">
        <v>13220825.99</v>
      </c>
      <c r="AR29" s="41" t="n">
        <v>14329411.82</v>
      </c>
      <c r="AS29" s="41" t="n">
        <v>7778107.49</v>
      </c>
      <c r="AT29" s="41" t="n">
        <v>740376271.44</v>
      </c>
    </row>
    <row r="30" customFormat="false" ht="12" hidden="false" customHeight="true" outlineLevel="0" collapsed="false">
      <c r="A30" s="36" t="s">
        <v>1922</v>
      </c>
      <c r="B30" s="60" t="s">
        <v>1923</v>
      </c>
      <c r="C30" s="41" t="n">
        <v>6435219.14</v>
      </c>
      <c r="D30" s="41" t="n">
        <v>17301668.52</v>
      </c>
      <c r="E30" s="41" t="n">
        <v>32730523.83</v>
      </c>
      <c r="F30" s="41" t="n">
        <v>4674520.46</v>
      </c>
      <c r="G30" s="41" t="n">
        <v>6513608.12</v>
      </c>
      <c r="H30" s="41" t="n">
        <v>32923770.51</v>
      </c>
      <c r="I30" s="41" t="n">
        <v>12544781.58</v>
      </c>
      <c r="J30" s="41" t="n">
        <v>19918454.36</v>
      </c>
      <c r="K30" s="41" t="n">
        <v>13799046.94</v>
      </c>
      <c r="L30" s="41" t="n">
        <v>5939703.74</v>
      </c>
      <c r="M30" s="41" t="n">
        <v>17826380.23</v>
      </c>
      <c r="N30" s="41" t="n">
        <v>6996653.31</v>
      </c>
      <c r="O30" s="41" t="n">
        <v>8073627.54</v>
      </c>
      <c r="P30" s="41" t="n">
        <v>23359273.06</v>
      </c>
      <c r="Q30" s="41" t="n">
        <v>16684336.92</v>
      </c>
      <c r="R30" s="41" t="n">
        <v>5091351.96</v>
      </c>
      <c r="S30" s="41" t="n">
        <v>14171640.82</v>
      </c>
      <c r="T30" s="41" t="n">
        <v>11442149.2</v>
      </c>
      <c r="U30" s="41" t="n">
        <v>4695914.3</v>
      </c>
      <c r="V30" s="41" t="n">
        <v>8879649.17</v>
      </c>
      <c r="W30" s="41" t="n">
        <v>9291811.74</v>
      </c>
      <c r="X30" s="41" t="n">
        <v>9627781.19</v>
      </c>
      <c r="Y30" s="41" t="n">
        <v>23537554.61</v>
      </c>
      <c r="Z30" s="41" t="n">
        <v>7795224.7</v>
      </c>
      <c r="AA30" s="41" t="n">
        <v>62580867.53</v>
      </c>
      <c r="AB30" s="41" t="n">
        <v>102474172.92</v>
      </c>
      <c r="AC30" s="41" t="n">
        <v>12480769.74</v>
      </c>
      <c r="AD30" s="41" t="n">
        <v>7603258.08</v>
      </c>
      <c r="AE30" s="41" t="n">
        <v>6087177.73</v>
      </c>
      <c r="AF30" s="41" t="n">
        <v>22513543.19</v>
      </c>
      <c r="AG30" s="41" t="n">
        <v>6944564.76</v>
      </c>
      <c r="AH30" s="41" t="n">
        <v>21481296.72</v>
      </c>
      <c r="AI30" s="41" t="n">
        <v>11530477.28</v>
      </c>
      <c r="AJ30" s="41" t="n">
        <v>8717888.41</v>
      </c>
      <c r="AK30" s="41" t="n">
        <v>13265153.31</v>
      </c>
      <c r="AL30" s="41" t="n">
        <v>37766875.18</v>
      </c>
      <c r="AM30" s="41" t="n">
        <v>16947656.67</v>
      </c>
      <c r="AN30" s="41" t="n">
        <v>21907273.71</v>
      </c>
      <c r="AO30" s="41" t="n">
        <v>8257155.93</v>
      </c>
      <c r="AP30" s="41" t="n">
        <v>6650536.12</v>
      </c>
      <c r="AQ30" s="41" t="n">
        <v>12827750.5</v>
      </c>
      <c r="AR30" s="41" t="n">
        <v>14825504.44</v>
      </c>
      <c r="AS30" s="41" t="n">
        <v>6096288.05</v>
      </c>
      <c r="AT30" s="41" t="n">
        <v>721212856.22</v>
      </c>
    </row>
    <row r="31" customFormat="false" ht="12" hidden="false" customHeight="true" outlineLevel="0" collapsed="false">
      <c r="A31" s="36"/>
      <c r="B31" s="59" t="s">
        <v>1924</v>
      </c>
      <c r="C31" s="41" t="n">
        <v>-1611877.19</v>
      </c>
      <c r="D31" s="41" t="n">
        <v>-3939147.26999999</v>
      </c>
      <c r="E31" s="41" t="n">
        <v>-121835.969999999</v>
      </c>
      <c r="F31" s="41" t="n">
        <v>-530701.270000001</v>
      </c>
      <c r="G31" s="41" t="n">
        <v>369.819999998435</v>
      </c>
      <c r="H31" s="41" t="n">
        <v>-1866077.97</v>
      </c>
      <c r="I31" s="41" t="n">
        <v>167572.890000002</v>
      </c>
      <c r="J31" s="41" t="n">
        <v>827361.400000002</v>
      </c>
      <c r="K31" s="41" t="n">
        <v>-2201970.17999999</v>
      </c>
      <c r="L31" s="41" t="n">
        <v>-1624740.08</v>
      </c>
      <c r="M31" s="41" t="n">
        <v>-1848722.28</v>
      </c>
      <c r="N31" s="41" t="n">
        <v>1609807.57</v>
      </c>
      <c r="O31" s="41" t="n">
        <v>-735160.07</v>
      </c>
      <c r="P31" s="41" t="n">
        <v>-3521389.43999999</v>
      </c>
      <c r="Q31" s="41" t="n">
        <v>-1089639.77</v>
      </c>
      <c r="R31" s="41" t="n">
        <v>551560.83</v>
      </c>
      <c r="S31" s="41" t="n">
        <v>9514002.64</v>
      </c>
      <c r="T31" s="41" t="n">
        <v>3970675.33</v>
      </c>
      <c r="U31" s="41" t="n">
        <v>1306581.35</v>
      </c>
      <c r="V31" s="41" t="n">
        <v>7570572.51</v>
      </c>
      <c r="W31" s="41" t="n">
        <v>610685.479999999</v>
      </c>
      <c r="X31" s="41" t="n">
        <v>1220687.2</v>
      </c>
      <c r="Y31" s="41" t="n">
        <v>-2311844.50999999</v>
      </c>
      <c r="Z31" s="41" t="n">
        <v>-61918.0399999991</v>
      </c>
      <c r="AA31" s="41" t="n">
        <v>8075167.56999999</v>
      </c>
      <c r="AB31" s="41" t="n">
        <v>12614885.2</v>
      </c>
      <c r="AC31" s="41" t="n">
        <v>-2322263.9</v>
      </c>
      <c r="AD31" s="41" t="n">
        <v>48088.4700000007</v>
      </c>
      <c r="AE31" s="41" t="n">
        <v>639230.27</v>
      </c>
      <c r="AF31" s="41" t="n">
        <v>-1049290.01000001</v>
      </c>
      <c r="AG31" s="41" t="n">
        <v>-1363123.97</v>
      </c>
      <c r="AH31" s="41" t="n">
        <v>-2536209.93</v>
      </c>
      <c r="AI31" s="41" t="n">
        <v>-2978714.2</v>
      </c>
      <c r="AJ31" s="41" t="n">
        <v>-87350.9500000011</v>
      </c>
      <c r="AK31" s="41" t="n">
        <v>-5864612.85</v>
      </c>
      <c r="AL31" s="41" t="n">
        <v>-3606394.87000001</v>
      </c>
      <c r="AM31" s="41" t="n">
        <v>3769382.24</v>
      </c>
      <c r="AN31" s="41" t="n">
        <v>8017692.36</v>
      </c>
      <c r="AO31" s="41" t="n">
        <v>-1288471.27</v>
      </c>
      <c r="AP31" s="41" t="n">
        <v>-368254.229999999</v>
      </c>
      <c r="AQ31" s="41" t="n">
        <v>393075.490000002</v>
      </c>
      <c r="AR31" s="41" t="n">
        <v>-496092.620000005</v>
      </c>
      <c r="AS31" s="41" t="n">
        <v>1681819.44</v>
      </c>
      <c r="AT31" s="41" t="n">
        <v>19163415.2200003</v>
      </c>
    </row>
    <row r="32" customFormat="false" ht="12" hidden="false" customHeight="true" outlineLevel="0" collapsed="false">
      <c r="A32" s="36" t="s">
        <v>1925</v>
      </c>
      <c r="B32" s="60" t="s">
        <v>1926</v>
      </c>
      <c r="C32" s="41" t="n">
        <v>94841.02</v>
      </c>
      <c r="D32" s="41" t="n">
        <v>17799.82</v>
      </c>
      <c r="E32" s="41" t="n">
        <v>1491208.46</v>
      </c>
      <c r="F32" s="41" t="n">
        <v>150460.11</v>
      </c>
      <c r="G32" s="41" t="n">
        <v>7415.34</v>
      </c>
      <c r="H32" s="41" t="n">
        <v>1768163.95</v>
      </c>
      <c r="I32" s="41" t="n">
        <v>14270.98</v>
      </c>
      <c r="J32" s="41" t="n">
        <v>0</v>
      </c>
      <c r="K32" s="41" t="n">
        <v>39259.72</v>
      </c>
      <c r="L32" s="41" t="n">
        <v>13237.42</v>
      </c>
      <c r="M32" s="41" t="n">
        <v>15137.41</v>
      </c>
      <c r="N32" s="41" t="n">
        <v>8828.46</v>
      </c>
      <c r="O32" s="41" t="n">
        <v>426881.96</v>
      </c>
      <c r="P32" s="41" t="n">
        <v>306167.2</v>
      </c>
      <c r="Q32" s="41" t="n">
        <v>11915.76</v>
      </c>
      <c r="R32" s="41" t="n">
        <v>55549.33</v>
      </c>
      <c r="S32" s="41" t="n">
        <v>186631.32</v>
      </c>
      <c r="T32" s="41" t="n">
        <v>0</v>
      </c>
      <c r="U32" s="41" t="n">
        <v>3836.74</v>
      </c>
      <c r="V32" s="41" t="n">
        <v>22594.1</v>
      </c>
      <c r="W32" s="41" t="n">
        <v>76330.88</v>
      </c>
      <c r="X32" s="41" t="n">
        <v>64916.03</v>
      </c>
      <c r="Y32" s="41" t="n">
        <v>455720.74</v>
      </c>
      <c r="Z32" s="41" t="n">
        <v>4810.73</v>
      </c>
      <c r="AA32" s="41" t="n">
        <v>68414.89</v>
      </c>
      <c r="AB32" s="41" t="n">
        <v>49044.61</v>
      </c>
      <c r="AC32" s="41" t="n">
        <v>67422.32</v>
      </c>
      <c r="AD32" s="41" t="n">
        <v>4595.94</v>
      </c>
      <c r="AE32" s="41" t="n">
        <v>3301.18</v>
      </c>
      <c r="AF32" s="41" t="n">
        <v>951491.5</v>
      </c>
      <c r="AG32" s="41" t="n">
        <v>7018.52</v>
      </c>
      <c r="AH32" s="41" t="n">
        <v>359838.66</v>
      </c>
      <c r="AI32" s="41" t="n">
        <v>0</v>
      </c>
      <c r="AJ32" s="41" t="n">
        <v>0.01</v>
      </c>
      <c r="AK32" s="41" t="n">
        <v>0</v>
      </c>
      <c r="AL32" s="41" t="n">
        <v>69067.73</v>
      </c>
      <c r="AM32" s="41" t="n">
        <v>33718.9</v>
      </c>
      <c r="AN32" s="41" t="n">
        <v>39476.2</v>
      </c>
      <c r="AO32" s="41" t="n">
        <v>13979.87</v>
      </c>
      <c r="AP32" s="41" t="n">
        <v>11762.54</v>
      </c>
      <c r="AQ32" s="41" t="n">
        <v>57949.08</v>
      </c>
      <c r="AR32" s="41" t="n">
        <v>26356.23</v>
      </c>
      <c r="AS32" s="41" t="n">
        <v>15651.37</v>
      </c>
      <c r="AT32" s="41" t="n">
        <v>7015067.03</v>
      </c>
    </row>
    <row r="33" customFormat="false" ht="12" hidden="false" customHeight="true" outlineLevel="0" collapsed="false">
      <c r="A33" s="36" t="s">
        <v>1927</v>
      </c>
      <c r="B33" s="60" t="s">
        <v>1928</v>
      </c>
      <c r="C33" s="41" t="n">
        <v>1000</v>
      </c>
      <c r="D33" s="41" t="n">
        <v>0</v>
      </c>
      <c r="E33" s="41" t="n">
        <v>0</v>
      </c>
      <c r="F33" s="41" t="n">
        <v>0</v>
      </c>
      <c r="G33" s="41" t="n">
        <v>196.16</v>
      </c>
      <c r="H33" s="41" t="n">
        <v>0</v>
      </c>
      <c r="I33" s="41" t="n">
        <v>0</v>
      </c>
      <c r="J33" s="41" t="n">
        <v>0</v>
      </c>
      <c r="K33" s="41" t="n">
        <v>5440.23</v>
      </c>
      <c r="L33" s="41" t="n">
        <v>0</v>
      </c>
      <c r="M33" s="41" t="n">
        <v>0</v>
      </c>
      <c r="N33" s="41" t="n">
        <v>0</v>
      </c>
      <c r="O33" s="41" t="n">
        <v>0</v>
      </c>
      <c r="P33" s="41" t="n">
        <v>111831.52</v>
      </c>
      <c r="Q33" s="41" t="n">
        <v>0</v>
      </c>
      <c r="R33" s="41" t="n">
        <v>6991.43</v>
      </c>
      <c r="S33" s="41" t="n">
        <v>211985.27</v>
      </c>
      <c r="T33" s="41" t="n">
        <v>0</v>
      </c>
      <c r="U33" s="41" t="n">
        <v>0</v>
      </c>
      <c r="V33" s="41" t="n">
        <v>0</v>
      </c>
      <c r="W33" s="41" t="n">
        <v>81231.57</v>
      </c>
      <c r="X33" s="41" t="n">
        <v>102902.65</v>
      </c>
      <c r="Y33" s="41" t="n">
        <v>0</v>
      </c>
      <c r="Z33" s="41" t="n">
        <v>484.81</v>
      </c>
      <c r="AA33" s="41" t="n">
        <v>35782.07</v>
      </c>
      <c r="AB33" s="41" t="n">
        <v>0</v>
      </c>
      <c r="AC33" s="41" t="n">
        <v>0</v>
      </c>
      <c r="AD33" s="41" t="n">
        <v>0</v>
      </c>
      <c r="AE33" s="41" t="n">
        <v>0</v>
      </c>
      <c r="AF33" s="41" t="n">
        <v>1456.78</v>
      </c>
      <c r="AG33" s="41" t="n">
        <v>0</v>
      </c>
      <c r="AH33" s="41" t="n">
        <v>0</v>
      </c>
      <c r="AI33" s="41" t="n">
        <v>63301.94</v>
      </c>
      <c r="AJ33" s="41" t="n">
        <v>0</v>
      </c>
      <c r="AK33" s="41" t="n">
        <v>0</v>
      </c>
      <c r="AL33" s="41" t="n">
        <v>0</v>
      </c>
      <c r="AM33" s="41" t="n">
        <v>0</v>
      </c>
      <c r="AN33" s="41" t="n">
        <v>0</v>
      </c>
      <c r="AO33" s="41" t="n">
        <v>1167.25</v>
      </c>
      <c r="AP33" s="41" t="n">
        <v>0</v>
      </c>
      <c r="AQ33" s="41" t="n">
        <v>1632.23</v>
      </c>
      <c r="AR33" s="41" t="n">
        <v>11801.88</v>
      </c>
      <c r="AS33" s="41" t="n">
        <v>0</v>
      </c>
      <c r="AT33" s="41" t="n">
        <v>637205.79</v>
      </c>
    </row>
    <row r="34" customFormat="false" ht="12" hidden="false" customHeight="true" outlineLevel="0" collapsed="false">
      <c r="A34" s="36"/>
      <c r="B34" s="59" t="s">
        <v>1929</v>
      </c>
      <c r="C34" s="41" t="n">
        <v>-1518036.17</v>
      </c>
      <c r="D34" s="41" t="n">
        <v>-3921347.44999999</v>
      </c>
      <c r="E34" s="41" t="n">
        <v>1369372.49</v>
      </c>
      <c r="F34" s="41" t="n">
        <v>-380241.16</v>
      </c>
      <c r="G34" s="41" t="n">
        <v>7588.99999999844</v>
      </c>
      <c r="H34" s="41" t="n">
        <v>-97914.0199999951</v>
      </c>
      <c r="I34" s="41" t="n">
        <v>181843.870000002</v>
      </c>
      <c r="J34" s="41" t="n">
        <v>827361.400000002</v>
      </c>
      <c r="K34" s="41" t="n">
        <v>-2168150.68999999</v>
      </c>
      <c r="L34" s="41" t="n">
        <v>-1611502.66</v>
      </c>
      <c r="M34" s="41" t="n">
        <v>-1833584.87</v>
      </c>
      <c r="N34" s="41" t="n">
        <v>1618636.03</v>
      </c>
      <c r="O34" s="41" t="n">
        <v>-308278.11</v>
      </c>
      <c r="P34" s="41" t="n">
        <v>-3327053.75999999</v>
      </c>
      <c r="Q34" s="41" t="n">
        <v>-1077724.01</v>
      </c>
      <c r="R34" s="41" t="n">
        <v>600118.73</v>
      </c>
      <c r="S34" s="41" t="n">
        <v>9488648.69</v>
      </c>
      <c r="T34" s="41" t="n">
        <v>3970675.33</v>
      </c>
      <c r="U34" s="41" t="n">
        <v>1310418.09</v>
      </c>
      <c r="V34" s="41" t="n">
        <v>7593166.61</v>
      </c>
      <c r="W34" s="41" t="n">
        <v>605784.789999999</v>
      </c>
      <c r="X34" s="41" t="n">
        <v>1182700.58</v>
      </c>
      <c r="Y34" s="41" t="n">
        <v>-1856123.76999999</v>
      </c>
      <c r="Z34" s="41" t="n">
        <v>-57592.1199999991</v>
      </c>
      <c r="AA34" s="41" t="n">
        <v>8107800.38999999</v>
      </c>
      <c r="AB34" s="41" t="n">
        <v>12663929.81</v>
      </c>
      <c r="AC34" s="41" t="n">
        <v>-2254841.58</v>
      </c>
      <c r="AD34" s="41" t="n">
        <v>52684.4100000007</v>
      </c>
      <c r="AE34" s="41" t="n">
        <v>642531.45</v>
      </c>
      <c r="AF34" s="41" t="n">
        <v>-99255.2900000091</v>
      </c>
      <c r="AG34" s="41" t="n">
        <v>-1356105.45</v>
      </c>
      <c r="AH34" s="41" t="n">
        <v>-2176371.27</v>
      </c>
      <c r="AI34" s="41" t="n">
        <v>-3042016.14</v>
      </c>
      <c r="AJ34" s="41" t="n">
        <v>-87350.9400000011</v>
      </c>
      <c r="AK34" s="41" t="n">
        <v>-5864612.85</v>
      </c>
      <c r="AL34" s="41" t="n">
        <v>-3537327.14000001</v>
      </c>
      <c r="AM34" s="41" t="n">
        <v>3803101.14</v>
      </c>
      <c r="AN34" s="41" t="n">
        <v>8057168.56</v>
      </c>
      <c r="AO34" s="41" t="n">
        <v>-1275658.65</v>
      </c>
      <c r="AP34" s="41" t="n">
        <v>-356491.689999999</v>
      </c>
      <c r="AQ34" s="41" t="n">
        <v>449392.340000002</v>
      </c>
      <c r="AR34" s="41" t="n">
        <v>-481538.270000005</v>
      </c>
      <c r="AS34" s="41" t="n">
        <v>1697470.81</v>
      </c>
      <c r="AT34" s="41" t="n">
        <v>25541276.4600003</v>
      </c>
    </row>
    <row r="35" customFormat="false" ht="12" hidden="false" customHeight="true" outlineLevel="0" collapsed="false">
      <c r="A35" s="36" t="s">
        <v>1930</v>
      </c>
      <c r="B35" s="60" t="s">
        <v>1931</v>
      </c>
      <c r="C35" s="41" t="n">
        <v>2175324.75</v>
      </c>
      <c r="D35" s="41" t="n">
        <v>4895482.7</v>
      </c>
      <c r="E35" s="41" t="n">
        <v>3629956.06</v>
      </c>
      <c r="F35" s="41" t="n">
        <v>596846.8</v>
      </c>
      <c r="G35" s="41" t="n">
        <v>250912.56</v>
      </c>
      <c r="H35" s="41" t="n">
        <v>14725587.19</v>
      </c>
      <c r="I35" s="41" t="n">
        <v>1368869.39</v>
      </c>
      <c r="J35" s="41" t="n">
        <v>2433066.79</v>
      </c>
      <c r="K35" s="41" t="n">
        <v>3967947.65</v>
      </c>
      <c r="L35" s="41" t="n">
        <v>1862724</v>
      </c>
      <c r="M35" s="41" t="n">
        <v>3235462.71</v>
      </c>
      <c r="N35" s="41" t="n">
        <v>1047376.5</v>
      </c>
      <c r="O35" s="41" t="n">
        <v>891257.47</v>
      </c>
      <c r="P35" s="41" t="n">
        <v>8568914.2</v>
      </c>
      <c r="Q35" s="41" t="n">
        <v>2860457.22</v>
      </c>
      <c r="R35" s="41" t="n">
        <v>1132351.37</v>
      </c>
      <c r="S35" s="41" t="n">
        <v>5585988.7</v>
      </c>
      <c r="T35" s="41" t="n">
        <v>639166.8</v>
      </c>
      <c r="U35" s="41" t="n">
        <v>897517.15</v>
      </c>
      <c r="V35" s="41" t="n">
        <v>337776.25</v>
      </c>
      <c r="W35" s="41" t="n">
        <v>2962290.39</v>
      </c>
      <c r="X35" s="41" t="n">
        <v>1527341.87</v>
      </c>
      <c r="Y35" s="41" t="n">
        <v>2390075.77</v>
      </c>
      <c r="Z35" s="41" t="n">
        <v>397229.51</v>
      </c>
      <c r="AA35" s="41" t="n">
        <v>5972111.59</v>
      </c>
      <c r="AB35" s="41" t="n">
        <v>30653508.64</v>
      </c>
      <c r="AC35" s="41" t="n">
        <v>2377039.38</v>
      </c>
      <c r="AD35" s="41" t="n">
        <v>565555.2</v>
      </c>
      <c r="AE35" s="41" t="n">
        <v>190555.94</v>
      </c>
      <c r="AF35" s="41" t="n">
        <v>2738326.53</v>
      </c>
      <c r="AG35" s="41" t="n">
        <v>1760414.87</v>
      </c>
      <c r="AH35" s="41" t="n">
        <v>2905712.94</v>
      </c>
      <c r="AI35" s="41" t="n">
        <v>3640663.16</v>
      </c>
      <c r="AJ35" s="41" t="n">
        <v>635525.26</v>
      </c>
      <c r="AK35" s="41" t="n">
        <v>8062838.54</v>
      </c>
      <c r="AL35" s="41" t="n">
        <v>8020249.28</v>
      </c>
      <c r="AM35" s="41" t="n">
        <v>2391957.21</v>
      </c>
      <c r="AN35" s="41" t="n">
        <v>3953769.78</v>
      </c>
      <c r="AO35" s="41" t="n">
        <v>2846564.57</v>
      </c>
      <c r="AP35" s="41" t="n">
        <v>479569.07</v>
      </c>
      <c r="AQ35" s="41" t="n">
        <v>2287787.9</v>
      </c>
      <c r="AR35" s="41" t="n">
        <v>6795687.63</v>
      </c>
      <c r="AS35" s="41" t="n">
        <v>695301.4</v>
      </c>
      <c r="AT35" s="41" t="n">
        <v>155353062.69</v>
      </c>
    </row>
    <row r="36" customFormat="false" ht="12" hidden="false" customHeight="true" outlineLevel="0" collapsed="false">
      <c r="A36" s="36" t="s">
        <v>1932</v>
      </c>
      <c r="B36" s="60" t="s">
        <v>1933</v>
      </c>
      <c r="C36" s="41" t="n">
        <v>534175.83</v>
      </c>
      <c r="D36" s="41" t="n">
        <v>87091.94</v>
      </c>
      <c r="E36" s="41" t="n">
        <v>3248451.13</v>
      </c>
      <c r="F36" s="41" t="n">
        <v>103549.48</v>
      </c>
      <c r="G36" s="41" t="n">
        <v>313.37</v>
      </c>
      <c r="H36" s="41" t="n">
        <v>9188590.03</v>
      </c>
      <c r="I36" s="41" t="n">
        <v>300936.48</v>
      </c>
      <c r="J36" s="41" t="n">
        <v>2792515.18</v>
      </c>
      <c r="K36" s="41" t="n">
        <v>213993.26</v>
      </c>
      <c r="L36" s="41" t="n">
        <v>248936.74</v>
      </c>
      <c r="M36" s="41" t="n">
        <v>1273988.32</v>
      </c>
      <c r="N36" s="41" t="n">
        <v>98119.6</v>
      </c>
      <c r="O36" s="41" t="n">
        <v>2412.08</v>
      </c>
      <c r="P36" s="41" t="n">
        <v>5236017.23</v>
      </c>
      <c r="Q36" s="41" t="n">
        <v>85976.05</v>
      </c>
      <c r="R36" s="41" t="n">
        <v>15864.06</v>
      </c>
      <c r="S36" s="41" t="n">
        <v>214061.66</v>
      </c>
      <c r="T36" s="41" t="n">
        <v>112284.16</v>
      </c>
      <c r="U36" s="41" t="n">
        <v>198471.58</v>
      </c>
      <c r="V36" s="41" t="n">
        <v>19379.49</v>
      </c>
      <c r="W36" s="41" t="n">
        <v>255440.93</v>
      </c>
      <c r="X36" s="41" t="n">
        <v>370564.91</v>
      </c>
      <c r="Y36" s="41" t="n">
        <v>156570.27</v>
      </c>
      <c r="Z36" s="41" t="n">
        <v>961.12</v>
      </c>
      <c r="AA36" s="41" t="n">
        <v>974826.87</v>
      </c>
      <c r="AB36" s="41" t="n">
        <v>3096212.05</v>
      </c>
      <c r="AC36" s="41" t="n">
        <v>77256.15</v>
      </c>
      <c r="AD36" s="41" t="n">
        <v>465074.63</v>
      </c>
      <c r="AE36" s="41" t="n">
        <v>42506.78</v>
      </c>
      <c r="AF36" s="41" t="n">
        <v>919680.47</v>
      </c>
      <c r="AG36" s="41" t="n">
        <v>296620.56</v>
      </c>
      <c r="AH36" s="41" t="n">
        <v>3092.75</v>
      </c>
      <c r="AI36" s="41" t="n">
        <v>581078.38</v>
      </c>
      <c r="AJ36" s="41" t="n">
        <v>222293.37</v>
      </c>
      <c r="AK36" s="41" t="n">
        <v>2121256.96</v>
      </c>
      <c r="AL36" s="41" t="n">
        <v>4440151.47</v>
      </c>
      <c r="AM36" s="41" t="n">
        <v>102828.25</v>
      </c>
      <c r="AN36" s="41" t="n">
        <v>113151.16</v>
      </c>
      <c r="AO36" s="41" t="n">
        <v>128215.48</v>
      </c>
      <c r="AP36" s="41" t="n">
        <v>0</v>
      </c>
      <c r="AQ36" s="41" t="n">
        <v>571943.08</v>
      </c>
      <c r="AR36" s="41" t="n">
        <v>393407.16</v>
      </c>
      <c r="AS36" s="41" t="n">
        <v>1371.12</v>
      </c>
      <c r="AT36" s="41" t="n">
        <v>39309631.59</v>
      </c>
    </row>
    <row r="37" customFormat="false" ht="12" hidden="false" customHeight="true" outlineLevel="0" collapsed="false">
      <c r="A37" s="36"/>
      <c r="B37" s="59" t="s">
        <v>1934</v>
      </c>
      <c r="C37" s="41" t="n">
        <v>123112.75</v>
      </c>
      <c r="D37" s="41" t="n">
        <v>887043.310000008</v>
      </c>
      <c r="E37" s="41" t="n">
        <v>1750877.42</v>
      </c>
      <c r="F37" s="41" t="n">
        <v>113056.16</v>
      </c>
      <c r="G37" s="41" t="n">
        <v>258188.189999998</v>
      </c>
      <c r="H37" s="41" t="n">
        <v>5439083.14</v>
      </c>
      <c r="I37" s="41" t="n">
        <v>1249776.78</v>
      </c>
      <c r="J37" s="41" t="n">
        <v>467913.010000002</v>
      </c>
      <c r="K37" s="41" t="n">
        <v>1585803.70000001</v>
      </c>
      <c r="L37" s="41" t="n">
        <v>2284.59999999986</v>
      </c>
      <c r="M37" s="41" t="n">
        <v>127889.520000001</v>
      </c>
      <c r="N37" s="41" t="n">
        <v>2567892.93</v>
      </c>
      <c r="O37" s="41" t="n">
        <v>580567.28</v>
      </c>
      <c r="P37" s="41" t="n">
        <v>5843.21000000462</v>
      </c>
      <c r="Q37" s="41" t="n">
        <v>1696757.16</v>
      </c>
      <c r="R37" s="41" t="n">
        <v>1716606.04</v>
      </c>
      <c r="S37" s="41" t="n">
        <v>14860575.73</v>
      </c>
      <c r="T37" s="41" t="n">
        <v>4497557.97</v>
      </c>
      <c r="U37" s="41" t="n">
        <v>2009463.66</v>
      </c>
      <c r="V37" s="41" t="n">
        <v>7911563.37</v>
      </c>
      <c r="W37" s="41" t="n">
        <v>3312634.25</v>
      </c>
      <c r="X37" s="41" t="n">
        <v>2339477.54</v>
      </c>
      <c r="Y37" s="41" t="n">
        <v>377381.730000006</v>
      </c>
      <c r="Z37" s="41" t="n">
        <v>338676.270000001</v>
      </c>
      <c r="AA37" s="41" t="n">
        <v>13105085.11</v>
      </c>
      <c r="AB37" s="41" t="n">
        <v>40221226.4</v>
      </c>
      <c r="AC37" s="41" t="n">
        <v>44941.6499999956</v>
      </c>
      <c r="AD37" s="41" t="n">
        <v>153164.980000001</v>
      </c>
      <c r="AE37" s="41" t="n">
        <v>790580.61</v>
      </c>
      <c r="AF37" s="41" t="n">
        <v>1719390.76999999</v>
      </c>
      <c r="AG37" s="41" t="n">
        <v>107688.860000001</v>
      </c>
      <c r="AH37" s="41" t="n">
        <v>726248.919999997</v>
      </c>
      <c r="AI37" s="41" t="n">
        <v>17568.6399999991</v>
      </c>
      <c r="AJ37" s="41" t="n">
        <v>325880.949999999</v>
      </c>
      <c r="AK37" s="41" t="n">
        <v>76968.7299999977</v>
      </c>
      <c r="AL37" s="41" t="n">
        <v>42770.6699999878</v>
      </c>
      <c r="AM37" s="41" t="n">
        <v>6092230.1</v>
      </c>
      <c r="AN37" s="41" t="n">
        <v>11897787.18</v>
      </c>
      <c r="AO37" s="41" t="n">
        <v>1442690.44</v>
      </c>
      <c r="AP37" s="41" t="n">
        <v>123077.380000001</v>
      </c>
      <c r="AQ37" s="41" t="n">
        <v>2165237.16</v>
      </c>
      <c r="AR37" s="41" t="n">
        <v>5920742.2</v>
      </c>
      <c r="AS37" s="41" t="n">
        <v>2391401.09</v>
      </c>
      <c r="AT37" s="41" t="n">
        <v>141584707.56</v>
      </c>
    </row>
    <row r="38" customFormat="false" ht="12" hidden="false" customHeight="true" outlineLevel="0" collapsed="false">
      <c r="A38" s="36" t="s">
        <v>1935</v>
      </c>
      <c r="B38" s="60" t="s">
        <v>1936</v>
      </c>
      <c r="C38" s="41" t="n">
        <v>44628.37</v>
      </c>
      <c r="D38" s="41" t="n">
        <v>321553.18</v>
      </c>
      <c r="E38" s="41" t="n">
        <v>1198003.35</v>
      </c>
      <c r="F38" s="41" t="n">
        <v>53849.74</v>
      </c>
      <c r="G38" s="41" t="n">
        <v>93593.22</v>
      </c>
      <c r="H38" s="41" t="n">
        <v>1971667.63</v>
      </c>
      <c r="I38" s="41" t="n">
        <v>453044.08</v>
      </c>
      <c r="J38" s="41" t="n">
        <v>70186.99</v>
      </c>
      <c r="K38" s="41" t="n">
        <v>574853.85</v>
      </c>
      <c r="L38" s="41" t="n">
        <v>0</v>
      </c>
      <c r="M38" s="41" t="n">
        <v>103892.47</v>
      </c>
      <c r="N38" s="41" t="n">
        <v>930861.21</v>
      </c>
      <c r="O38" s="41" t="n">
        <v>210455.64</v>
      </c>
      <c r="P38" s="41" t="n">
        <v>5843.2</v>
      </c>
      <c r="Q38" s="41" t="n">
        <v>615074.47</v>
      </c>
      <c r="R38" s="41" t="n">
        <v>622269.68</v>
      </c>
      <c r="S38" s="41" t="n">
        <v>5386958.7</v>
      </c>
      <c r="T38" s="41" t="n">
        <v>1630364.78</v>
      </c>
      <c r="U38" s="41" t="n">
        <v>659685.05</v>
      </c>
      <c r="V38" s="41" t="n">
        <v>3359279.39</v>
      </c>
      <c r="W38" s="41" t="n">
        <v>1249595.77</v>
      </c>
      <c r="X38" s="41" t="n">
        <v>848060.61</v>
      </c>
      <c r="Y38" s="41" t="n">
        <v>172759.96</v>
      </c>
      <c r="Z38" s="41" t="n">
        <v>93092.08</v>
      </c>
      <c r="AA38" s="41" t="n">
        <v>4750593.37</v>
      </c>
      <c r="AB38" s="41" t="n">
        <v>15153111.24</v>
      </c>
      <c r="AC38" s="41" t="n">
        <v>15936.94</v>
      </c>
      <c r="AD38" s="41" t="n">
        <v>55522.3</v>
      </c>
      <c r="AE38" s="41" t="n">
        <v>286585.45</v>
      </c>
      <c r="AF38" s="41" t="n">
        <v>623279.12</v>
      </c>
      <c r="AG38" s="41" t="n">
        <v>0</v>
      </c>
      <c r="AH38" s="41" t="n">
        <v>263897.06</v>
      </c>
      <c r="AI38" s="41" t="n">
        <v>0</v>
      </c>
      <c r="AJ38" s="41" t="n">
        <v>118131.84</v>
      </c>
      <c r="AK38" s="41" t="n">
        <v>0</v>
      </c>
      <c r="AL38" s="41" t="n">
        <v>42647.58</v>
      </c>
      <c r="AM38" s="41" t="n">
        <v>2583433.4</v>
      </c>
      <c r="AN38" s="41" t="n">
        <v>4759114.86</v>
      </c>
      <c r="AO38" s="41" t="n">
        <v>370198.36</v>
      </c>
      <c r="AP38" s="41" t="n">
        <v>0</v>
      </c>
      <c r="AQ38" s="41" t="n">
        <v>784898.45</v>
      </c>
      <c r="AR38" s="41" t="n">
        <v>2146269.04</v>
      </c>
      <c r="AS38" s="41" t="n">
        <v>866882.89</v>
      </c>
      <c r="AT38" s="41" t="n">
        <v>53490075.32</v>
      </c>
    </row>
    <row r="39" customFormat="false" ht="12" hidden="false" customHeight="true" outlineLevel="0" collapsed="false">
      <c r="A39" s="36"/>
      <c r="B39" s="59" t="s">
        <v>1937</v>
      </c>
      <c r="C39" s="41" t="n">
        <v>78484.3799999997</v>
      </c>
      <c r="D39" s="41" t="n">
        <v>565490.130000008</v>
      </c>
      <c r="E39" s="41" t="n">
        <v>552874.070000001</v>
      </c>
      <c r="F39" s="41" t="n">
        <v>59206.4199999996</v>
      </c>
      <c r="G39" s="41" t="n">
        <v>164594.969999998</v>
      </c>
      <c r="H39" s="41" t="n">
        <v>3467415.51</v>
      </c>
      <c r="I39" s="41" t="n">
        <v>796732.700000002</v>
      </c>
      <c r="J39" s="41" t="n">
        <v>397726.020000002</v>
      </c>
      <c r="K39" s="41" t="n">
        <v>1010949.85000001</v>
      </c>
      <c r="L39" s="41" t="n">
        <v>2284.59999999986</v>
      </c>
      <c r="M39" s="41" t="n">
        <v>23997.0500000005</v>
      </c>
      <c r="N39" s="41" t="n">
        <v>1637031.72</v>
      </c>
      <c r="O39" s="41" t="n">
        <v>370111.64</v>
      </c>
      <c r="P39" s="41" t="n">
        <v>0.0100000046195419</v>
      </c>
      <c r="Q39" s="41" t="n">
        <v>1081682.69</v>
      </c>
      <c r="R39" s="41" t="n">
        <v>1094336.36</v>
      </c>
      <c r="S39" s="41" t="n">
        <v>9473617.03</v>
      </c>
      <c r="T39" s="41" t="n">
        <v>2867193.19</v>
      </c>
      <c r="U39" s="41" t="n">
        <v>1349778.61</v>
      </c>
      <c r="V39" s="41" t="n">
        <v>4552283.98</v>
      </c>
      <c r="W39" s="41" t="n">
        <v>2063038.48</v>
      </c>
      <c r="X39" s="41" t="n">
        <v>1491416.93</v>
      </c>
      <c r="Y39" s="41" t="n">
        <v>204621.770000006</v>
      </c>
      <c r="Z39" s="41" t="n">
        <v>245584.190000001</v>
      </c>
      <c r="AA39" s="41" t="n">
        <v>8354491.73999999</v>
      </c>
      <c r="AB39" s="41" t="n">
        <v>25068115.16</v>
      </c>
      <c r="AC39" s="41" t="n">
        <v>29004.7099999956</v>
      </c>
      <c r="AD39" s="41" t="n">
        <v>97642.6800000006</v>
      </c>
      <c r="AE39" s="41" t="n">
        <v>503995.16</v>
      </c>
      <c r="AF39" s="41" t="n">
        <v>1096111.64999999</v>
      </c>
      <c r="AG39" s="41" t="n">
        <v>107688.860000001</v>
      </c>
      <c r="AH39" s="41" t="n">
        <v>462351.859999997</v>
      </c>
      <c r="AI39" s="41" t="n">
        <v>17568.6399999991</v>
      </c>
      <c r="AJ39" s="41" t="n">
        <v>207749.109999999</v>
      </c>
      <c r="AK39" s="41" t="n">
        <v>76968.7299999977</v>
      </c>
      <c r="AL39" s="41" t="n">
        <v>123.089999987817</v>
      </c>
      <c r="AM39" s="41" t="n">
        <v>3508796.7</v>
      </c>
      <c r="AN39" s="41" t="n">
        <v>7138672.32</v>
      </c>
      <c r="AO39" s="41" t="n">
        <v>1072492.08</v>
      </c>
      <c r="AP39" s="41" t="n">
        <v>123077.380000001</v>
      </c>
      <c r="AQ39" s="41" t="n">
        <v>1380338.71</v>
      </c>
      <c r="AR39" s="41" t="n">
        <v>3774473.15999999</v>
      </c>
      <c r="AS39" s="41" t="n">
        <v>1524518.2</v>
      </c>
      <c r="AT39" s="41" t="n">
        <v>88094632.2400003</v>
      </c>
    </row>
    <row r="40" customFormat="false" ht="12" hidden="false" customHeight="true" outlineLevel="0" collapsed="false">
      <c r="A40" s="36"/>
      <c r="B40" s="35"/>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35"/>
      <c r="AU40" s="35"/>
      <c r="AV40" s="35"/>
      <c r="AW40" s="35"/>
      <c r="AX40" s="35"/>
      <c r="AY40" s="35"/>
      <c r="AZ40" s="35"/>
      <c r="BA40" s="35"/>
      <c r="BB40" s="35"/>
      <c r="BC40" s="35"/>
      <c r="BD40" s="35"/>
      <c r="BE40" s="35"/>
      <c r="BF40" s="35"/>
      <c r="BG40" s="35"/>
      <c r="BH40" s="35"/>
      <c r="BI40" s="35"/>
      <c r="BJ40" s="35"/>
      <c r="BK40" s="35"/>
      <c r="BL40" s="35"/>
      <c r="BM40" s="35"/>
      <c r="BN40" s="35"/>
    </row>
    <row r="41" customFormat="false" ht="12" hidden="false" customHeight="true" outlineLevel="0" collapsed="false">
      <c r="A41" s="36"/>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row>
    <row r="42" customFormat="false" ht="12" hidden="false" customHeight="true" outlineLevel="0" collapsed="false">
      <c r="A42" s="36"/>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row>
    <row r="43" customFormat="false" ht="12" hidden="false" customHeight="true" outlineLevel="0" collapsed="false">
      <c r="A43" s="36"/>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row>
    <row r="44" customFormat="false" ht="12" hidden="false" customHeight="true" outlineLevel="0" collapsed="false">
      <c r="A44" s="36"/>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row>
    <row r="45" customFormat="false" ht="12" hidden="false" customHeight="true" outlineLevel="0" collapsed="false">
      <c r="A45" s="36"/>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row>
    <row r="46" customFormat="false" ht="12" hidden="false" customHeight="true" outlineLevel="0" collapsed="false">
      <c r="A46" s="36"/>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row>
    <row r="47" customFormat="false" ht="12" hidden="false" customHeight="true" outlineLevel="0" collapsed="false">
      <c r="A47" s="36"/>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row>
    <row r="48" customFormat="false" ht="12" hidden="false" customHeight="true" outlineLevel="0" collapsed="false">
      <c r="A48" s="36"/>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row>
    <row r="49" customFormat="false" ht="12" hidden="false" customHeight="true" outlineLevel="0" collapsed="false">
      <c r="A49" s="36"/>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row>
    <row r="50" customFormat="false" ht="12" hidden="false" customHeight="true" outlineLevel="0" collapsed="false">
      <c r="A50" s="36"/>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row>
    <row r="51" customFormat="false" ht="12" hidden="false" customHeight="true" outlineLevel="0" collapsed="false">
      <c r="A51" s="36"/>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row>
    <row r="52" customFormat="false" ht="12" hidden="false" customHeight="true" outlineLevel="0" collapsed="false">
      <c r="A52" s="36"/>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row>
    <row r="53" customFormat="false" ht="12" hidden="false" customHeight="true" outlineLevel="0" collapsed="false">
      <c r="A53" s="36"/>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row>
    <row r="54" customFormat="false" ht="12" hidden="false" customHeight="true" outlineLevel="0" collapsed="false">
      <c r="A54" s="36"/>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row>
    <row r="55" customFormat="false" ht="12" hidden="false" customHeight="true" outlineLevel="0" collapsed="false">
      <c r="A55" s="36"/>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row>
    <row r="56" customFormat="false" ht="12" hidden="false" customHeight="true" outlineLevel="0" collapsed="false">
      <c r="A56" s="36"/>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row>
    <row r="57" customFormat="false" ht="12" hidden="false" customHeight="true" outlineLevel="0" collapsed="false">
      <c r="A57" s="36"/>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row>
    <row r="58" customFormat="false" ht="12" hidden="false" customHeight="true" outlineLevel="0" collapsed="false">
      <c r="A58" s="36"/>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row>
    <row r="59" customFormat="false" ht="12" hidden="false" customHeight="true" outlineLevel="0" collapsed="false">
      <c r="A59" s="36"/>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row>
    <row r="60" customFormat="false" ht="12" hidden="false" customHeight="true" outlineLevel="0" collapsed="false">
      <c r="A60" s="36"/>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row>
    <row r="61" customFormat="false" ht="12" hidden="false" customHeight="true" outlineLevel="0" collapsed="false">
      <c r="A61" s="36"/>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row>
    <row r="62" customFormat="false" ht="12" hidden="false" customHeight="true" outlineLevel="0" collapsed="false">
      <c r="A62" s="36"/>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row>
    <row r="63" customFormat="false" ht="12" hidden="false" customHeight="true" outlineLevel="0" collapsed="false">
      <c r="A63" s="36"/>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row>
    <row r="64" customFormat="false" ht="12" hidden="false" customHeight="true" outlineLevel="0" collapsed="false">
      <c r="A64" s="36"/>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row>
    <row r="65" customFormat="false" ht="12" hidden="false" customHeight="true" outlineLevel="0" collapsed="false">
      <c r="A65" s="36"/>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row>
    <row r="66" customFormat="false" ht="12" hidden="false" customHeight="true" outlineLevel="0" collapsed="false">
      <c r="A66" s="36"/>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row>
    <row r="67" customFormat="false" ht="12" hidden="false" customHeight="true" outlineLevel="0" collapsed="false">
      <c r="A67" s="36"/>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row>
    <row r="68" customFormat="false" ht="12" hidden="false" customHeight="true" outlineLevel="0" collapsed="false">
      <c r="A68" s="36"/>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row>
    <row r="69" customFormat="false" ht="12" hidden="false" customHeight="true" outlineLevel="0" collapsed="false">
      <c r="A69" s="36"/>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row>
    <row r="70" customFormat="false" ht="12" hidden="false" customHeight="true" outlineLevel="0" collapsed="false">
      <c r="A70" s="36"/>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row>
    <row r="71" customFormat="false" ht="12" hidden="false" customHeight="true" outlineLevel="0" collapsed="false">
      <c r="A71" s="36"/>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row>
    <row r="72" customFormat="false" ht="12" hidden="false" customHeight="true" outlineLevel="0" collapsed="false">
      <c r="A72" s="36"/>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row>
    <row r="73" customFormat="false" ht="12" hidden="false" customHeight="true" outlineLevel="0" collapsed="false">
      <c r="A73" s="36"/>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row>
    <row r="74" customFormat="false" ht="12" hidden="false" customHeight="true" outlineLevel="0" collapsed="false">
      <c r="A74" s="36"/>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row>
    <row r="75" customFormat="false" ht="12" hidden="false" customHeight="true" outlineLevel="0" collapsed="false">
      <c r="A75" s="36"/>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row>
    <row r="76" customFormat="false" ht="12" hidden="false" customHeight="true" outlineLevel="0" collapsed="false">
      <c r="A76" s="36"/>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row>
    <row r="77" customFormat="false" ht="12" hidden="false" customHeight="true" outlineLevel="0" collapsed="false">
      <c r="A77" s="36"/>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row>
    <row r="78" customFormat="false" ht="12" hidden="false" customHeight="true" outlineLevel="0" collapsed="false">
      <c r="A78" s="36"/>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row>
    <row r="79" customFormat="false" ht="12" hidden="false" customHeight="true" outlineLevel="0" collapsed="false">
      <c r="A79" s="36"/>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row>
    <row r="80" customFormat="false" ht="12" hidden="false" customHeight="true" outlineLevel="0" collapsed="false">
      <c r="A80" s="36"/>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row>
    <row r="81" customFormat="false" ht="12" hidden="false" customHeight="true" outlineLevel="0" collapsed="false">
      <c r="A81" s="36"/>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row>
    <row r="82" customFormat="false" ht="12" hidden="false" customHeight="true" outlineLevel="0" collapsed="false">
      <c r="A82" s="36"/>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row>
    <row r="83" customFormat="false" ht="12" hidden="false" customHeight="true" outlineLevel="0" collapsed="false">
      <c r="A83" s="36"/>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row>
    <row r="84" customFormat="false" ht="12" hidden="false" customHeight="true" outlineLevel="0" collapsed="false">
      <c r="A84" s="36"/>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row>
    <row r="85" customFormat="false" ht="12" hidden="false" customHeight="true" outlineLevel="0" collapsed="false">
      <c r="A85" s="36"/>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row>
    <row r="86" customFormat="false" ht="12" hidden="false" customHeight="true" outlineLevel="0" collapsed="false">
      <c r="A86" s="36"/>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row>
    <row r="87" customFormat="false" ht="12" hidden="false" customHeight="true" outlineLevel="0" collapsed="false">
      <c r="A87" s="36"/>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row>
    <row r="88" customFormat="false" ht="12" hidden="false" customHeight="true" outlineLevel="0" collapsed="false">
      <c r="A88" s="36"/>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row>
    <row r="89" customFormat="false" ht="12" hidden="false" customHeight="true" outlineLevel="0" collapsed="false">
      <c r="A89" s="36"/>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row>
    <row r="90" customFormat="false" ht="12" hidden="false" customHeight="true" outlineLevel="0" collapsed="false">
      <c r="A90" s="36"/>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row>
    <row r="91" customFormat="false" ht="12" hidden="false" customHeight="true" outlineLevel="0" collapsed="false">
      <c r="A91" s="36"/>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row>
    <row r="92" customFormat="false" ht="12" hidden="false" customHeight="true" outlineLevel="0" collapsed="false">
      <c r="A92" s="36"/>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row>
    <row r="93" customFormat="false" ht="12" hidden="false" customHeight="true" outlineLevel="0" collapsed="false">
      <c r="A93" s="36"/>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row>
    <row r="94" customFormat="false" ht="12" hidden="false" customHeight="true" outlineLevel="0" collapsed="false">
      <c r="A94" s="36"/>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row>
    <row r="95" customFormat="false" ht="12" hidden="false" customHeight="true" outlineLevel="0" collapsed="false">
      <c r="A95" s="36"/>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row>
    <row r="96" customFormat="false" ht="12" hidden="false" customHeight="true" outlineLevel="0" collapsed="false">
      <c r="A96" s="36"/>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row>
    <row r="97" customFormat="false" ht="12" hidden="false" customHeight="true" outlineLevel="0" collapsed="false">
      <c r="A97" s="36"/>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row>
    <row r="98" customFormat="false" ht="12" hidden="false" customHeight="true" outlineLevel="0" collapsed="false">
      <c r="A98" s="36"/>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row>
    <row r="99" customFormat="false" ht="12" hidden="false" customHeight="true" outlineLevel="0" collapsed="false">
      <c r="A99" s="36"/>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row>
    <row r="100" customFormat="false" ht="12" hidden="false" customHeight="true" outlineLevel="0" collapsed="false">
      <c r="A100" s="36"/>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row>
    <row r="101" customFormat="false" ht="12" hidden="false" customHeight="true" outlineLevel="0" collapsed="false">
      <c r="A101" s="36"/>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row>
    <row r="102" customFormat="false" ht="12" hidden="false" customHeight="true" outlineLevel="0" collapsed="false">
      <c r="A102" s="36"/>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row>
    <row r="103" customFormat="false" ht="12" hidden="false" customHeight="true" outlineLevel="0" collapsed="false">
      <c r="A103" s="36"/>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row>
    <row r="104" customFormat="false" ht="12" hidden="false" customHeight="true" outlineLevel="0" collapsed="false">
      <c r="A104" s="36"/>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row>
    <row r="105" customFormat="false" ht="12" hidden="false" customHeight="true" outlineLevel="0" collapsed="false">
      <c r="A105" s="36"/>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row>
    <row r="106" customFormat="false" ht="12" hidden="false" customHeight="true" outlineLevel="0" collapsed="false">
      <c r="A106" s="36"/>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row>
    <row r="107" customFormat="false" ht="12" hidden="false" customHeight="true" outlineLevel="0" collapsed="false">
      <c r="A107" s="36"/>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row>
    <row r="108" customFormat="false" ht="12" hidden="false" customHeight="true" outlineLevel="0" collapsed="false">
      <c r="A108" s="36"/>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row>
    <row r="109" customFormat="false" ht="12" hidden="false" customHeight="true" outlineLevel="0" collapsed="false">
      <c r="A109" s="36"/>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row>
    <row r="110" customFormat="false" ht="12" hidden="false" customHeight="true" outlineLevel="0" collapsed="false">
      <c r="A110" s="36"/>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row>
    <row r="111" customFormat="false" ht="12" hidden="false" customHeight="true" outlineLevel="0" collapsed="false">
      <c r="A111" s="36"/>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row>
    <row r="112" customFormat="false" ht="12" hidden="false" customHeight="true" outlineLevel="0" collapsed="false">
      <c r="A112" s="36"/>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row>
    <row r="113" customFormat="false" ht="12" hidden="false" customHeight="true" outlineLevel="0" collapsed="false">
      <c r="A113" s="36"/>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row>
    <row r="114" customFormat="false" ht="12" hidden="false" customHeight="true" outlineLevel="0" collapsed="false">
      <c r="A114" s="36"/>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row>
    <row r="115" customFormat="false" ht="12" hidden="false" customHeight="true" outlineLevel="0" collapsed="false">
      <c r="A115" s="36"/>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row>
    <row r="116" customFormat="false" ht="12" hidden="false" customHeight="true" outlineLevel="0" collapsed="false">
      <c r="A116" s="36"/>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row>
    <row r="117" customFormat="false" ht="12" hidden="false" customHeight="true" outlineLevel="0" collapsed="false">
      <c r="A117" s="36"/>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row>
    <row r="118" customFormat="false" ht="12" hidden="false" customHeight="true" outlineLevel="0" collapsed="false">
      <c r="A118" s="36"/>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row>
    <row r="119" customFormat="false" ht="12" hidden="false" customHeight="true" outlineLevel="0" collapsed="false">
      <c r="A119" s="36"/>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row>
    <row r="120" customFormat="false" ht="12" hidden="false" customHeight="true" outlineLevel="0" collapsed="false">
      <c r="A120" s="36"/>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row>
    <row r="121" customFormat="false" ht="12" hidden="false" customHeight="true" outlineLevel="0" collapsed="false">
      <c r="A121" s="36"/>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row>
    <row r="122" customFormat="false" ht="12" hidden="false" customHeight="true" outlineLevel="0" collapsed="false">
      <c r="A122" s="36"/>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row>
    <row r="123" customFormat="false" ht="12" hidden="false" customHeight="true" outlineLevel="0" collapsed="false">
      <c r="A123" s="36"/>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row>
    <row r="124" customFormat="false" ht="12" hidden="false" customHeight="true" outlineLevel="0" collapsed="false">
      <c r="A124" s="36"/>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row>
    <row r="125" customFormat="false" ht="12" hidden="false" customHeight="true" outlineLevel="0" collapsed="false">
      <c r="A125" s="36"/>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row>
    <row r="126" customFormat="false" ht="12" hidden="false" customHeight="true" outlineLevel="0" collapsed="false">
      <c r="A126" s="36"/>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row>
    <row r="127" customFormat="false" ht="12" hidden="false" customHeight="true" outlineLevel="0" collapsed="false">
      <c r="A127" s="36"/>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row>
    <row r="128" customFormat="false" ht="12" hidden="false" customHeight="true" outlineLevel="0" collapsed="false">
      <c r="A128" s="36"/>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row>
    <row r="129" customFormat="false" ht="12" hidden="false" customHeight="true" outlineLevel="0" collapsed="false">
      <c r="A129" s="36"/>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row>
    <row r="130" customFormat="false" ht="12" hidden="false" customHeight="true" outlineLevel="0" collapsed="false">
      <c r="A130" s="36"/>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row>
    <row r="131" customFormat="false" ht="12" hidden="false" customHeight="true" outlineLevel="0" collapsed="false">
      <c r="A131" s="36"/>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row>
    <row r="132" customFormat="false" ht="12" hidden="false" customHeight="true" outlineLevel="0" collapsed="false">
      <c r="A132" s="36"/>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row>
    <row r="133" customFormat="false" ht="12" hidden="false" customHeight="true" outlineLevel="0" collapsed="false">
      <c r="A133" s="36"/>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row>
    <row r="134" customFormat="false" ht="12" hidden="false" customHeight="true" outlineLevel="0" collapsed="false">
      <c r="A134" s="36"/>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row>
    <row r="135" customFormat="false" ht="12" hidden="false" customHeight="true" outlineLevel="0" collapsed="false">
      <c r="A135" s="36"/>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row>
    <row r="136" customFormat="false" ht="12" hidden="false" customHeight="true" outlineLevel="0" collapsed="false">
      <c r="A136" s="36"/>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row>
    <row r="137" customFormat="false" ht="12" hidden="false" customHeight="true" outlineLevel="0" collapsed="false">
      <c r="A137" s="36"/>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row>
    <row r="138" customFormat="false" ht="12" hidden="false" customHeight="true" outlineLevel="0" collapsed="false">
      <c r="A138" s="36"/>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row>
    <row r="139" customFormat="false" ht="12" hidden="false" customHeight="true" outlineLevel="0" collapsed="false">
      <c r="A139" s="36"/>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row>
    <row r="140" customFormat="false" ht="12" hidden="false" customHeight="true" outlineLevel="0" collapsed="false">
      <c r="A140" s="36"/>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row>
    <row r="141" customFormat="false" ht="12" hidden="false" customHeight="true" outlineLevel="0" collapsed="false">
      <c r="A141" s="36"/>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row>
    <row r="142" customFormat="false" ht="12" hidden="false" customHeight="true" outlineLevel="0" collapsed="false">
      <c r="A142" s="36"/>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row>
    <row r="143" customFormat="false" ht="12" hidden="false" customHeight="true" outlineLevel="0" collapsed="false">
      <c r="A143" s="36"/>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row>
    <row r="144" customFormat="false" ht="12" hidden="false" customHeight="true" outlineLevel="0" collapsed="false">
      <c r="A144" s="36"/>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row>
    <row r="145" customFormat="false" ht="12" hidden="false" customHeight="true" outlineLevel="0" collapsed="false">
      <c r="A145" s="36"/>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row>
    <row r="146" customFormat="false" ht="12" hidden="false" customHeight="true" outlineLevel="0" collapsed="false">
      <c r="A146" s="36"/>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row>
    <row r="147" customFormat="false" ht="12" hidden="false" customHeight="true" outlineLevel="0" collapsed="false">
      <c r="A147" s="36"/>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row>
    <row r="148" customFormat="false" ht="12" hidden="false" customHeight="true" outlineLevel="0" collapsed="false">
      <c r="A148" s="36"/>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row>
    <row r="149" customFormat="false" ht="12" hidden="false" customHeight="true" outlineLevel="0" collapsed="false">
      <c r="A149" s="36"/>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row>
    <row r="150" customFormat="false" ht="12" hidden="false" customHeight="true" outlineLevel="0" collapsed="false">
      <c r="A150" s="36"/>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row>
    <row r="151" customFormat="false" ht="12" hidden="false" customHeight="true" outlineLevel="0" collapsed="false">
      <c r="A151" s="36"/>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row>
    <row r="152" customFormat="false" ht="12" hidden="false" customHeight="true" outlineLevel="0" collapsed="false">
      <c r="A152" s="36"/>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row>
    <row r="153" customFormat="false" ht="12" hidden="false" customHeight="true" outlineLevel="0" collapsed="false">
      <c r="A153" s="36"/>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row>
    <row r="154" customFormat="false" ht="12" hidden="false" customHeight="true" outlineLevel="0" collapsed="false">
      <c r="A154" s="36"/>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row>
    <row r="155" customFormat="false" ht="12" hidden="false" customHeight="true" outlineLevel="0" collapsed="false">
      <c r="A155" s="36"/>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row>
    <row r="156" customFormat="false" ht="12" hidden="false" customHeight="true" outlineLevel="0" collapsed="false">
      <c r="A156" s="36"/>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row>
    <row r="157" customFormat="false" ht="12" hidden="false" customHeight="true" outlineLevel="0" collapsed="false">
      <c r="A157" s="36"/>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row>
    <row r="158" customFormat="false" ht="12" hidden="false" customHeight="true" outlineLevel="0" collapsed="false">
      <c r="A158" s="36"/>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row>
    <row r="159" customFormat="false" ht="12" hidden="false" customHeight="true" outlineLevel="0" collapsed="false">
      <c r="A159" s="36"/>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row>
    <row r="160" customFormat="false" ht="12" hidden="false" customHeight="true" outlineLevel="0" collapsed="false">
      <c r="A160" s="36"/>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row>
    <row r="161" customFormat="false" ht="12" hidden="false" customHeight="true" outlineLevel="0" collapsed="false">
      <c r="A161" s="36"/>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row>
    <row r="162" customFormat="false" ht="12" hidden="false" customHeight="true" outlineLevel="0" collapsed="false">
      <c r="A162" s="36"/>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row>
    <row r="163" customFormat="false" ht="12" hidden="false" customHeight="true" outlineLevel="0" collapsed="false">
      <c r="A163" s="36"/>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row>
    <row r="164" customFormat="false" ht="12" hidden="false" customHeight="true" outlineLevel="0" collapsed="false">
      <c r="A164" s="36"/>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row>
    <row r="165" customFormat="false" ht="12" hidden="false" customHeight="true" outlineLevel="0" collapsed="false">
      <c r="A165" s="36"/>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row>
    <row r="166" customFormat="false" ht="12" hidden="false" customHeight="true" outlineLevel="0" collapsed="false">
      <c r="A166" s="36"/>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row>
    <row r="167" customFormat="false" ht="12" hidden="false" customHeight="true" outlineLevel="0" collapsed="false">
      <c r="A167" s="36"/>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row>
    <row r="168" customFormat="false" ht="12" hidden="false" customHeight="true" outlineLevel="0" collapsed="false">
      <c r="A168" s="36"/>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row>
    <row r="169" customFormat="false" ht="12" hidden="false" customHeight="true" outlineLevel="0" collapsed="false">
      <c r="A169" s="36"/>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row>
    <row r="170" customFormat="false" ht="12" hidden="false" customHeight="true" outlineLevel="0" collapsed="false">
      <c r="A170" s="36"/>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row>
    <row r="171" customFormat="false" ht="12" hidden="false" customHeight="true" outlineLevel="0" collapsed="false">
      <c r="A171" s="36"/>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row>
    <row r="172" customFormat="false" ht="12" hidden="false" customHeight="true" outlineLevel="0" collapsed="false">
      <c r="A172" s="36"/>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row>
    <row r="173" customFormat="false" ht="12" hidden="false" customHeight="true" outlineLevel="0" collapsed="false">
      <c r="A173" s="36"/>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row>
    <row r="174" customFormat="false" ht="12" hidden="false" customHeight="true" outlineLevel="0" collapsed="false">
      <c r="A174" s="36"/>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row>
    <row r="175" customFormat="false" ht="12" hidden="false" customHeight="true" outlineLevel="0" collapsed="false">
      <c r="A175" s="36"/>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row>
    <row r="176" customFormat="false" ht="12" hidden="false" customHeight="true" outlineLevel="0" collapsed="false">
      <c r="A176" s="36"/>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row>
    <row r="177" customFormat="false" ht="12" hidden="false" customHeight="true" outlineLevel="0" collapsed="false">
      <c r="A177" s="36"/>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row>
    <row r="178" customFormat="false" ht="12" hidden="false" customHeight="true" outlineLevel="0" collapsed="false">
      <c r="A178" s="36"/>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row>
    <row r="179" customFormat="false" ht="12" hidden="false" customHeight="true" outlineLevel="0" collapsed="false">
      <c r="A179" s="36"/>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row>
    <row r="180" customFormat="false" ht="12" hidden="false" customHeight="true" outlineLevel="0" collapsed="false">
      <c r="A180" s="36"/>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row>
    <row r="181" customFormat="false" ht="12" hidden="false" customHeight="true" outlineLevel="0" collapsed="false">
      <c r="A181" s="36"/>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row>
    <row r="182" customFormat="false" ht="12" hidden="false" customHeight="true" outlineLevel="0" collapsed="false">
      <c r="A182" s="36"/>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row>
    <row r="183" customFormat="false" ht="12" hidden="false" customHeight="true" outlineLevel="0" collapsed="false">
      <c r="A183" s="36"/>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row>
    <row r="184" customFormat="false" ht="12" hidden="false" customHeight="true" outlineLevel="0" collapsed="false">
      <c r="A184" s="36"/>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row>
    <row r="185" customFormat="false" ht="12" hidden="false" customHeight="true" outlineLevel="0" collapsed="false">
      <c r="A185" s="36"/>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row>
    <row r="186" customFormat="false" ht="12" hidden="false" customHeight="true" outlineLevel="0" collapsed="false">
      <c r="A186" s="36"/>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row>
    <row r="187" customFormat="false" ht="12" hidden="false" customHeight="true" outlineLevel="0" collapsed="false">
      <c r="A187" s="36"/>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row>
    <row r="188" customFormat="false" ht="12" hidden="false" customHeight="true" outlineLevel="0" collapsed="false">
      <c r="A188" s="36"/>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row>
    <row r="189" customFormat="false" ht="12" hidden="false" customHeight="true" outlineLevel="0" collapsed="false">
      <c r="A189" s="36"/>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row>
    <row r="190" customFormat="false" ht="12" hidden="false" customHeight="true" outlineLevel="0" collapsed="false">
      <c r="A190" s="36"/>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row>
    <row r="191" customFormat="false" ht="12" hidden="false" customHeight="true" outlineLevel="0" collapsed="false">
      <c r="A191" s="36"/>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row>
    <row r="192" customFormat="false" ht="12" hidden="false" customHeight="true" outlineLevel="0" collapsed="false">
      <c r="A192" s="36"/>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c r="BN192" s="35"/>
    </row>
    <row r="193" customFormat="false" ht="12" hidden="false" customHeight="true" outlineLevel="0" collapsed="false">
      <c r="A193" s="36"/>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c r="BN193" s="35"/>
    </row>
    <row r="194" customFormat="false" ht="12" hidden="false" customHeight="true" outlineLevel="0" collapsed="false">
      <c r="A194" s="36"/>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row>
    <row r="195" customFormat="false" ht="12" hidden="false" customHeight="true" outlineLevel="0" collapsed="false">
      <c r="A195" s="36"/>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row>
    <row r="196" customFormat="false" ht="12" hidden="false" customHeight="true" outlineLevel="0" collapsed="false">
      <c r="A196" s="36"/>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c r="BN196" s="35"/>
    </row>
    <row r="197" customFormat="false" ht="12" hidden="false" customHeight="true" outlineLevel="0" collapsed="false">
      <c r="A197" s="36"/>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row>
    <row r="198" customFormat="false" ht="12" hidden="false" customHeight="true" outlineLevel="0" collapsed="false">
      <c r="A198" s="36"/>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row>
    <row r="199" customFormat="false" ht="12" hidden="false" customHeight="true" outlineLevel="0" collapsed="false">
      <c r="A199" s="36"/>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row>
    <row r="200" customFormat="false" ht="12" hidden="false" customHeight="true" outlineLevel="0" collapsed="false">
      <c r="A200" s="36"/>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row>
    <row r="201" customFormat="false" ht="12" hidden="false" customHeight="true" outlineLevel="0" collapsed="false">
      <c r="A201" s="36"/>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row>
    <row r="202" customFormat="false" ht="12" hidden="false" customHeight="true" outlineLevel="0" collapsed="false">
      <c r="A202" s="36"/>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row>
    <row r="203" customFormat="false" ht="12" hidden="false" customHeight="true" outlineLevel="0" collapsed="false">
      <c r="A203" s="36"/>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row>
    <row r="204" customFormat="false" ht="12" hidden="false" customHeight="true" outlineLevel="0" collapsed="false">
      <c r="A204" s="36"/>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row>
    <row r="205" customFormat="false" ht="12" hidden="false" customHeight="true" outlineLevel="0" collapsed="false">
      <c r="A205" s="36"/>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row>
    <row r="206" customFormat="false" ht="12" hidden="false" customHeight="true" outlineLevel="0" collapsed="false">
      <c r="A206" s="36"/>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row>
    <row r="207" customFormat="false" ht="12" hidden="false" customHeight="true" outlineLevel="0" collapsed="false">
      <c r="A207" s="36"/>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row>
    <row r="208" customFormat="false" ht="12" hidden="false" customHeight="true" outlineLevel="0" collapsed="false">
      <c r="A208" s="36"/>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row>
    <row r="209" customFormat="false" ht="12" hidden="false" customHeight="true" outlineLevel="0" collapsed="false">
      <c r="A209" s="36"/>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row>
    <row r="210" customFormat="false" ht="12" hidden="false" customHeight="true" outlineLevel="0" collapsed="false">
      <c r="A210" s="36"/>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row>
    <row r="211" customFormat="false" ht="12" hidden="false" customHeight="true" outlineLevel="0" collapsed="false">
      <c r="A211" s="36"/>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row>
    <row r="212" customFormat="false" ht="12" hidden="false" customHeight="true" outlineLevel="0" collapsed="false">
      <c r="A212" s="36"/>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row>
    <row r="213" customFormat="false" ht="12" hidden="false" customHeight="true" outlineLevel="0" collapsed="false">
      <c r="A213" s="36"/>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row>
    <row r="214" customFormat="false" ht="12" hidden="false" customHeight="true" outlineLevel="0" collapsed="false">
      <c r="A214" s="36"/>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row>
    <row r="215" customFormat="false" ht="12" hidden="false" customHeight="true" outlineLevel="0" collapsed="false">
      <c r="A215" s="36"/>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row>
    <row r="216" customFormat="false" ht="12" hidden="false" customHeight="true" outlineLevel="0" collapsed="false">
      <c r="A216" s="36"/>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row>
    <row r="217" customFormat="false" ht="12" hidden="false" customHeight="true" outlineLevel="0" collapsed="false">
      <c r="A217" s="36"/>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row>
    <row r="218" customFormat="false" ht="12" hidden="false" customHeight="true" outlineLevel="0" collapsed="false">
      <c r="A218" s="36"/>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row>
    <row r="219" customFormat="false" ht="12" hidden="false" customHeight="true" outlineLevel="0" collapsed="false">
      <c r="A219" s="36"/>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row>
    <row r="220" customFormat="false" ht="12" hidden="false" customHeight="true" outlineLevel="0" collapsed="false">
      <c r="A220" s="36"/>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row>
    <row r="221" customFormat="false" ht="12" hidden="false" customHeight="true" outlineLevel="0" collapsed="false">
      <c r="A221" s="36"/>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row>
    <row r="222" customFormat="false" ht="12" hidden="false" customHeight="true" outlineLevel="0" collapsed="false">
      <c r="A222" s="36"/>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row>
    <row r="223" customFormat="false" ht="12" hidden="false" customHeight="true" outlineLevel="0" collapsed="false">
      <c r="A223" s="36"/>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row>
    <row r="224" customFormat="false" ht="12" hidden="false" customHeight="true" outlineLevel="0" collapsed="false">
      <c r="A224" s="36"/>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row>
    <row r="225" customFormat="false" ht="12" hidden="false" customHeight="true" outlineLevel="0" collapsed="false">
      <c r="A225" s="36"/>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row>
    <row r="226" customFormat="false" ht="12" hidden="false" customHeight="true" outlineLevel="0" collapsed="false">
      <c r="A226" s="36"/>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row>
    <row r="227" customFormat="false" ht="12" hidden="false" customHeight="true" outlineLevel="0" collapsed="false">
      <c r="A227" s="36"/>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row>
    <row r="228" customFormat="false" ht="12" hidden="false" customHeight="true" outlineLevel="0" collapsed="false">
      <c r="A228" s="36"/>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row>
    <row r="229" customFormat="false" ht="12" hidden="false" customHeight="true" outlineLevel="0" collapsed="false">
      <c r="A229" s="36"/>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row>
    <row r="230" customFormat="false" ht="12" hidden="false" customHeight="true" outlineLevel="0" collapsed="false">
      <c r="A230" s="36"/>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row>
    <row r="231" customFormat="false" ht="12" hidden="false" customHeight="true" outlineLevel="0" collapsed="false">
      <c r="A231" s="36"/>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row>
    <row r="232" customFormat="false" ht="12" hidden="false" customHeight="true" outlineLevel="0" collapsed="false">
      <c r="A232" s="36"/>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row>
    <row r="233" customFormat="false" ht="12" hidden="false" customHeight="true" outlineLevel="0" collapsed="false">
      <c r="A233" s="36"/>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row>
    <row r="234" customFormat="false" ht="12" hidden="false" customHeight="true" outlineLevel="0" collapsed="false">
      <c r="A234" s="36"/>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row>
    <row r="235" customFormat="false" ht="12" hidden="false" customHeight="true" outlineLevel="0" collapsed="false">
      <c r="A235" s="36"/>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row>
    <row r="236" customFormat="false" ht="12" hidden="false" customHeight="true" outlineLevel="0" collapsed="false">
      <c r="A236" s="36"/>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row>
    <row r="237" customFormat="false" ht="12" hidden="false" customHeight="true" outlineLevel="0" collapsed="false">
      <c r="A237" s="36"/>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row>
    <row r="238" customFormat="false" ht="12" hidden="false" customHeight="true" outlineLevel="0" collapsed="false">
      <c r="A238" s="36"/>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row>
    <row r="239" customFormat="false" ht="12" hidden="false" customHeight="true" outlineLevel="0" collapsed="false">
      <c r="A239" s="36"/>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row>
    <row r="240" customFormat="false" ht="12" hidden="false" customHeight="true" outlineLevel="0" collapsed="false">
      <c r="A240" s="36"/>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row>
    <row r="241" customFormat="false" ht="12" hidden="false" customHeight="true" outlineLevel="0" collapsed="false">
      <c r="A241" s="36"/>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row>
    <row r="242" customFormat="false" ht="12" hidden="false" customHeight="true" outlineLevel="0" collapsed="false">
      <c r="A242" s="36"/>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row>
    <row r="243" customFormat="false" ht="12" hidden="false" customHeight="true" outlineLevel="0" collapsed="false">
      <c r="A243" s="36"/>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row>
    <row r="244" customFormat="false" ht="12" hidden="false" customHeight="true" outlineLevel="0" collapsed="false">
      <c r="A244" s="36"/>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row>
    <row r="245" customFormat="false" ht="12" hidden="false" customHeight="true" outlineLevel="0" collapsed="false">
      <c r="A245" s="36"/>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row>
    <row r="246" customFormat="false" ht="12" hidden="false" customHeight="true" outlineLevel="0" collapsed="false">
      <c r="A246" s="36"/>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row>
    <row r="247" customFormat="false" ht="12" hidden="false" customHeight="true" outlineLevel="0" collapsed="false">
      <c r="A247" s="36"/>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row>
    <row r="248" customFormat="false" ht="12" hidden="false" customHeight="true" outlineLevel="0" collapsed="false">
      <c r="A248" s="36"/>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row>
    <row r="249" customFormat="false" ht="12" hidden="false" customHeight="true" outlineLevel="0" collapsed="false">
      <c r="A249" s="36"/>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row>
    <row r="250" customFormat="false" ht="12" hidden="false" customHeight="true" outlineLevel="0" collapsed="false">
      <c r="A250" s="36"/>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row>
    <row r="251" customFormat="false" ht="12" hidden="false" customHeight="true" outlineLevel="0" collapsed="false">
      <c r="A251" s="36"/>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row>
    <row r="252" customFormat="false" ht="12" hidden="false" customHeight="true" outlineLevel="0" collapsed="false">
      <c r="A252" s="36"/>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row>
    <row r="253" customFormat="false" ht="12" hidden="false" customHeight="true" outlineLevel="0" collapsed="false">
      <c r="A253" s="36"/>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row>
    <row r="254" customFormat="false" ht="12" hidden="false" customHeight="true" outlineLevel="0" collapsed="false">
      <c r="A254" s="36"/>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row>
    <row r="255" customFormat="false" ht="12" hidden="false" customHeight="true" outlineLevel="0" collapsed="false">
      <c r="A255" s="36"/>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row>
    <row r="256" customFormat="false" ht="12" hidden="false" customHeight="true" outlineLevel="0" collapsed="false">
      <c r="A256" s="36"/>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row>
    <row r="257" customFormat="false" ht="12" hidden="false" customHeight="true" outlineLevel="0" collapsed="false">
      <c r="A257" s="36"/>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row>
    <row r="258" customFormat="false" ht="12" hidden="false" customHeight="true" outlineLevel="0" collapsed="false">
      <c r="A258" s="36"/>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row>
    <row r="259" customFormat="false" ht="12" hidden="false" customHeight="true" outlineLevel="0" collapsed="false">
      <c r="A259" s="36"/>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row>
    <row r="260" customFormat="false" ht="12" hidden="false" customHeight="true" outlineLevel="0" collapsed="false">
      <c r="A260" s="36"/>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row>
    <row r="261" customFormat="false" ht="12" hidden="false" customHeight="true" outlineLevel="0" collapsed="false">
      <c r="A261" s="36"/>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row>
    <row r="262" customFormat="false" ht="12" hidden="false" customHeight="true" outlineLevel="0" collapsed="false">
      <c r="A262" s="36"/>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row>
    <row r="263" customFormat="false" ht="12" hidden="false" customHeight="true" outlineLevel="0" collapsed="false">
      <c r="A263" s="36"/>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row>
    <row r="264" customFormat="false" ht="12" hidden="false" customHeight="true" outlineLevel="0" collapsed="false">
      <c r="A264" s="36"/>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row>
    <row r="265" customFormat="false" ht="12" hidden="false" customHeight="true" outlineLevel="0" collapsed="false">
      <c r="A265" s="36"/>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row>
    <row r="266" customFormat="false" ht="12" hidden="false" customHeight="true" outlineLevel="0" collapsed="false">
      <c r="A266" s="36"/>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row>
    <row r="267" customFormat="false" ht="12" hidden="false" customHeight="true" outlineLevel="0" collapsed="false">
      <c r="A267" s="36"/>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row>
    <row r="268" customFormat="false" ht="12" hidden="false" customHeight="true" outlineLevel="0" collapsed="false">
      <c r="A268" s="36"/>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row>
    <row r="269" customFormat="false" ht="12" hidden="false" customHeight="true" outlineLevel="0" collapsed="false">
      <c r="A269" s="36"/>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row>
    <row r="270" customFormat="false" ht="12" hidden="false" customHeight="true" outlineLevel="0" collapsed="false">
      <c r="A270" s="36"/>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row>
    <row r="271" customFormat="false" ht="12" hidden="false" customHeight="true" outlineLevel="0" collapsed="false">
      <c r="A271" s="36"/>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row>
    <row r="272" customFormat="false" ht="12" hidden="false" customHeight="true" outlineLevel="0" collapsed="false">
      <c r="A272" s="36"/>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row>
    <row r="273" customFormat="false" ht="12" hidden="false" customHeight="true" outlineLevel="0" collapsed="false">
      <c r="A273" s="36"/>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row>
    <row r="274" customFormat="false" ht="12" hidden="false" customHeight="true" outlineLevel="0" collapsed="false">
      <c r="A274" s="36"/>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row>
    <row r="275" customFormat="false" ht="12" hidden="false" customHeight="true" outlineLevel="0" collapsed="false">
      <c r="A275" s="36"/>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row>
    <row r="276" customFormat="false" ht="12" hidden="false" customHeight="true" outlineLevel="0" collapsed="false">
      <c r="A276" s="36"/>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row>
    <row r="277" customFormat="false" ht="12" hidden="false" customHeight="true" outlineLevel="0" collapsed="false">
      <c r="A277" s="36"/>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row>
    <row r="278" customFormat="false" ht="12" hidden="false" customHeight="true" outlineLevel="0" collapsed="false">
      <c r="A278" s="36"/>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row>
    <row r="279" customFormat="false" ht="12" hidden="false" customHeight="true" outlineLevel="0" collapsed="false">
      <c r="A279" s="36"/>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row>
    <row r="280" customFormat="false" ht="12" hidden="false" customHeight="true" outlineLevel="0" collapsed="false">
      <c r="A280" s="36"/>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row>
    <row r="281" customFormat="false" ht="12" hidden="false" customHeight="true" outlineLevel="0" collapsed="false">
      <c r="A281" s="36"/>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row>
    <row r="282" customFormat="false" ht="12" hidden="false" customHeight="true" outlineLevel="0" collapsed="false">
      <c r="A282" s="36"/>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row>
    <row r="283" customFormat="false" ht="12" hidden="false" customHeight="true" outlineLevel="0" collapsed="false">
      <c r="A283" s="36"/>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row>
    <row r="284" customFormat="false" ht="12" hidden="false" customHeight="true" outlineLevel="0" collapsed="false">
      <c r="A284" s="36"/>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row>
    <row r="285" customFormat="false" ht="12" hidden="false" customHeight="true" outlineLevel="0" collapsed="false">
      <c r="A285" s="36"/>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row>
    <row r="286" customFormat="false" ht="12" hidden="false" customHeight="true" outlineLevel="0" collapsed="false">
      <c r="A286" s="36"/>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row>
    <row r="287" customFormat="false" ht="12" hidden="false" customHeight="true" outlineLevel="0" collapsed="false">
      <c r="A287" s="36"/>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row>
    <row r="288" customFormat="false" ht="12" hidden="false" customHeight="true" outlineLevel="0" collapsed="false">
      <c r="A288" s="36"/>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row>
    <row r="289" customFormat="false" ht="12" hidden="false" customHeight="true" outlineLevel="0" collapsed="false">
      <c r="A289" s="36"/>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row>
    <row r="290" customFormat="false" ht="12" hidden="false" customHeight="true" outlineLevel="0" collapsed="false">
      <c r="A290" s="36"/>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row>
    <row r="291" customFormat="false" ht="12" hidden="false" customHeight="true" outlineLevel="0" collapsed="false">
      <c r="A291" s="36"/>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row>
    <row r="292" customFormat="false" ht="12" hidden="false" customHeight="true" outlineLevel="0" collapsed="false">
      <c r="A292" s="36"/>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row>
    <row r="293" customFormat="false" ht="12" hidden="false" customHeight="true" outlineLevel="0" collapsed="false">
      <c r="A293" s="36"/>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row>
    <row r="294" customFormat="false" ht="12" hidden="false" customHeight="true" outlineLevel="0" collapsed="false">
      <c r="A294" s="36"/>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row>
    <row r="295" customFormat="false" ht="12" hidden="false" customHeight="true" outlineLevel="0" collapsed="false">
      <c r="A295" s="36"/>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row>
    <row r="296" customFormat="false" ht="12" hidden="false" customHeight="true" outlineLevel="0" collapsed="false">
      <c r="A296" s="36"/>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row>
    <row r="297" customFormat="false" ht="12" hidden="false" customHeight="true" outlineLevel="0" collapsed="false">
      <c r="A297" s="36"/>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row>
    <row r="298" customFormat="false" ht="12" hidden="false" customHeight="true" outlineLevel="0" collapsed="false">
      <c r="A298" s="36"/>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row>
    <row r="299" customFormat="false" ht="12" hidden="false" customHeight="true" outlineLevel="0" collapsed="false">
      <c r="A299" s="36"/>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row>
    <row r="300" customFormat="false" ht="12" hidden="false" customHeight="true" outlineLevel="0" collapsed="false">
      <c r="A300" s="36"/>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row>
    <row r="301" customFormat="false" ht="12" hidden="false" customHeight="true" outlineLevel="0" collapsed="false">
      <c r="A301" s="36"/>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row>
    <row r="302" customFormat="false" ht="12" hidden="false" customHeight="true" outlineLevel="0" collapsed="false">
      <c r="A302" s="36"/>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row>
    <row r="303" customFormat="false" ht="12" hidden="false" customHeight="true" outlineLevel="0" collapsed="false">
      <c r="A303" s="36"/>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row>
    <row r="304" customFormat="false" ht="12" hidden="false" customHeight="true" outlineLevel="0" collapsed="false">
      <c r="A304" s="36"/>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row>
    <row r="305" customFormat="false" ht="12" hidden="false" customHeight="true" outlineLevel="0" collapsed="false">
      <c r="A305" s="36"/>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row>
    <row r="306" customFormat="false" ht="12" hidden="false" customHeight="true" outlineLevel="0" collapsed="false">
      <c r="A306" s="36"/>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row>
    <row r="307" customFormat="false" ht="12" hidden="false" customHeight="true" outlineLevel="0" collapsed="false">
      <c r="A307" s="36"/>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row>
    <row r="308" customFormat="false" ht="12" hidden="false" customHeight="true" outlineLevel="0" collapsed="false">
      <c r="A308" s="36"/>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row>
    <row r="309" customFormat="false" ht="12" hidden="false" customHeight="true" outlineLevel="0" collapsed="false">
      <c r="A309" s="36"/>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row>
    <row r="310" customFormat="false" ht="12" hidden="false" customHeight="true" outlineLevel="0" collapsed="false">
      <c r="A310" s="36"/>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row>
    <row r="311" customFormat="false" ht="12" hidden="false" customHeight="true" outlineLevel="0" collapsed="false">
      <c r="A311" s="36"/>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row>
    <row r="312" customFormat="false" ht="12" hidden="false" customHeight="true" outlineLevel="0" collapsed="false">
      <c r="A312" s="36"/>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row>
    <row r="313" customFormat="false" ht="12" hidden="false" customHeight="true" outlineLevel="0" collapsed="false">
      <c r="A313" s="36"/>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row>
    <row r="314" customFormat="false" ht="12" hidden="false" customHeight="true" outlineLevel="0" collapsed="false">
      <c r="A314" s="36"/>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row>
    <row r="315" customFormat="false" ht="12" hidden="false" customHeight="true" outlineLevel="0" collapsed="false">
      <c r="A315" s="36"/>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row>
    <row r="316" customFormat="false" ht="12" hidden="false" customHeight="true" outlineLevel="0" collapsed="false">
      <c r="A316" s="36"/>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row>
    <row r="317" customFormat="false" ht="12" hidden="false" customHeight="true" outlineLevel="0" collapsed="false">
      <c r="A317" s="36"/>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row>
    <row r="318" customFormat="false" ht="12" hidden="false" customHeight="true" outlineLevel="0" collapsed="false">
      <c r="A318" s="36"/>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row>
    <row r="319" customFormat="false" ht="12" hidden="false" customHeight="true" outlineLevel="0" collapsed="false">
      <c r="A319" s="36"/>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row>
    <row r="320" customFormat="false" ht="12" hidden="false" customHeight="true" outlineLevel="0" collapsed="false">
      <c r="A320" s="36"/>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row>
    <row r="321" customFormat="false" ht="12" hidden="false" customHeight="true" outlineLevel="0" collapsed="false">
      <c r="A321" s="36"/>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row>
    <row r="322" customFormat="false" ht="12" hidden="false" customHeight="true" outlineLevel="0" collapsed="false">
      <c r="A322" s="36"/>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row>
    <row r="323" customFormat="false" ht="12" hidden="false" customHeight="true" outlineLevel="0" collapsed="false">
      <c r="A323" s="36"/>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row>
    <row r="324" customFormat="false" ht="12" hidden="false" customHeight="true" outlineLevel="0" collapsed="false">
      <c r="A324" s="36"/>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row>
    <row r="325" customFormat="false" ht="12" hidden="false" customHeight="true" outlineLevel="0" collapsed="false">
      <c r="A325" s="36"/>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row>
    <row r="326" customFormat="false" ht="12" hidden="false" customHeight="true" outlineLevel="0" collapsed="false">
      <c r="A326" s="36"/>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row>
    <row r="327" customFormat="false" ht="12" hidden="false" customHeight="true" outlineLevel="0" collapsed="false">
      <c r="A327" s="36"/>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row>
    <row r="328" customFormat="false" ht="12" hidden="false" customHeight="true" outlineLevel="0" collapsed="false">
      <c r="A328" s="36"/>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c r="BN328" s="35"/>
    </row>
    <row r="329" customFormat="false" ht="12" hidden="false" customHeight="true" outlineLevel="0" collapsed="false">
      <c r="A329" s="36"/>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row>
    <row r="330" customFormat="false" ht="12" hidden="false" customHeight="true" outlineLevel="0" collapsed="false">
      <c r="A330" s="36"/>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row>
    <row r="331" customFormat="false" ht="12" hidden="false" customHeight="true" outlineLevel="0" collapsed="false">
      <c r="A331" s="36"/>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row>
    <row r="332" customFormat="false" ht="12" hidden="false" customHeight="true" outlineLevel="0" collapsed="false">
      <c r="A332" s="36"/>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row>
    <row r="333" customFormat="false" ht="12" hidden="false" customHeight="true" outlineLevel="0" collapsed="false">
      <c r="A333" s="36"/>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row>
    <row r="334" customFormat="false" ht="12" hidden="false" customHeight="true" outlineLevel="0" collapsed="false">
      <c r="A334" s="36"/>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row>
    <row r="335" customFormat="false" ht="12" hidden="false" customHeight="true" outlineLevel="0" collapsed="false">
      <c r="A335" s="36"/>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row>
    <row r="336" customFormat="false" ht="12" hidden="false" customHeight="true" outlineLevel="0" collapsed="false">
      <c r="A336" s="36"/>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row>
    <row r="337" customFormat="false" ht="12" hidden="false" customHeight="true" outlineLevel="0" collapsed="false">
      <c r="A337" s="36"/>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row>
    <row r="338" customFormat="false" ht="12" hidden="false" customHeight="true" outlineLevel="0" collapsed="false">
      <c r="A338" s="36"/>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row>
    <row r="339" customFormat="false" ht="12" hidden="false" customHeight="true" outlineLevel="0" collapsed="false">
      <c r="A339" s="36"/>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row>
    <row r="340" customFormat="false" ht="12" hidden="false" customHeight="true" outlineLevel="0" collapsed="false">
      <c r="A340" s="36"/>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row>
    <row r="341" customFormat="false" ht="12" hidden="false" customHeight="true" outlineLevel="0" collapsed="false">
      <c r="A341" s="36"/>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row>
    <row r="342" customFormat="false" ht="12" hidden="false" customHeight="true" outlineLevel="0" collapsed="false">
      <c r="A342" s="36"/>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row>
    <row r="343" customFormat="false" ht="12" hidden="false" customHeight="true" outlineLevel="0" collapsed="false">
      <c r="A343" s="36"/>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row>
    <row r="344" customFormat="false" ht="12" hidden="false" customHeight="true" outlineLevel="0" collapsed="false">
      <c r="A344" s="36"/>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row>
    <row r="345" customFormat="false" ht="12" hidden="false" customHeight="true" outlineLevel="0" collapsed="false">
      <c r="A345" s="36"/>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row>
    <row r="346" customFormat="false" ht="12" hidden="false" customHeight="true" outlineLevel="0" collapsed="false">
      <c r="A346" s="36"/>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row>
    <row r="347" customFormat="false" ht="12" hidden="false" customHeight="true" outlineLevel="0" collapsed="false">
      <c r="A347" s="36"/>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row>
    <row r="348" customFormat="false" ht="12" hidden="false" customHeight="true" outlineLevel="0" collapsed="false">
      <c r="A348" s="36"/>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row>
    <row r="349" customFormat="false" ht="12" hidden="false" customHeight="true" outlineLevel="0" collapsed="false">
      <c r="A349" s="36"/>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row>
    <row r="350" customFormat="false" ht="12" hidden="false" customHeight="true" outlineLevel="0" collapsed="false">
      <c r="A350" s="36"/>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row>
    <row r="351" customFormat="false" ht="12" hidden="false" customHeight="true" outlineLevel="0" collapsed="false">
      <c r="A351" s="36"/>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row>
    <row r="352" customFormat="false" ht="12" hidden="false" customHeight="true" outlineLevel="0" collapsed="false">
      <c r="A352" s="36"/>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row>
    <row r="353" customFormat="false" ht="12" hidden="false" customHeight="true" outlineLevel="0" collapsed="false">
      <c r="A353" s="36"/>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row>
    <row r="354" customFormat="false" ht="12" hidden="false" customHeight="true" outlineLevel="0" collapsed="false">
      <c r="A354" s="36"/>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row>
    <row r="355" customFormat="false" ht="12" hidden="false" customHeight="true" outlineLevel="0" collapsed="false">
      <c r="A355" s="36"/>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row>
    <row r="356" customFormat="false" ht="12" hidden="false" customHeight="true" outlineLevel="0" collapsed="false">
      <c r="A356" s="36"/>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row>
    <row r="357" customFormat="false" ht="12" hidden="false" customHeight="true" outlineLevel="0" collapsed="false">
      <c r="A357" s="36"/>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row>
    <row r="358" customFormat="false" ht="12" hidden="false" customHeight="true" outlineLevel="0" collapsed="false">
      <c r="A358" s="36"/>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row>
    <row r="359" customFormat="false" ht="12" hidden="false" customHeight="true" outlineLevel="0" collapsed="false">
      <c r="A359" s="36"/>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row>
    <row r="360" customFormat="false" ht="12" hidden="false" customHeight="true" outlineLevel="0" collapsed="false">
      <c r="A360" s="36"/>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row>
    <row r="361" customFormat="false" ht="12" hidden="false" customHeight="true" outlineLevel="0" collapsed="false">
      <c r="A361" s="36"/>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row>
    <row r="362" customFormat="false" ht="12" hidden="false" customHeight="true" outlineLevel="0" collapsed="false">
      <c r="A362" s="36"/>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row>
    <row r="363" customFormat="false" ht="12" hidden="false" customHeight="true" outlineLevel="0" collapsed="false">
      <c r="A363" s="36"/>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row>
    <row r="364" customFormat="false" ht="12" hidden="false" customHeight="true" outlineLevel="0" collapsed="false">
      <c r="A364" s="36"/>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row>
    <row r="365" customFormat="false" ht="12" hidden="false" customHeight="true" outlineLevel="0" collapsed="false">
      <c r="A365" s="36"/>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c r="BN365" s="35"/>
    </row>
    <row r="366" customFormat="false" ht="12" hidden="false" customHeight="true" outlineLevel="0" collapsed="false">
      <c r="A366" s="36"/>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c r="BN366" s="35"/>
    </row>
    <row r="367" customFormat="false" ht="12" hidden="false" customHeight="true" outlineLevel="0" collapsed="false">
      <c r="A367" s="36"/>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row>
    <row r="368" customFormat="false" ht="12" hidden="false" customHeight="true" outlineLevel="0" collapsed="false">
      <c r="A368" s="36"/>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row>
    <row r="369" customFormat="false" ht="12" hidden="false" customHeight="true" outlineLevel="0" collapsed="false">
      <c r="A369" s="36"/>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row>
    <row r="370" customFormat="false" ht="12" hidden="false" customHeight="true" outlineLevel="0" collapsed="false">
      <c r="A370" s="36"/>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row>
    <row r="371" customFormat="false" ht="12" hidden="false" customHeight="true" outlineLevel="0" collapsed="false">
      <c r="A371" s="36"/>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row>
    <row r="372" customFormat="false" ht="12" hidden="false" customHeight="true" outlineLevel="0" collapsed="false">
      <c r="A372" s="36"/>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row>
    <row r="373" customFormat="false" ht="12" hidden="false" customHeight="true" outlineLevel="0" collapsed="false">
      <c r="A373" s="36"/>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c r="BN373" s="35"/>
    </row>
    <row r="374" customFormat="false" ht="12" hidden="false" customHeight="true" outlineLevel="0" collapsed="false">
      <c r="A374" s="36"/>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row>
    <row r="375" customFormat="false" ht="12" hidden="false" customHeight="true" outlineLevel="0" collapsed="false">
      <c r="A375" s="36"/>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row>
    <row r="376" customFormat="false" ht="12" hidden="false" customHeight="true" outlineLevel="0" collapsed="false">
      <c r="A376" s="36"/>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row>
    <row r="377" customFormat="false" ht="12" hidden="false" customHeight="true" outlineLevel="0" collapsed="false">
      <c r="A377" s="36"/>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row>
    <row r="378" customFormat="false" ht="12" hidden="false" customHeight="true" outlineLevel="0" collapsed="false">
      <c r="A378" s="36"/>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row>
    <row r="379" customFormat="false" ht="12" hidden="false" customHeight="true" outlineLevel="0" collapsed="false">
      <c r="A379" s="36"/>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c r="BN379" s="35"/>
    </row>
    <row r="380" customFormat="false" ht="12" hidden="false" customHeight="true" outlineLevel="0" collapsed="false">
      <c r="A380" s="36"/>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c r="BN380" s="35"/>
    </row>
    <row r="381" customFormat="false" ht="12" hidden="false" customHeight="true" outlineLevel="0" collapsed="false">
      <c r="A381" s="36"/>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c r="BN381" s="35"/>
    </row>
    <row r="382" customFormat="false" ht="12" hidden="false" customHeight="true" outlineLevel="0" collapsed="false">
      <c r="A382" s="36"/>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row>
    <row r="383" customFormat="false" ht="12" hidden="false" customHeight="true" outlineLevel="0" collapsed="false">
      <c r="A383" s="36"/>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row>
    <row r="384" customFormat="false" ht="12" hidden="false" customHeight="true" outlineLevel="0" collapsed="false">
      <c r="A384" s="36"/>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row>
    <row r="385" customFormat="false" ht="12" hidden="false" customHeight="true" outlineLevel="0" collapsed="false">
      <c r="A385" s="36"/>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row>
    <row r="386" customFormat="false" ht="12" hidden="false" customHeight="true" outlineLevel="0" collapsed="false">
      <c r="A386" s="36"/>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row>
    <row r="387" customFormat="false" ht="12" hidden="false" customHeight="true" outlineLevel="0" collapsed="false">
      <c r="A387" s="36"/>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row>
    <row r="388" customFormat="false" ht="12" hidden="false" customHeight="true" outlineLevel="0" collapsed="false">
      <c r="A388" s="36"/>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row>
    <row r="389" customFormat="false" ht="12" hidden="false" customHeight="true" outlineLevel="0" collapsed="false">
      <c r="A389" s="36"/>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c r="BN389" s="35"/>
    </row>
    <row r="390" customFormat="false" ht="12" hidden="false" customHeight="true" outlineLevel="0" collapsed="false">
      <c r="A390" s="36"/>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row>
    <row r="391" customFormat="false" ht="12" hidden="false" customHeight="true" outlineLevel="0" collapsed="false">
      <c r="A391" s="36"/>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c r="BN391" s="35"/>
    </row>
    <row r="392" customFormat="false" ht="12" hidden="false" customHeight="true" outlineLevel="0" collapsed="false">
      <c r="A392" s="36"/>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row>
    <row r="393" customFormat="false" ht="12" hidden="false" customHeight="true" outlineLevel="0" collapsed="false">
      <c r="A393" s="36"/>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c r="BN393" s="35"/>
    </row>
    <row r="394" customFormat="false" ht="12" hidden="false" customHeight="true" outlineLevel="0" collapsed="false">
      <c r="A394" s="36"/>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row>
    <row r="395" customFormat="false" ht="12" hidden="false" customHeight="true" outlineLevel="0" collapsed="false">
      <c r="A395" s="36"/>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row>
    <row r="396" customFormat="false" ht="12" hidden="false" customHeight="true" outlineLevel="0" collapsed="false">
      <c r="A396" s="36"/>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c r="BN396" s="35"/>
    </row>
    <row r="397" customFormat="false" ht="12" hidden="false" customHeight="true" outlineLevel="0" collapsed="false">
      <c r="A397" s="36"/>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row>
    <row r="398" customFormat="false" ht="12" hidden="false" customHeight="true" outlineLevel="0" collapsed="false">
      <c r="A398" s="36"/>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row>
    <row r="399" customFormat="false" ht="12" hidden="false" customHeight="true" outlineLevel="0" collapsed="false">
      <c r="A399" s="36"/>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row>
    <row r="400" customFormat="false" ht="12" hidden="false" customHeight="true" outlineLevel="0" collapsed="false">
      <c r="A400" s="36"/>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row>
    <row r="401" customFormat="false" ht="12" hidden="false" customHeight="true" outlineLevel="0" collapsed="false">
      <c r="A401" s="36"/>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row>
    <row r="402" customFormat="false" ht="12" hidden="false" customHeight="true" outlineLevel="0" collapsed="false">
      <c r="A402" s="36"/>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row>
    <row r="403" customFormat="false" ht="12" hidden="false" customHeight="true" outlineLevel="0" collapsed="false">
      <c r="A403" s="36"/>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row>
    <row r="404" customFormat="false" ht="12" hidden="false" customHeight="true" outlineLevel="0" collapsed="false">
      <c r="A404" s="36"/>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row>
    <row r="405" customFormat="false" ht="12" hidden="false" customHeight="true" outlineLevel="0" collapsed="false">
      <c r="A405" s="36"/>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row>
    <row r="406" customFormat="false" ht="12" hidden="false" customHeight="true" outlineLevel="0" collapsed="false">
      <c r="A406" s="36"/>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row>
    <row r="407" customFormat="false" ht="12" hidden="false" customHeight="true" outlineLevel="0" collapsed="false">
      <c r="A407" s="36"/>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row>
    <row r="408" customFormat="false" ht="12" hidden="false" customHeight="true" outlineLevel="0" collapsed="false">
      <c r="A408" s="36"/>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row>
    <row r="409" customFormat="false" ht="12" hidden="false" customHeight="true" outlineLevel="0" collapsed="false">
      <c r="A409" s="36"/>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row>
    <row r="410" customFormat="false" ht="12" hidden="false" customHeight="true" outlineLevel="0" collapsed="false">
      <c r="A410" s="36"/>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row>
    <row r="411" customFormat="false" ht="12" hidden="false" customHeight="true" outlineLevel="0" collapsed="false">
      <c r="A411" s="36"/>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row>
    <row r="412" customFormat="false" ht="12" hidden="false" customHeight="true" outlineLevel="0" collapsed="false">
      <c r="A412" s="36"/>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row>
    <row r="413" customFormat="false" ht="12" hidden="false" customHeight="true" outlineLevel="0" collapsed="false">
      <c r="A413" s="36"/>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row>
    <row r="414" customFormat="false" ht="12" hidden="false" customHeight="true" outlineLevel="0" collapsed="false">
      <c r="A414" s="36"/>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row>
    <row r="415" customFormat="false" ht="12" hidden="false" customHeight="true" outlineLevel="0" collapsed="false">
      <c r="A415" s="36"/>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c r="BN415" s="35"/>
    </row>
    <row r="416" customFormat="false" ht="12" hidden="false" customHeight="true" outlineLevel="0" collapsed="false">
      <c r="A416" s="36"/>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row>
    <row r="417" customFormat="false" ht="12" hidden="false" customHeight="true" outlineLevel="0" collapsed="false">
      <c r="A417" s="36"/>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row>
    <row r="418" customFormat="false" ht="12" hidden="false" customHeight="true" outlineLevel="0" collapsed="false">
      <c r="A418" s="36"/>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row>
    <row r="419" customFormat="false" ht="12" hidden="false" customHeight="true" outlineLevel="0" collapsed="false">
      <c r="A419" s="36"/>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row>
    <row r="420" customFormat="false" ht="12" hidden="false" customHeight="true" outlineLevel="0" collapsed="false">
      <c r="A420" s="36"/>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c r="BN420" s="35"/>
    </row>
    <row r="421" customFormat="false" ht="12" hidden="false" customHeight="true" outlineLevel="0" collapsed="false">
      <c r="A421" s="36"/>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row>
    <row r="422" customFormat="false" ht="12" hidden="false" customHeight="true" outlineLevel="0" collapsed="false">
      <c r="A422" s="36"/>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c r="BN422" s="35"/>
    </row>
    <row r="423" customFormat="false" ht="12" hidden="false" customHeight="true" outlineLevel="0" collapsed="false">
      <c r="A423" s="36"/>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row>
    <row r="424" customFormat="false" ht="12" hidden="false" customHeight="true" outlineLevel="0" collapsed="false">
      <c r="A424" s="36"/>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c r="BN424" s="35"/>
    </row>
    <row r="425" customFormat="false" ht="12" hidden="false" customHeight="true" outlineLevel="0" collapsed="false">
      <c r="A425" s="36"/>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c r="BN425" s="35"/>
    </row>
    <row r="426" customFormat="false" ht="12" hidden="false" customHeight="true" outlineLevel="0" collapsed="false">
      <c r="A426" s="36"/>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c r="BN426" s="35"/>
    </row>
    <row r="427" customFormat="false" ht="12" hidden="false" customHeight="true" outlineLevel="0" collapsed="false">
      <c r="A427" s="36"/>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c r="BN427" s="35"/>
    </row>
    <row r="428" customFormat="false" ht="12" hidden="false" customHeight="true" outlineLevel="0" collapsed="false">
      <c r="A428" s="36"/>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c r="BN428" s="35"/>
    </row>
    <row r="429" customFormat="false" ht="12" hidden="false" customHeight="true" outlineLevel="0" collapsed="false">
      <c r="A429" s="36"/>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c r="BN429" s="35"/>
    </row>
    <row r="430" customFormat="false" ht="12" hidden="false" customHeight="true" outlineLevel="0" collapsed="false">
      <c r="A430" s="36"/>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c r="BN430" s="35"/>
    </row>
    <row r="431" customFormat="false" ht="12" hidden="false" customHeight="true" outlineLevel="0" collapsed="false">
      <c r="A431" s="36"/>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c r="BN431" s="35"/>
    </row>
    <row r="432" customFormat="false" ht="12" hidden="false" customHeight="true" outlineLevel="0" collapsed="false">
      <c r="A432" s="36"/>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c r="BN432" s="35"/>
    </row>
    <row r="433" customFormat="false" ht="12" hidden="false" customHeight="true" outlineLevel="0" collapsed="false">
      <c r="A433" s="36"/>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c r="BN433" s="35"/>
    </row>
    <row r="434" customFormat="false" ht="12" hidden="false" customHeight="true" outlineLevel="0" collapsed="false">
      <c r="A434" s="36"/>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row>
    <row r="435" customFormat="false" ht="12" hidden="false" customHeight="true" outlineLevel="0" collapsed="false">
      <c r="A435" s="36"/>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c r="BN435" s="35"/>
    </row>
    <row r="436" customFormat="false" ht="12" hidden="false" customHeight="true" outlineLevel="0" collapsed="false">
      <c r="A436" s="36"/>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row>
    <row r="437" customFormat="false" ht="12" hidden="false" customHeight="true" outlineLevel="0" collapsed="false">
      <c r="A437" s="36"/>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c r="BN437" s="35"/>
    </row>
    <row r="438" customFormat="false" ht="12" hidden="false" customHeight="true" outlineLevel="0" collapsed="false">
      <c r="A438" s="36"/>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c r="BN438" s="35"/>
    </row>
    <row r="439" customFormat="false" ht="12" hidden="false" customHeight="true" outlineLevel="0" collapsed="false">
      <c r="A439" s="36"/>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c r="BN439" s="35"/>
    </row>
    <row r="440" customFormat="false" ht="12" hidden="false" customHeight="true" outlineLevel="0" collapsed="false">
      <c r="A440" s="36"/>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c r="BN440" s="35"/>
    </row>
    <row r="441" customFormat="false" ht="12" hidden="false" customHeight="true" outlineLevel="0" collapsed="false">
      <c r="A441" s="36"/>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row>
    <row r="442" customFormat="false" ht="12" hidden="false" customHeight="true" outlineLevel="0" collapsed="false">
      <c r="A442" s="36"/>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c r="BN442" s="35"/>
    </row>
    <row r="443" customFormat="false" ht="12" hidden="false" customHeight="true" outlineLevel="0" collapsed="false">
      <c r="A443" s="36"/>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row>
    <row r="444" customFormat="false" ht="12" hidden="false" customHeight="true" outlineLevel="0" collapsed="false">
      <c r="A444" s="36"/>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row>
    <row r="445" customFormat="false" ht="12" hidden="false" customHeight="true" outlineLevel="0" collapsed="false">
      <c r="A445" s="36"/>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row>
    <row r="446" customFormat="false" ht="12" hidden="false" customHeight="true" outlineLevel="0" collapsed="false">
      <c r="A446" s="36"/>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row>
    <row r="447" customFormat="false" ht="12" hidden="false" customHeight="true" outlineLevel="0" collapsed="false">
      <c r="A447" s="36"/>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row>
    <row r="448" customFormat="false" ht="12" hidden="false" customHeight="true" outlineLevel="0" collapsed="false">
      <c r="A448" s="36"/>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row>
    <row r="449" customFormat="false" ht="12" hidden="false" customHeight="true" outlineLevel="0" collapsed="false">
      <c r="A449" s="36"/>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row>
    <row r="450" customFormat="false" ht="12" hidden="false" customHeight="true" outlineLevel="0" collapsed="false">
      <c r="A450" s="36"/>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row>
    <row r="451" customFormat="false" ht="12" hidden="false" customHeight="true" outlineLevel="0" collapsed="false">
      <c r="A451" s="36"/>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row>
    <row r="452" customFormat="false" ht="12" hidden="false" customHeight="true" outlineLevel="0" collapsed="false">
      <c r="A452" s="36"/>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row>
    <row r="453" customFormat="false" ht="12" hidden="false" customHeight="true" outlineLevel="0" collapsed="false">
      <c r="A453" s="36"/>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row>
    <row r="454" customFormat="false" ht="12" hidden="false" customHeight="true" outlineLevel="0" collapsed="false">
      <c r="A454" s="36"/>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row>
    <row r="455" customFormat="false" ht="12" hidden="false" customHeight="true" outlineLevel="0" collapsed="false">
      <c r="A455" s="36"/>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row>
    <row r="456" customFormat="false" ht="12" hidden="false" customHeight="true" outlineLevel="0" collapsed="false">
      <c r="A456" s="36"/>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row>
    <row r="457" customFormat="false" ht="12" hidden="false" customHeight="true" outlineLevel="0" collapsed="false">
      <c r="A457" s="36"/>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row>
    <row r="458" customFormat="false" ht="12" hidden="false" customHeight="true" outlineLevel="0" collapsed="false">
      <c r="A458" s="36"/>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row>
    <row r="459" customFormat="false" ht="12" hidden="false" customHeight="true" outlineLevel="0" collapsed="false">
      <c r="A459" s="36"/>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row>
    <row r="460" customFormat="false" ht="12" hidden="false" customHeight="true" outlineLevel="0" collapsed="false">
      <c r="A460" s="36"/>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row>
    <row r="461" customFormat="false" ht="12" hidden="false" customHeight="true" outlineLevel="0" collapsed="false">
      <c r="A461" s="36"/>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c r="BN461" s="35"/>
    </row>
    <row r="462" customFormat="false" ht="12" hidden="false" customHeight="true" outlineLevel="0" collapsed="false">
      <c r="A462" s="36"/>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row>
    <row r="463" customFormat="false" ht="12" hidden="false" customHeight="true" outlineLevel="0" collapsed="false">
      <c r="A463" s="36"/>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c r="BN463" s="35"/>
    </row>
    <row r="464" customFormat="false" ht="12" hidden="false" customHeight="true" outlineLevel="0" collapsed="false">
      <c r="A464" s="36"/>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c r="BN464" s="35"/>
    </row>
    <row r="465" customFormat="false" ht="12" hidden="false" customHeight="true" outlineLevel="0" collapsed="false">
      <c r="A465" s="36"/>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row>
    <row r="466" customFormat="false" ht="12" hidden="false" customHeight="true" outlineLevel="0" collapsed="false">
      <c r="A466" s="36"/>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row>
    <row r="467" customFormat="false" ht="12" hidden="false" customHeight="true" outlineLevel="0" collapsed="false">
      <c r="A467" s="36"/>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row>
    <row r="468" customFormat="false" ht="12" hidden="false" customHeight="true" outlineLevel="0" collapsed="false">
      <c r="A468" s="36"/>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row>
    <row r="469" customFormat="false" ht="12" hidden="false" customHeight="true" outlineLevel="0" collapsed="false">
      <c r="A469" s="36"/>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row>
    <row r="470" customFormat="false" ht="12" hidden="false" customHeight="true" outlineLevel="0" collapsed="false">
      <c r="A470" s="36"/>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row>
    <row r="471" customFormat="false" ht="12" hidden="false" customHeight="true" outlineLevel="0" collapsed="false">
      <c r="A471" s="36"/>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row>
    <row r="472" customFormat="false" ht="12" hidden="false" customHeight="true" outlineLevel="0" collapsed="false">
      <c r="A472" s="36"/>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row>
    <row r="473" customFormat="false" ht="12" hidden="false" customHeight="true" outlineLevel="0" collapsed="false">
      <c r="A473" s="36"/>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row>
    <row r="474" customFormat="false" ht="12" hidden="false" customHeight="true" outlineLevel="0" collapsed="false">
      <c r="A474" s="36"/>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row>
    <row r="475" customFormat="false" ht="12" hidden="false" customHeight="true" outlineLevel="0" collapsed="false">
      <c r="A475" s="36"/>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row>
    <row r="476" customFormat="false" ht="12" hidden="false" customHeight="true" outlineLevel="0" collapsed="false">
      <c r="A476" s="36"/>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row>
    <row r="477" customFormat="false" ht="12" hidden="false" customHeight="true" outlineLevel="0" collapsed="false">
      <c r="A477" s="36"/>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row>
    <row r="478" customFormat="false" ht="12" hidden="false" customHeight="true" outlineLevel="0" collapsed="false">
      <c r="A478" s="36"/>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row>
    <row r="479" customFormat="false" ht="12" hidden="false" customHeight="true" outlineLevel="0" collapsed="false">
      <c r="A479" s="36"/>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row>
    <row r="480" customFormat="false" ht="12" hidden="false" customHeight="true" outlineLevel="0" collapsed="false">
      <c r="A480" s="36"/>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row>
    <row r="481" customFormat="false" ht="12" hidden="false" customHeight="true" outlineLevel="0" collapsed="false">
      <c r="A481" s="36"/>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c r="BN481" s="35"/>
    </row>
    <row r="482" customFormat="false" ht="12" hidden="false" customHeight="true" outlineLevel="0" collapsed="false">
      <c r="A482" s="36"/>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row>
    <row r="483" customFormat="false" ht="12" hidden="false" customHeight="true" outlineLevel="0" collapsed="false">
      <c r="A483" s="36"/>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row>
    <row r="484" customFormat="false" ht="12" hidden="false" customHeight="true" outlineLevel="0" collapsed="false">
      <c r="A484" s="36"/>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row>
    <row r="485" customFormat="false" ht="12" hidden="false" customHeight="true" outlineLevel="0" collapsed="false">
      <c r="A485" s="36"/>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row>
    <row r="486" customFormat="false" ht="12" hidden="false" customHeight="true" outlineLevel="0" collapsed="false">
      <c r="A486" s="36"/>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row>
    <row r="487" customFormat="false" ht="12" hidden="false" customHeight="true" outlineLevel="0" collapsed="false">
      <c r="A487" s="36"/>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row>
    <row r="488" customFormat="false" ht="12" hidden="false" customHeight="true" outlineLevel="0" collapsed="false">
      <c r="A488" s="36"/>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row>
    <row r="489" customFormat="false" ht="12" hidden="false" customHeight="true" outlineLevel="0" collapsed="false">
      <c r="A489" s="36"/>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row>
    <row r="490" customFormat="false" ht="12" hidden="false" customHeight="true" outlineLevel="0" collapsed="false">
      <c r="A490" s="36"/>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c r="BN490" s="35"/>
    </row>
    <row r="491" customFormat="false" ht="12" hidden="false" customHeight="true" outlineLevel="0" collapsed="false">
      <c r="A491" s="36"/>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row>
    <row r="492" customFormat="false" ht="12" hidden="false" customHeight="true" outlineLevel="0" collapsed="false">
      <c r="A492" s="36"/>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row>
    <row r="493" customFormat="false" ht="12" hidden="false" customHeight="true" outlineLevel="0" collapsed="false">
      <c r="A493" s="36"/>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row>
    <row r="494" customFormat="false" ht="12" hidden="false" customHeight="true" outlineLevel="0" collapsed="false">
      <c r="A494" s="36"/>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row>
    <row r="495" customFormat="false" ht="12" hidden="false" customHeight="true" outlineLevel="0" collapsed="false">
      <c r="A495" s="36"/>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c r="BN495" s="35"/>
    </row>
    <row r="496" customFormat="false" ht="12" hidden="false" customHeight="true" outlineLevel="0" collapsed="false">
      <c r="A496" s="36"/>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row>
    <row r="497" customFormat="false" ht="12" hidden="false" customHeight="true" outlineLevel="0" collapsed="false">
      <c r="A497" s="36"/>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c r="BN497" s="35"/>
    </row>
    <row r="498" customFormat="false" ht="12" hidden="false" customHeight="true" outlineLevel="0" collapsed="false">
      <c r="A498" s="36"/>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c r="BN498" s="35"/>
    </row>
    <row r="499" customFormat="false" ht="12" hidden="false" customHeight="true" outlineLevel="0" collapsed="false">
      <c r="A499" s="36"/>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c r="BN499" s="35"/>
    </row>
    <row r="500" customFormat="false" ht="12" hidden="false" customHeight="true" outlineLevel="0" collapsed="false">
      <c r="A500" s="36"/>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row>
    <row r="501" customFormat="false" ht="12" hidden="false" customHeight="true" outlineLevel="0" collapsed="false">
      <c r="A501" s="36"/>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row>
    <row r="502" customFormat="false" ht="12" hidden="false" customHeight="true" outlineLevel="0" collapsed="false">
      <c r="A502" s="36"/>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row>
    <row r="503" customFormat="false" ht="12" hidden="false" customHeight="true" outlineLevel="0" collapsed="false">
      <c r="A503" s="36"/>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c r="BN503" s="35"/>
    </row>
    <row r="504" customFormat="false" ht="12" hidden="false" customHeight="true" outlineLevel="0" collapsed="false">
      <c r="A504" s="36"/>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row>
    <row r="505" customFormat="false" ht="12" hidden="false" customHeight="true" outlineLevel="0" collapsed="false">
      <c r="A505" s="36"/>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row>
    <row r="506" customFormat="false" ht="12" hidden="false" customHeight="true" outlineLevel="0" collapsed="false">
      <c r="A506" s="36"/>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c r="BN506" s="35"/>
    </row>
    <row r="507" customFormat="false" ht="12" hidden="false" customHeight="true" outlineLevel="0" collapsed="false">
      <c r="A507" s="36"/>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c r="BN507" s="35"/>
    </row>
    <row r="508" customFormat="false" ht="12" hidden="false" customHeight="true" outlineLevel="0" collapsed="false">
      <c r="A508" s="36"/>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c r="BN508" s="35"/>
    </row>
    <row r="509" customFormat="false" ht="12" hidden="false" customHeight="true" outlineLevel="0" collapsed="false">
      <c r="A509" s="36"/>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c r="BN509" s="35"/>
    </row>
    <row r="510" customFormat="false" ht="12" hidden="false" customHeight="true" outlineLevel="0" collapsed="false">
      <c r="A510" s="36"/>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c r="BN510" s="35"/>
    </row>
    <row r="511" customFormat="false" ht="12" hidden="false" customHeight="true" outlineLevel="0" collapsed="false">
      <c r="A511" s="36"/>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row>
    <row r="512" customFormat="false" ht="12" hidden="false" customHeight="true" outlineLevel="0" collapsed="false">
      <c r="A512" s="36"/>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row>
    <row r="513" customFormat="false" ht="12" hidden="false" customHeight="true" outlineLevel="0" collapsed="false">
      <c r="A513" s="36"/>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row>
    <row r="514" customFormat="false" ht="12" hidden="false" customHeight="true" outlineLevel="0" collapsed="false">
      <c r="A514" s="36"/>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c r="BN514" s="35"/>
    </row>
    <row r="515" customFormat="false" ht="12" hidden="false" customHeight="true" outlineLevel="0" collapsed="false">
      <c r="A515" s="36"/>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c r="BN515" s="35"/>
    </row>
    <row r="516" customFormat="false" ht="12" hidden="false" customHeight="true" outlineLevel="0" collapsed="false">
      <c r="A516" s="36"/>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row>
    <row r="517" customFormat="false" ht="12" hidden="false" customHeight="true" outlineLevel="0" collapsed="false">
      <c r="A517" s="36"/>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row>
    <row r="518" customFormat="false" ht="12" hidden="false" customHeight="true" outlineLevel="0" collapsed="false">
      <c r="A518" s="36"/>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row>
    <row r="519" customFormat="false" ht="12" hidden="false" customHeight="true" outlineLevel="0" collapsed="false">
      <c r="A519" s="36"/>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row>
    <row r="520" customFormat="false" ht="12" hidden="false" customHeight="true" outlineLevel="0" collapsed="false">
      <c r="A520" s="36"/>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row>
    <row r="521" customFormat="false" ht="12" hidden="false" customHeight="true" outlineLevel="0" collapsed="false">
      <c r="A521" s="36"/>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row>
    <row r="522" customFormat="false" ht="12" hidden="false" customHeight="true" outlineLevel="0" collapsed="false">
      <c r="A522" s="36"/>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row>
    <row r="523" customFormat="false" ht="12" hidden="false" customHeight="true" outlineLevel="0" collapsed="false">
      <c r="A523" s="36"/>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c r="BN523" s="35"/>
    </row>
    <row r="524" customFormat="false" ht="12" hidden="false" customHeight="true" outlineLevel="0" collapsed="false">
      <c r="A524" s="36"/>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row>
    <row r="525" customFormat="false" ht="12" hidden="false" customHeight="true" outlineLevel="0" collapsed="false">
      <c r="A525" s="36"/>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row>
    <row r="526" customFormat="false" ht="12" hidden="false" customHeight="true" outlineLevel="0" collapsed="false">
      <c r="A526" s="36"/>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row>
    <row r="527" customFormat="false" ht="12" hidden="false" customHeight="true" outlineLevel="0" collapsed="false">
      <c r="A527" s="36"/>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row>
    <row r="528" customFormat="false" ht="12" hidden="false" customHeight="true" outlineLevel="0" collapsed="false">
      <c r="A528" s="36"/>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row>
    <row r="529" customFormat="false" ht="12" hidden="false" customHeight="true" outlineLevel="0" collapsed="false">
      <c r="A529" s="36"/>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c r="BN529" s="35"/>
    </row>
    <row r="530" customFormat="false" ht="12" hidden="false" customHeight="true" outlineLevel="0" collapsed="false">
      <c r="A530" s="36"/>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c r="BN530" s="35"/>
    </row>
    <row r="531" customFormat="false" ht="12" hidden="false" customHeight="true" outlineLevel="0" collapsed="false">
      <c r="A531" s="36"/>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row>
    <row r="532" customFormat="false" ht="12" hidden="false" customHeight="true" outlineLevel="0" collapsed="false">
      <c r="A532" s="36"/>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row>
    <row r="533" customFormat="false" ht="12" hidden="false" customHeight="true" outlineLevel="0" collapsed="false">
      <c r="A533" s="36"/>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row>
    <row r="534" customFormat="false" ht="12" hidden="false" customHeight="true" outlineLevel="0" collapsed="false">
      <c r="A534" s="36"/>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row>
    <row r="535" customFormat="false" ht="12" hidden="false" customHeight="true" outlineLevel="0" collapsed="false">
      <c r="A535" s="36"/>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row>
    <row r="536" customFormat="false" ht="12" hidden="false" customHeight="true" outlineLevel="0" collapsed="false">
      <c r="A536" s="36"/>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c r="BN536" s="35"/>
    </row>
    <row r="537" customFormat="false" ht="12" hidden="false" customHeight="true" outlineLevel="0" collapsed="false">
      <c r="A537" s="36"/>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row>
    <row r="538" customFormat="false" ht="12" hidden="false" customHeight="true" outlineLevel="0" collapsed="false">
      <c r="A538" s="36"/>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row>
    <row r="539" customFormat="false" ht="12" hidden="false" customHeight="true" outlineLevel="0" collapsed="false">
      <c r="A539" s="36"/>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row>
    <row r="540" customFormat="false" ht="12" hidden="false" customHeight="true" outlineLevel="0" collapsed="false">
      <c r="A540" s="36"/>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row>
    <row r="541" customFormat="false" ht="12" hidden="false" customHeight="true" outlineLevel="0" collapsed="false">
      <c r="A541" s="36"/>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row>
    <row r="542" customFormat="false" ht="12" hidden="false" customHeight="true" outlineLevel="0" collapsed="false">
      <c r="A542" s="36"/>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row>
    <row r="543" customFormat="false" ht="12" hidden="false" customHeight="true" outlineLevel="0" collapsed="false">
      <c r="A543" s="36"/>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row>
    <row r="544" customFormat="false" ht="12" hidden="false" customHeight="true" outlineLevel="0" collapsed="false">
      <c r="A544" s="36"/>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row>
    <row r="545" customFormat="false" ht="12" hidden="false" customHeight="true" outlineLevel="0" collapsed="false">
      <c r="A545" s="36"/>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row>
    <row r="546" customFormat="false" ht="12" hidden="false" customHeight="true" outlineLevel="0" collapsed="false">
      <c r="A546" s="36"/>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row>
    <row r="547" customFormat="false" ht="12" hidden="false" customHeight="true" outlineLevel="0" collapsed="false">
      <c r="A547" s="36"/>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c r="BN547" s="35"/>
    </row>
    <row r="548" customFormat="false" ht="12" hidden="false" customHeight="true" outlineLevel="0" collapsed="false">
      <c r="A548" s="36"/>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row>
    <row r="549" customFormat="false" ht="12" hidden="false" customHeight="true" outlineLevel="0" collapsed="false">
      <c r="A549" s="36"/>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row>
    <row r="550" customFormat="false" ht="12" hidden="false" customHeight="true" outlineLevel="0" collapsed="false">
      <c r="A550" s="36"/>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row>
    <row r="551" customFormat="false" ht="12" hidden="false" customHeight="true" outlineLevel="0" collapsed="false">
      <c r="A551" s="36"/>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row>
    <row r="552" customFormat="false" ht="12" hidden="false" customHeight="true" outlineLevel="0" collapsed="false">
      <c r="A552" s="36"/>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row>
    <row r="553" customFormat="false" ht="12" hidden="false" customHeight="true" outlineLevel="0" collapsed="false">
      <c r="A553" s="36"/>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row>
    <row r="554" customFormat="false" ht="12" hidden="false" customHeight="true" outlineLevel="0" collapsed="false">
      <c r="A554" s="36"/>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row>
    <row r="555" customFormat="false" ht="12" hidden="false" customHeight="true" outlineLevel="0" collapsed="false">
      <c r="A555" s="36"/>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row>
    <row r="556" customFormat="false" ht="12" hidden="false" customHeight="true" outlineLevel="0" collapsed="false">
      <c r="A556" s="36"/>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row>
    <row r="557" customFormat="false" ht="12" hidden="false" customHeight="true" outlineLevel="0" collapsed="false">
      <c r="A557" s="36"/>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row>
    <row r="558" customFormat="false" ht="12" hidden="false" customHeight="true" outlineLevel="0" collapsed="false">
      <c r="A558" s="36"/>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c r="BN558" s="35"/>
    </row>
    <row r="559" customFormat="false" ht="12" hidden="false" customHeight="true" outlineLevel="0" collapsed="false">
      <c r="A559" s="36"/>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row>
    <row r="560" customFormat="false" ht="12" hidden="false" customHeight="true" outlineLevel="0" collapsed="false">
      <c r="A560" s="36"/>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row>
    <row r="561" customFormat="false" ht="12" hidden="false" customHeight="true" outlineLevel="0" collapsed="false">
      <c r="A561" s="36"/>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row>
    <row r="562" customFormat="false" ht="12" hidden="false" customHeight="true" outlineLevel="0" collapsed="false">
      <c r="A562" s="36"/>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row>
    <row r="563" customFormat="false" ht="12" hidden="false" customHeight="true" outlineLevel="0" collapsed="false">
      <c r="A563" s="36"/>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row>
    <row r="564" customFormat="false" ht="12" hidden="false" customHeight="true" outlineLevel="0" collapsed="false">
      <c r="A564" s="36"/>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row>
    <row r="565" customFormat="false" ht="12" hidden="false" customHeight="true" outlineLevel="0" collapsed="false">
      <c r="A565" s="36"/>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row>
    <row r="566" customFormat="false" ht="12" hidden="false" customHeight="true" outlineLevel="0" collapsed="false">
      <c r="A566" s="36"/>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row>
    <row r="567" customFormat="false" ht="12" hidden="false" customHeight="true" outlineLevel="0" collapsed="false">
      <c r="A567" s="36"/>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row>
    <row r="568" customFormat="false" ht="12" hidden="false" customHeight="true" outlineLevel="0" collapsed="false">
      <c r="A568" s="36"/>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row>
    <row r="569" customFormat="false" ht="12" hidden="false" customHeight="true" outlineLevel="0" collapsed="false">
      <c r="A569" s="36"/>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row>
    <row r="570" customFormat="false" ht="12" hidden="false" customHeight="true" outlineLevel="0" collapsed="false">
      <c r="A570" s="36"/>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row>
    <row r="571" customFormat="false" ht="12" hidden="false" customHeight="true" outlineLevel="0" collapsed="false">
      <c r="A571" s="36"/>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row>
    <row r="572" customFormat="false" ht="12" hidden="false" customHeight="true" outlineLevel="0" collapsed="false">
      <c r="A572" s="36"/>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row>
    <row r="573" customFormat="false" ht="12" hidden="false" customHeight="true" outlineLevel="0" collapsed="false">
      <c r="A573" s="36"/>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row>
    <row r="574" customFormat="false" ht="12" hidden="false" customHeight="true" outlineLevel="0" collapsed="false">
      <c r="A574" s="36"/>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row>
    <row r="575" customFormat="false" ht="12" hidden="false" customHeight="true" outlineLevel="0" collapsed="false">
      <c r="A575" s="36"/>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row>
    <row r="576" customFormat="false" ht="12" hidden="false" customHeight="true" outlineLevel="0" collapsed="false">
      <c r="A576" s="36"/>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row>
    <row r="577" customFormat="false" ht="12" hidden="false" customHeight="true" outlineLevel="0" collapsed="false">
      <c r="A577" s="36"/>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row>
    <row r="578" customFormat="false" ht="12" hidden="false" customHeight="true" outlineLevel="0" collapsed="false">
      <c r="A578" s="36"/>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row>
    <row r="579" customFormat="false" ht="12" hidden="false" customHeight="true" outlineLevel="0" collapsed="false">
      <c r="A579" s="36"/>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row>
    <row r="580" customFormat="false" ht="12" hidden="false" customHeight="true" outlineLevel="0" collapsed="false">
      <c r="A580" s="36"/>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row>
    <row r="581" customFormat="false" ht="12" hidden="false" customHeight="true" outlineLevel="0" collapsed="false">
      <c r="A581" s="36"/>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row>
    <row r="582" customFormat="false" ht="12" hidden="false" customHeight="true" outlineLevel="0" collapsed="false">
      <c r="A582" s="36"/>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row>
    <row r="583" customFormat="false" ht="12" hidden="false" customHeight="true" outlineLevel="0" collapsed="false">
      <c r="A583" s="36"/>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row>
    <row r="584" customFormat="false" ht="12" hidden="false" customHeight="true" outlineLevel="0" collapsed="false">
      <c r="A584" s="36"/>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row>
    <row r="585" customFormat="false" ht="12" hidden="false" customHeight="true" outlineLevel="0" collapsed="false">
      <c r="A585" s="36"/>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row>
    <row r="586" customFormat="false" ht="12" hidden="false" customHeight="true" outlineLevel="0" collapsed="false">
      <c r="A586" s="36"/>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row>
    <row r="587" customFormat="false" ht="12" hidden="false" customHeight="true" outlineLevel="0" collapsed="false">
      <c r="A587" s="36"/>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row>
    <row r="588" customFormat="false" ht="12" hidden="false" customHeight="true" outlineLevel="0" collapsed="false">
      <c r="A588" s="36"/>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row>
    <row r="589" customFormat="false" ht="12" hidden="false" customHeight="true" outlineLevel="0" collapsed="false">
      <c r="A589" s="36"/>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row>
    <row r="590" customFormat="false" ht="12" hidden="false" customHeight="true" outlineLevel="0" collapsed="false">
      <c r="A590" s="36"/>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c r="BN590" s="35"/>
    </row>
    <row r="591" customFormat="false" ht="12" hidden="false" customHeight="true" outlineLevel="0" collapsed="false">
      <c r="A591" s="36"/>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row>
    <row r="592" customFormat="false" ht="12" hidden="false" customHeight="true" outlineLevel="0" collapsed="false">
      <c r="A592" s="36"/>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row>
    <row r="593" customFormat="false" ht="12" hidden="false" customHeight="true" outlineLevel="0" collapsed="false">
      <c r="A593" s="36"/>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row>
    <row r="594" customFormat="false" ht="12" hidden="false" customHeight="true" outlineLevel="0" collapsed="false">
      <c r="A594" s="36"/>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row>
    <row r="595" customFormat="false" ht="12" hidden="false" customHeight="true" outlineLevel="0" collapsed="false">
      <c r="A595" s="36"/>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row>
    <row r="596" customFormat="false" ht="12" hidden="false" customHeight="true" outlineLevel="0" collapsed="false">
      <c r="A596" s="36"/>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row>
    <row r="597" customFormat="false" ht="12" hidden="false" customHeight="true" outlineLevel="0" collapsed="false">
      <c r="A597" s="36"/>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c r="BN597" s="35"/>
    </row>
    <row r="598" customFormat="false" ht="12" hidden="false" customHeight="true" outlineLevel="0" collapsed="false">
      <c r="A598" s="36"/>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row>
    <row r="599" customFormat="false" ht="12" hidden="false" customHeight="true" outlineLevel="0" collapsed="false">
      <c r="A599" s="36"/>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row>
    <row r="600" customFormat="false" ht="12" hidden="false" customHeight="true" outlineLevel="0" collapsed="false">
      <c r="A600" s="36"/>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row>
    <row r="601" customFormat="false" ht="12" hidden="false" customHeight="true" outlineLevel="0" collapsed="false">
      <c r="A601" s="36"/>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row>
    <row r="602" customFormat="false" ht="12" hidden="false" customHeight="true" outlineLevel="0" collapsed="false">
      <c r="A602" s="36"/>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c r="BN602" s="35"/>
    </row>
    <row r="603" customFormat="false" ht="12" hidden="false" customHeight="true" outlineLevel="0" collapsed="false">
      <c r="A603" s="36"/>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row>
    <row r="604" customFormat="false" ht="12" hidden="false" customHeight="true" outlineLevel="0" collapsed="false">
      <c r="A604" s="36"/>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c r="BN604" s="35"/>
    </row>
    <row r="605" customFormat="false" ht="12" hidden="false" customHeight="true" outlineLevel="0" collapsed="false">
      <c r="A605" s="36"/>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row>
    <row r="606" customFormat="false" ht="12" hidden="false" customHeight="true" outlineLevel="0" collapsed="false">
      <c r="A606" s="36"/>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row>
    <row r="607" customFormat="false" ht="12" hidden="false" customHeight="true" outlineLevel="0" collapsed="false">
      <c r="A607" s="36"/>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row>
    <row r="608" customFormat="false" ht="12" hidden="false" customHeight="true" outlineLevel="0" collapsed="false">
      <c r="A608" s="36"/>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row>
    <row r="609" customFormat="false" ht="12" hidden="false" customHeight="true" outlineLevel="0" collapsed="false">
      <c r="A609" s="36"/>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row>
    <row r="610" customFormat="false" ht="12" hidden="false" customHeight="true" outlineLevel="0" collapsed="false">
      <c r="A610" s="36"/>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row>
    <row r="611" customFormat="false" ht="12" hidden="false" customHeight="true" outlineLevel="0" collapsed="false">
      <c r="A611" s="36"/>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row>
    <row r="612" customFormat="false" ht="12" hidden="false" customHeight="true" outlineLevel="0" collapsed="false">
      <c r="A612" s="36"/>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row>
    <row r="613" customFormat="false" ht="12" hidden="false" customHeight="true" outlineLevel="0" collapsed="false">
      <c r="A613" s="36"/>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c r="BN613" s="35"/>
    </row>
    <row r="614" customFormat="false" ht="12" hidden="false" customHeight="true" outlineLevel="0" collapsed="false">
      <c r="A614" s="36"/>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row>
    <row r="615" customFormat="false" ht="12" hidden="false" customHeight="true" outlineLevel="0" collapsed="false">
      <c r="A615" s="36"/>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c r="BN615" s="35"/>
    </row>
    <row r="616" customFormat="false" ht="12" hidden="false" customHeight="true" outlineLevel="0" collapsed="false">
      <c r="A616" s="36"/>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c r="BN616" s="35"/>
    </row>
    <row r="617" customFormat="false" ht="12" hidden="false" customHeight="true" outlineLevel="0" collapsed="false">
      <c r="A617" s="36"/>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row>
    <row r="618" customFormat="false" ht="12" hidden="false" customHeight="true" outlineLevel="0" collapsed="false">
      <c r="A618" s="36"/>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row>
    <row r="619" customFormat="false" ht="12" hidden="false" customHeight="true" outlineLevel="0" collapsed="false">
      <c r="A619" s="36"/>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row>
    <row r="620" customFormat="false" ht="12" hidden="false" customHeight="true" outlineLevel="0" collapsed="false">
      <c r="A620" s="36"/>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row>
    <row r="621" customFormat="false" ht="12" hidden="false" customHeight="true" outlineLevel="0" collapsed="false">
      <c r="A621" s="36"/>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c r="BN621" s="35"/>
    </row>
    <row r="622" customFormat="false" ht="12" hidden="false" customHeight="true" outlineLevel="0" collapsed="false">
      <c r="A622" s="36"/>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row>
    <row r="623" customFormat="false" ht="12" hidden="false" customHeight="true" outlineLevel="0" collapsed="false">
      <c r="A623" s="36"/>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c r="BN623" s="35"/>
    </row>
    <row r="624" customFormat="false" ht="12" hidden="false" customHeight="true" outlineLevel="0" collapsed="false">
      <c r="A624" s="36"/>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c r="BN624" s="35"/>
    </row>
    <row r="625" customFormat="false" ht="12" hidden="false" customHeight="true" outlineLevel="0" collapsed="false">
      <c r="A625" s="36"/>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c r="BN625" s="35"/>
    </row>
    <row r="626" customFormat="false" ht="12" hidden="false" customHeight="true" outlineLevel="0" collapsed="false">
      <c r="A626" s="36"/>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c r="BN626" s="35"/>
    </row>
    <row r="627" customFormat="false" ht="12" hidden="false" customHeight="true" outlineLevel="0" collapsed="false">
      <c r="A627" s="36"/>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row>
    <row r="628" customFormat="false" ht="12" hidden="false" customHeight="true" outlineLevel="0" collapsed="false">
      <c r="A628" s="36"/>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c r="BN628" s="35"/>
    </row>
    <row r="629" customFormat="false" ht="12" hidden="false" customHeight="true" outlineLevel="0" collapsed="false">
      <c r="A629" s="36"/>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c r="BN629" s="35"/>
    </row>
    <row r="630" customFormat="false" ht="12" hidden="false" customHeight="true" outlineLevel="0" collapsed="false">
      <c r="A630" s="36"/>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c r="BN630" s="35"/>
    </row>
    <row r="631" customFormat="false" ht="12" hidden="false" customHeight="true" outlineLevel="0" collapsed="false">
      <c r="A631" s="36"/>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row>
    <row r="632" customFormat="false" ht="12" hidden="false" customHeight="true" outlineLevel="0" collapsed="false">
      <c r="A632" s="36"/>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row>
    <row r="633" customFormat="false" ht="12" hidden="false" customHeight="true" outlineLevel="0" collapsed="false">
      <c r="A633" s="36"/>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row>
    <row r="634" customFormat="false" ht="12" hidden="false" customHeight="true" outlineLevel="0" collapsed="false">
      <c r="A634" s="36"/>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row>
    <row r="635" customFormat="false" ht="12" hidden="false" customHeight="true" outlineLevel="0" collapsed="false">
      <c r="A635" s="36"/>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c r="BN635" s="35"/>
    </row>
    <row r="636" customFormat="false" ht="12" hidden="false" customHeight="true" outlineLevel="0" collapsed="false">
      <c r="A636" s="36"/>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c r="BN636" s="35"/>
    </row>
    <row r="637" customFormat="false" ht="12" hidden="false" customHeight="true" outlineLevel="0" collapsed="false">
      <c r="A637" s="36"/>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c r="BN637" s="35"/>
    </row>
    <row r="638" customFormat="false" ht="12" hidden="false" customHeight="true" outlineLevel="0" collapsed="false">
      <c r="A638" s="36"/>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c r="BN638" s="35"/>
    </row>
    <row r="639" customFormat="false" ht="12" hidden="false" customHeight="true" outlineLevel="0" collapsed="false">
      <c r="A639" s="36"/>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c r="BN639" s="35"/>
    </row>
    <row r="640" customFormat="false" ht="12" hidden="false" customHeight="true" outlineLevel="0" collapsed="false">
      <c r="A640" s="36"/>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c r="BN640" s="35"/>
    </row>
    <row r="641" customFormat="false" ht="12" hidden="false" customHeight="true" outlineLevel="0" collapsed="false">
      <c r="A641" s="36"/>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c r="BN641" s="35"/>
    </row>
    <row r="642" customFormat="false" ht="12" hidden="false" customHeight="true" outlineLevel="0" collapsed="false">
      <c r="A642" s="36"/>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row>
    <row r="643" customFormat="false" ht="12" hidden="false" customHeight="true" outlineLevel="0" collapsed="false">
      <c r="A643" s="36"/>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row>
    <row r="644" customFormat="false" ht="12" hidden="false" customHeight="true" outlineLevel="0" collapsed="false">
      <c r="A644" s="36"/>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row>
    <row r="645" customFormat="false" ht="12" hidden="false" customHeight="true" outlineLevel="0" collapsed="false">
      <c r="A645" s="36"/>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row>
    <row r="646" customFormat="false" ht="12" hidden="false" customHeight="true" outlineLevel="0" collapsed="false">
      <c r="A646" s="36"/>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row>
    <row r="647" customFormat="false" ht="12" hidden="false" customHeight="true" outlineLevel="0" collapsed="false">
      <c r="A647" s="36"/>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c r="BN647" s="35"/>
    </row>
    <row r="648" customFormat="false" ht="12" hidden="false" customHeight="true" outlineLevel="0" collapsed="false">
      <c r="A648" s="36"/>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row>
    <row r="649" customFormat="false" ht="12" hidden="false" customHeight="true" outlineLevel="0" collapsed="false">
      <c r="A649" s="36"/>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c r="BN649" s="35"/>
    </row>
    <row r="650" customFormat="false" ht="12" hidden="false" customHeight="true" outlineLevel="0" collapsed="false">
      <c r="A650" s="36"/>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row>
    <row r="651" customFormat="false" ht="12" hidden="false" customHeight="true" outlineLevel="0" collapsed="false">
      <c r="A651" s="36"/>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row>
    <row r="652" customFormat="false" ht="12" hidden="false" customHeight="true" outlineLevel="0" collapsed="false">
      <c r="A652" s="36"/>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row>
    <row r="653" customFormat="false" ht="12" hidden="false" customHeight="true" outlineLevel="0" collapsed="false">
      <c r="A653" s="36"/>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row>
    <row r="654" customFormat="false" ht="12" hidden="false" customHeight="true" outlineLevel="0" collapsed="false">
      <c r="A654" s="36"/>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row>
    <row r="655" customFormat="false" ht="12" hidden="false" customHeight="true" outlineLevel="0" collapsed="false">
      <c r="A655" s="36"/>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row>
    <row r="656" customFormat="false" ht="12" hidden="false" customHeight="true" outlineLevel="0" collapsed="false">
      <c r="A656" s="36"/>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row>
    <row r="657" customFormat="false" ht="12" hidden="false" customHeight="true" outlineLevel="0" collapsed="false">
      <c r="A657" s="36"/>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row>
    <row r="658" customFormat="false" ht="12" hidden="false" customHeight="true" outlineLevel="0" collapsed="false">
      <c r="A658" s="36"/>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row>
    <row r="659" customFormat="false" ht="12" hidden="false" customHeight="true" outlineLevel="0" collapsed="false">
      <c r="A659" s="36"/>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c r="BN659" s="35"/>
    </row>
    <row r="660" customFormat="false" ht="12" hidden="false" customHeight="true" outlineLevel="0" collapsed="false">
      <c r="A660" s="36"/>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c r="BN660" s="35"/>
    </row>
    <row r="661" customFormat="false" ht="12" hidden="false" customHeight="true" outlineLevel="0" collapsed="false">
      <c r="A661" s="36"/>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row>
    <row r="662" customFormat="false" ht="12" hidden="false" customHeight="true" outlineLevel="0" collapsed="false">
      <c r="A662" s="36"/>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row>
    <row r="663" customFormat="false" ht="12" hidden="false" customHeight="true" outlineLevel="0" collapsed="false">
      <c r="A663" s="36"/>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row>
    <row r="664" customFormat="false" ht="12" hidden="false" customHeight="true" outlineLevel="0" collapsed="false">
      <c r="A664" s="36"/>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row>
    <row r="665" customFormat="false" ht="12" hidden="false" customHeight="true" outlineLevel="0" collapsed="false">
      <c r="A665" s="36"/>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row>
    <row r="666" customFormat="false" ht="12" hidden="false" customHeight="true" outlineLevel="0" collapsed="false">
      <c r="A666" s="36"/>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row>
    <row r="667" customFormat="false" ht="12" hidden="false" customHeight="true" outlineLevel="0" collapsed="false">
      <c r="A667" s="36"/>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c r="BN667" s="35"/>
    </row>
    <row r="668" customFormat="false" ht="12" hidden="false" customHeight="true" outlineLevel="0" collapsed="false">
      <c r="A668" s="36"/>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row>
    <row r="669" customFormat="false" ht="12" hidden="false" customHeight="true" outlineLevel="0" collapsed="false">
      <c r="A669" s="36"/>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c r="BN669" s="35"/>
    </row>
    <row r="670" customFormat="false" ht="12" hidden="false" customHeight="true" outlineLevel="0" collapsed="false">
      <c r="A670" s="36"/>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c r="BN670" s="35"/>
    </row>
    <row r="671" customFormat="false" ht="12" hidden="false" customHeight="true" outlineLevel="0" collapsed="false">
      <c r="A671" s="36"/>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c r="BN671" s="35"/>
    </row>
    <row r="672" customFormat="false" ht="12" hidden="false" customHeight="true" outlineLevel="0" collapsed="false">
      <c r="A672" s="36"/>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c r="BN672" s="35"/>
    </row>
    <row r="673" customFormat="false" ht="12" hidden="false" customHeight="true" outlineLevel="0" collapsed="false">
      <c r="A673" s="36"/>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c r="BN673" s="35"/>
    </row>
    <row r="674" customFormat="false" ht="12" hidden="false" customHeight="true" outlineLevel="0" collapsed="false">
      <c r="A674" s="36"/>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c r="BN674" s="35"/>
    </row>
    <row r="675" customFormat="false" ht="12" hidden="false" customHeight="true" outlineLevel="0" collapsed="false">
      <c r="A675" s="36"/>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c r="BN675" s="35"/>
    </row>
    <row r="676" customFormat="false" ht="12" hidden="false" customHeight="true" outlineLevel="0" collapsed="false">
      <c r="A676" s="36"/>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row>
    <row r="677" customFormat="false" ht="12" hidden="false" customHeight="true" outlineLevel="0" collapsed="false">
      <c r="A677" s="36"/>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row>
    <row r="678" customFormat="false" ht="12" hidden="false" customHeight="true" outlineLevel="0" collapsed="false">
      <c r="A678" s="36"/>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row>
    <row r="679" customFormat="false" ht="12" hidden="false" customHeight="true" outlineLevel="0" collapsed="false">
      <c r="A679" s="36"/>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c r="BN679" s="35"/>
    </row>
    <row r="680" customFormat="false" ht="12" hidden="false" customHeight="true" outlineLevel="0" collapsed="false">
      <c r="A680" s="36"/>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c r="BN680" s="35"/>
    </row>
    <row r="681" customFormat="false" ht="12" hidden="false" customHeight="true" outlineLevel="0" collapsed="false">
      <c r="A681" s="36"/>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c r="BN681" s="35"/>
    </row>
    <row r="682" customFormat="false" ht="12" hidden="false" customHeight="true" outlineLevel="0" collapsed="false">
      <c r="A682" s="36"/>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c r="BN682" s="35"/>
    </row>
    <row r="683" customFormat="false" ht="12" hidden="false" customHeight="true" outlineLevel="0" collapsed="false">
      <c r="A683" s="36"/>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c r="BN683" s="35"/>
    </row>
    <row r="684" customFormat="false" ht="12" hidden="false" customHeight="true" outlineLevel="0" collapsed="false">
      <c r="A684" s="36"/>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c r="BN684" s="35"/>
    </row>
    <row r="685" customFormat="false" ht="12" hidden="false" customHeight="true" outlineLevel="0" collapsed="false">
      <c r="A685" s="36"/>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c r="BN685" s="35"/>
    </row>
    <row r="686" customFormat="false" ht="12" hidden="false" customHeight="true" outlineLevel="0" collapsed="false">
      <c r="A686" s="36"/>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c r="BN686" s="35"/>
    </row>
    <row r="687" customFormat="false" ht="12" hidden="false" customHeight="true" outlineLevel="0" collapsed="false">
      <c r="A687" s="36"/>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c r="BN687" s="35"/>
    </row>
    <row r="688" customFormat="false" ht="12" hidden="false" customHeight="true" outlineLevel="0" collapsed="false">
      <c r="A688" s="36"/>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c r="BN688" s="35"/>
    </row>
    <row r="689" customFormat="false" ht="12" hidden="false" customHeight="true" outlineLevel="0" collapsed="false">
      <c r="A689" s="36"/>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c r="BN689" s="35"/>
    </row>
    <row r="690" customFormat="false" ht="12" hidden="false" customHeight="true" outlineLevel="0" collapsed="false">
      <c r="A690" s="36"/>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c r="BN690" s="35"/>
    </row>
    <row r="691" customFormat="false" ht="12" hidden="false" customHeight="true" outlineLevel="0" collapsed="false">
      <c r="A691" s="36"/>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c r="BN691" s="35"/>
    </row>
    <row r="692" customFormat="false" ht="12" hidden="false" customHeight="true" outlineLevel="0" collapsed="false">
      <c r="A692" s="36"/>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c r="BN692" s="35"/>
    </row>
    <row r="693" customFormat="false" ht="12" hidden="false" customHeight="true" outlineLevel="0" collapsed="false">
      <c r="A693" s="36"/>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c r="BN693" s="35"/>
    </row>
    <row r="694" customFormat="false" ht="12" hidden="false" customHeight="true" outlineLevel="0" collapsed="false">
      <c r="A694" s="36"/>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c r="BN694" s="35"/>
    </row>
    <row r="695" customFormat="false" ht="12" hidden="false" customHeight="true" outlineLevel="0" collapsed="false">
      <c r="A695" s="36"/>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c r="BN695" s="35"/>
    </row>
    <row r="696" customFormat="false" ht="12" hidden="false" customHeight="true" outlineLevel="0" collapsed="false">
      <c r="A696" s="36"/>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c r="BN696" s="35"/>
    </row>
    <row r="697" customFormat="false" ht="12" hidden="false" customHeight="true" outlineLevel="0" collapsed="false">
      <c r="A697" s="36"/>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c r="BN697" s="35"/>
    </row>
    <row r="698" customFormat="false" ht="12" hidden="false" customHeight="true" outlineLevel="0" collapsed="false">
      <c r="A698" s="36"/>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c r="BN698" s="35"/>
    </row>
    <row r="699" customFormat="false" ht="12" hidden="false" customHeight="true" outlineLevel="0" collapsed="false">
      <c r="A699" s="36"/>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c r="BN699" s="35"/>
    </row>
    <row r="700" customFormat="false" ht="12" hidden="false" customHeight="true" outlineLevel="0" collapsed="false">
      <c r="A700" s="36"/>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c r="BN700" s="35"/>
    </row>
    <row r="701" customFormat="false" ht="12" hidden="false" customHeight="true" outlineLevel="0" collapsed="false">
      <c r="A701" s="36"/>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c r="BN701" s="35"/>
    </row>
    <row r="702" customFormat="false" ht="12" hidden="false" customHeight="true" outlineLevel="0" collapsed="false">
      <c r="A702" s="36"/>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row>
    <row r="703" customFormat="false" ht="12" hidden="false" customHeight="true" outlineLevel="0" collapsed="false">
      <c r="A703" s="36"/>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c r="BN703" s="35"/>
    </row>
    <row r="704" customFormat="false" ht="12" hidden="false" customHeight="true" outlineLevel="0" collapsed="false">
      <c r="A704" s="36"/>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c r="BN704" s="35"/>
    </row>
    <row r="705" customFormat="false" ht="12" hidden="false" customHeight="true" outlineLevel="0" collapsed="false">
      <c r="A705" s="36"/>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c r="BN705" s="35"/>
    </row>
    <row r="706" customFormat="false" ht="12" hidden="false" customHeight="true" outlineLevel="0" collapsed="false">
      <c r="A706" s="36"/>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c r="BN706" s="35"/>
    </row>
    <row r="707" customFormat="false" ht="12" hidden="false" customHeight="true" outlineLevel="0" collapsed="false">
      <c r="A707" s="36"/>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c r="BN707" s="35"/>
    </row>
    <row r="708" customFormat="false" ht="12" hidden="false" customHeight="true" outlineLevel="0" collapsed="false">
      <c r="A708" s="36"/>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c r="BN708" s="35"/>
    </row>
    <row r="709" customFormat="false" ht="12" hidden="false" customHeight="true" outlineLevel="0" collapsed="false">
      <c r="A709" s="36"/>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c r="BN709" s="35"/>
    </row>
    <row r="710" customFormat="false" ht="12" hidden="false" customHeight="true" outlineLevel="0" collapsed="false">
      <c r="A710" s="36"/>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row>
    <row r="711" customFormat="false" ht="12" hidden="false" customHeight="true" outlineLevel="0" collapsed="false">
      <c r="A711" s="36"/>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c r="BN711" s="35"/>
    </row>
    <row r="712" customFormat="false" ht="12" hidden="false" customHeight="true" outlineLevel="0" collapsed="false">
      <c r="A712" s="36"/>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c r="BN712" s="35"/>
    </row>
    <row r="713" customFormat="false" ht="12" hidden="false" customHeight="true" outlineLevel="0" collapsed="false">
      <c r="A713" s="36"/>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row>
    <row r="714" customFormat="false" ht="12" hidden="false" customHeight="true" outlineLevel="0" collapsed="false">
      <c r="A714" s="36"/>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row>
    <row r="715" customFormat="false" ht="12" hidden="false" customHeight="true" outlineLevel="0" collapsed="false">
      <c r="A715" s="36"/>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row>
    <row r="716" customFormat="false" ht="12" hidden="false" customHeight="true" outlineLevel="0" collapsed="false">
      <c r="A716" s="36"/>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c r="BN716" s="35"/>
    </row>
    <row r="717" customFormat="false" ht="12" hidden="false" customHeight="true" outlineLevel="0" collapsed="false">
      <c r="A717" s="36"/>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c r="BN717" s="35"/>
    </row>
    <row r="718" customFormat="false" ht="12" hidden="false" customHeight="true" outlineLevel="0" collapsed="false">
      <c r="A718" s="36"/>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c r="BN718" s="35"/>
    </row>
    <row r="719" customFormat="false" ht="12" hidden="false" customHeight="true" outlineLevel="0" collapsed="false">
      <c r="A719" s="36"/>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c r="BN719" s="35"/>
    </row>
    <row r="720" customFormat="false" ht="12" hidden="false" customHeight="true" outlineLevel="0" collapsed="false">
      <c r="A720" s="36"/>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c r="BN720" s="35"/>
    </row>
    <row r="721" customFormat="false" ht="12" hidden="false" customHeight="true" outlineLevel="0" collapsed="false">
      <c r="A721" s="36"/>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c r="BN721" s="35"/>
    </row>
    <row r="722" customFormat="false" ht="12" hidden="false" customHeight="true" outlineLevel="0" collapsed="false">
      <c r="A722" s="36"/>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row>
    <row r="723" customFormat="false" ht="12" hidden="false" customHeight="true" outlineLevel="0" collapsed="false">
      <c r="A723" s="36"/>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row>
    <row r="724" customFormat="false" ht="12" hidden="false" customHeight="true" outlineLevel="0" collapsed="false">
      <c r="A724" s="36"/>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c r="BN724" s="35"/>
    </row>
    <row r="725" customFormat="false" ht="12" hidden="false" customHeight="true" outlineLevel="0" collapsed="false">
      <c r="A725" s="36"/>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c r="BN725" s="35"/>
    </row>
    <row r="726" customFormat="false" ht="12" hidden="false" customHeight="true" outlineLevel="0" collapsed="false">
      <c r="A726" s="36"/>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c r="BN726" s="35"/>
    </row>
    <row r="727" customFormat="false" ht="12" hidden="false" customHeight="true" outlineLevel="0" collapsed="false">
      <c r="A727" s="36"/>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c r="BN727" s="35"/>
    </row>
    <row r="728" customFormat="false" ht="12" hidden="false" customHeight="true" outlineLevel="0" collapsed="false">
      <c r="A728" s="36"/>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c r="BN728" s="35"/>
    </row>
    <row r="729" customFormat="false" ht="12" hidden="false" customHeight="true" outlineLevel="0" collapsed="false">
      <c r="A729" s="36"/>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c r="BN729" s="35"/>
    </row>
    <row r="730" customFormat="false" ht="12" hidden="false" customHeight="true" outlineLevel="0" collapsed="false">
      <c r="A730" s="36"/>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row>
    <row r="731" customFormat="false" ht="12" hidden="false" customHeight="true" outlineLevel="0" collapsed="false">
      <c r="A731" s="36"/>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c r="BN731" s="35"/>
    </row>
    <row r="732" customFormat="false" ht="12" hidden="false" customHeight="true" outlineLevel="0" collapsed="false">
      <c r="A732" s="36"/>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c r="BN732" s="35"/>
    </row>
    <row r="733" customFormat="false" ht="12" hidden="false" customHeight="true" outlineLevel="0" collapsed="false">
      <c r="A733" s="36"/>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c r="BN733" s="35"/>
    </row>
    <row r="734" customFormat="false" ht="12" hidden="false" customHeight="true" outlineLevel="0" collapsed="false">
      <c r="A734" s="36"/>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c r="BN734" s="35"/>
    </row>
    <row r="735" customFormat="false" ht="12" hidden="false" customHeight="true" outlineLevel="0" collapsed="false">
      <c r="A735" s="36"/>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c r="BN735" s="35"/>
    </row>
    <row r="736" customFormat="false" ht="12" hidden="false" customHeight="true" outlineLevel="0" collapsed="false">
      <c r="A736" s="36"/>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c r="BN736" s="35"/>
    </row>
    <row r="737" customFormat="false" ht="12" hidden="false" customHeight="true" outlineLevel="0" collapsed="false">
      <c r="A737" s="36"/>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c r="BN737" s="35"/>
    </row>
    <row r="738" customFormat="false" ht="12" hidden="false" customHeight="true" outlineLevel="0" collapsed="false">
      <c r="A738" s="36"/>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c r="BN738" s="35"/>
    </row>
    <row r="739" customFormat="false" ht="12" hidden="false" customHeight="true" outlineLevel="0" collapsed="false">
      <c r="A739" s="36"/>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c r="BN739" s="35"/>
    </row>
    <row r="740" customFormat="false" ht="12" hidden="false" customHeight="true" outlineLevel="0" collapsed="false">
      <c r="A740" s="36"/>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c r="BN740" s="35"/>
    </row>
    <row r="741" customFormat="false" ht="12" hidden="false" customHeight="true" outlineLevel="0" collapsed="false">
      <c r="A741" s="36"/>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c r="BN741" s="35"/>
    </row>
    <row r="742" customFormat="false" ht="12" hidden="false" customHeight="true" outlineLevel="0" collapsed="false">
      <c r="A742" s="36"/>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row>
    <row r="743" customFormat="false" ht="12" hidden="false" customHeight="true" outlineLevel="0" collapsed="false">
      <c r="A743" s="36"/>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c r="BN743" s="35"/>
    </row>
    <row r="744" customFormat="false" ht="12" hidden="false" customHeight="true" outlineLevel="0" collapsed="false">
      <c r="A744" s="36"/>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c r="BN744" s="35"/>
    </row>
    <row r="745" customFormat="false" ht="12" hidden="false" customHeight="true" outlineLevel="0" collapsed="false">
      <c r="A745" s="36"/>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c r="BN745" s="35"/>
    </row>
    <row r="746" customFormat="false" ht="12" hidden="false" customHeight="true" outlineLevel="0" collapsed="false">
      <c r="A746" s="36"/>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c r="BN746" s="35"/>
    </row>
    <row r="747" customFormat="false" ht="12" hidden="false" customHeight="true" outlineLevel="0" collapsed="false">
      <c r="A747" s="36"/>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c r="BN747" s="35"/>
    </row>
    <row r="748" customFormat="false" ht="12" hidden="false" customHeight="true" outlineLevel="0" collapsed="false">
      <c r="A748" s="36"/>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c r="BN748" s="35"/>
    </row>
    <row r="749" customFormat="false" ht="12" hidden="false" customHeight="true" outlineLevel="0" collapsed="false">
      <c r="A749" s="36"/>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c r="BN749" s="35"/>
    </row>
    <row r="750" customFormat="false" ht="12" hidden="false" customHeight="true" outlineLevel="0" collapsed="false">
      <c r="A750" s="36"/>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c r="BN750" s="35"/>
    </row>
    <row r="751" customFormat="false" ht="12" hidden="false" customHeight="true" outlineLevel="0" collapsed="false">
      <c r="A751" s="36"/>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c r="BN751" s="35"/>
    </row>
    <row r="752" customFormat="false" ht="12" hidden="false" customHeight="true" outlineLevel="0" collapsed="false">
      <c r="A752" s="36"/>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c r="BN752" s="35"/>
    </row>
    <row r="753" customFormat="false" ht="12" hidden="false" customHeight="true" outlineLevel="0" collapsed="false">
      <c r="A753" s="36"/>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c r="BN753" s="35"/>
    </row>
    <row r="754" customFormat="false" ht="12" hidden="false" customHeight="true" outlineLevel="0" collapsed="false">
      <c r="A754" s="36"/>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c r="BN754" s="35"/>
    </row>
    <row r="755" customFormat="false" ht="12" hidden="false" customHeight="true" outlineLevel="0" collapsed="false">
      <c r="A755" s="36"/>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c r="BN755" s="35"/>
    </row>
    <row r="756" customFormat="false" ht="12" hidden="false" customHeight="true" outlineLevel="0" collapsed="false">
      <c r="A756" s="36"/>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row>
    <row r="757" customFormat="false" ht="12" hidden="false" customHeight="true" outlineLevel="0" collapsed="false">
      <c r="A757" s="36"/>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c r="BN757" s="35"/>
    </row>
    <row r="758" customFormat="false" ht="12" hidden="false" customHeight="true" outlineLevel="0" collapsed="false">
      <c r="A758" s="36"/>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c r="BN758" s="35"/>
    </row>
    <row r="759" customFormat="false" ht="12" hidden="false" customHeight="true" outlineLevel="0" collapsed="false">
      <c r="A759" s="36"/>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c r="BN759" s="35"/>
    </row>
    <row r="760" customFormat="false" ht="12" hidden="false" customHeight="true" outlineLevel="0" collapsed="false">
      <c r="A760" s="36"/>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c r="BN760" s="35"/>
    </row>
    <row r="761" customFormat="false" ht="12" hidden="false" customHeight="true" outlineLevel="0" collapsed="false">
      <c r="A761" s="36"/>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c r="BN761" s="35"/>
    </row>
    <row r="762" customFormat="false" ht="12" hidden="false" customHeight="true" outlineLevel="0" collapsed="false">
      <c r="A762" s="36"/>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row>
    <row r="763" customFormat="false" ht="12" hidden="false" customHeight="true" outlineLevel="0" collapsed="false">
      <c r="A763" s="36"/>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c r="BN763" s="35"/>
    </row>
    <row r="764" customFormat="false" ht="12" hidden="false" customHeight="true" outlineLevel="0" collapsed="false">
      <c r="A764" s="36"/>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c r="BN764" s="35"/>
    </row>
    <row r="765" customFormat="false" ht="12" hidden="false" customHeight="true" outlineLevel="0" collapsed="false">
      <c r="A765" s="36"/>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row>
    <row r="766" customFormat="false" ht="12" hidden="false" customHeight="true" outlineLevel="0" collapsed="false">
      <c r="A766" s="36"/>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c r="BN766" s="35"/>
    </row>
    <row r="767" customFormat="false" ht="12" hidden="false" customHeight="true" outlineLevel="0" collapsed="false">
      <c r="A767" s="36"/>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c r="BJ767" s="35"/>
      <c r="BK767" s="35"/>
      <c r="BL767" s="35"/>
      <c r="BM767" s="35"/>
      <c r="BN767" s="35"/>
    </row>
    <row r="768" customFormat="false" ht="12" hidden="false" customHeight="true" outlineLevel="0" collapsed="false">
      <c r="A768" s="36"/>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c r="BJ768" s="35"/>
      <c r="BK768" s="35"/>
      <c r="BL768" s="35"/>
      <c r="BM768" s="35"/>
      <c r="BN768" s="35"/>
    </row>
    <row r="769" customFormat="false" ht="12" hidden="false" customHeight="true" outlineLevel="0" collapsed="false">
      <c r="A769" s="36"/>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c r="BN769" s="35"/>
    </row>
    <row r="770" customFormat="false" ht="12" hidden="false" customHeight="true" outlineLevel="0" collapsed="false">
      <c r="A770" s="36"/>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c r="BN770" s="35"/>
    </row>
    <row r="771" customFormat="false" ht="12" hidden="false" customHeight="true" outlineLevel="0" collapsed="false">
      <c r="A771" s="36"/>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c r="BJ771" s="35"/>
      <c r="BK771" s="35"/>
      <c r="BL771" s="35"/>
      <c r="BM771" s="35"/>
      <c r="BN771" s="35"/>
    </row>
    <row r="772" customFormat="false" ht="12" hidden="false" customHeight="true" outlineLevel="0" collapsed="false">
      <c r="A772" s="36"/>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c r="BN772" s="35"/>
    </row>
    <row r="773" customFormat="false" ht="12" hidden="false" customHeight="true" outlineLevel="0" collapsed="false">
      <c r="A773" s="36"/>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c r="BN773" s="35"/>
    </row>
    <row r="774" customFormat="false" ht="12" hidden="false" customHeight="true" outlineLevel="0" collapsed="false">
      <c r="A774" s="36"/>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row>
    <row r="775" customFormat="false" ht="12" hidden="false" customHeight="true" outlineLevel="0" collapsed="false">
      <c r="A775" s="36"/>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row>
    <row r="776" customFormat="false" ht="12" hidden="false" customHeight="true" outlineLevel="0" collapsed="false">
      <c r="A776" s="36"/>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row>
    <row r="777" customFormat="false" ht="12" hidden="false" customHeight="true" outlineLevel="0" collapsed="false">
      <c r="A777" s="36"/>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row>
    <row r="778" customFormat="false" ht="12" hidden="false" customHeight="true" outlineLevel="0" collapsed="false">
      <c r="A778" s="36"/>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c r="BJ778" s="35"/>
      <c r="BK778" s="35"/>
      <c r="BL778" s="35"/>
      <c r="BM778" s="35"/>
      <c r="BN778" s="35"/>
    </row>
    <row r="779" customFormat="false" ht="12" hidden="false" customHeight="true" outlineLevel="0" collapsed="false">
      <c r="A779" s="36"/>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c r="BJ779" s="35"/>
      <c r="BK779" s="35"/>
      <c r="BL779" s="35"/>
      <c r="BM779" s="35"/>
      <c r="BN779" s="35"/>
    </row>
    <row r="780" customFormat="false" ht="12" hidden="false" customHeight="true" outlineLevel="0" collapsed="false">
      <c r="A780" s="36"/>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c r="BN780" s="35"/>
    </row>
    <row r="781" customFormat="false" ht="12" hidden="false" customHeight="true" outlineLevel="0" collapsed="false">
      <c r="A781" s="36"/>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c r="BN781" s="35"/>
    </row>
    <row r="782" customFormat="false" ht="12" hidden="false" customHeight="true" outlineLevel="0" collapsed="false">
      <c r="A782" s="36"/>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c r="BJ782" s="35"/>
      <c r="BK782" s="35"/>
      <c r="BL782" s="35"/>
      <c r="BM782" s="35"/>
      <c r="BN782" s="35"/>
    </row>
    <row r="783" customFormat="false" ht="12" hidden="false" customHeight="true" outlineLevel="0" collapsed="false">
      <c r="A783" s="36"/>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c r="BJ783" s="35"/>
      <c r="BK783" s="35"/>
      <c r="BL783" s="35"/>
      <c r="BM783" s="35"/>
      <c r="BN783" s="35"/>
    </row>
    <row r="784" customFormat="false" ht="12" hidden="false" customHeight="true" outlineLevel="0" collapsed="false">
      <c r="A784" s="36"/>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c r="BN784" s="35"/>
    </row>
    <row r="785" customFormat="false" ht="12" hidden="false" customHeight="true" outlineLevel="0" collapsed="false">
      <c r="A785" s="36"/>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c r="BN785" s="35"/>
    </row>
    <row r="786" customFormat="false" ht="12" hidden="false" customHeight="true" outlineLevel="0" collapsed="false">
      <c r="A786" s="36"/>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c r="BJ786" s="35"/>
      <c r="BK786" s="35"/>
      <c r="BL786" s="35"/>
      <c r="BM786" s="35"/>
      <c r="BN786" s="35"/>
    </row>
    <row r="787" customFormat="false" ht="12" hidden="false" customHeight="true" outlineLevel="0" collapsed="false">
      <c r="A787" s="36"/>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c r="BN787" s="35"/>
    </row>
    <row r="788" customFormat="false" ht="12" hidden="false" customHeight="true" outlineLevel="0" collapsed="false">
      <c r="A788" s="36"/>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c r="BJ788" s="35"/>
      <c r="BK788" s="35"/>
      <c r="BL788" s="35"/>
      <c r="BM788" s="35"/>
      <c r="BN788" s="35"/>
    </row>
    <row r="789" customFormat="false" ht="12" hidden="false" customHeight="true" outlineLevel="0" collapsed="false">
      <c r="A789" s="36"/>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c r="BN789" s="35"/>
    </row>
    <row r="790" customFormat="false" ht="12" hidden="false" customHeight="true" outlineLevel="0" collapsed="false">
      <c r="A790" s="36"/>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c r="BN790" s="35"/>
    </row>
    <row r="791" customFormat="false" ht="12" hidden="false" customHeight="true" outlineLevel="0" collapsed="false">
      <c r="A791" s="36"/>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c r="BJ791" s="35"/>
      <c r="BK791" s="35"/>
      <c r="BL791" s="35"/>
      <c r="BM791" s="35"/>
      <c r="BN791" s="35"/>
    </row>
    <row r="792" customFormat="false" ht="12" hidden="false" customHeight="true" outlineLevel="0" collapsed="false">
      <c r="A792" s="36"/>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c r="BN792" s="35"/>
    </row>
    <row r="793" customFormat="false" ht="12" hidden="false" customHeight="true" outlineLevel="0" collapsed="false">
      <c r="A793" s="36"/>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c r="BJ793" s="35"/>
      <c r="BK793" s="35"/>
      <c r="BL793" s="35"/>
      <c r="BM793" s="35"/>
      <c r="BN793" s="35"/>
    </row>
    <row r="794" customFormat="false" ht="12" hidden="false" customHeight="true" outlineLevel="0" collapsed="false">
      <c r="A794" s="36"/>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c r="BJ794" s="35"/>
      <c r="BK794" s="35"/>
      <c r="BL794" s="35"/>
      <c r="BM794" s="35"/>
      <c r="BN794" s="35"/>
    </row>
    <row r="795" customFormat="false" ht="12" hidden="false" customHeight="true" outlineLevel="0" collapsed="false">
      <c r="A795" s="36"/>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c r="BN795" s="35"/>
    </row>
    <row r="796" customFormat="false" ht="12" hidden="false" customHeight="true" outlineLevel="0" collapsed="false">
      <c r="A796" s="36"/>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c r="BJ796" s="35"/>
      <c r="BK796" s="35"/>
      <c r="BL796" s="35"/>
      <c r="BM796" s="35"/>
      <c r="BN796" s="35"/>
    </row>
    <row r="797" customFormat="false" ht="12" hidden="false" customHeight="true" outlineLevel="0" collapsed="false">
      <c r="A797" s="36"/>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c r="BN797" s="35"/>
    </row>
    <row r="798" customFormat="false" ht="12" hidden="false" customHeight="true" outlineLevel="0" collapsed="false">
      <c r="A798" s="36"/>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c r="BJ798" s="35"/>
      <c r="BK798" s="35"/>
      <c r="BL798" s="35"/>
      <c r="BM798" s="35"/>
      <c r="BN798" s="35"/>
    </row>
    <row r="799" customFormat="false" ht="12" hidden="false" customHeight="true" outlineLevel="0" collapsed="false">
      <c r="A799" s="36"/>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c r="BJ799" s="35"/>
      <c r="BK799" s="35"/>
      <c r="BL799" s="35"/>
      <c r="BM799" s="35"/>
      <c r="BN799" s="35"/>
    </row>
    <row r="800" customFormat="false" ht="12" hidden="false" customHeight="true" outlineLevel="0" collapsed="false">
      <c r="A800" s="36"/>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c r="BJ800" s="35"/>
      <c r="BK800" s="35"/>
      <c r="BL800" s="35"/>
      <c r="BM800" s="35"/>
      <c r="BN800" s="35"/>
    </row>
    <row r="801" customFormat="false" ht="12" hidden="false" customHeight="true" outlineLevel="0" collapsed="false">
      <c r="A801" s="36"/>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c r="BJ801" s="35"/>
      <c r="BK801" s="35"/>
      <c r="BL801" s="35"/>
      <c r="BM801" s="35"/>
      <c r="BN801" s="35"/>
    </row>
    <row r="802" customFormat="false" ht="12" hidden="false" customHeight="true" outlineLevel="0" collapsed="false">
      <c r="A802" s="36"/>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c r="BJ802" s="35"/>
      <c r="BK802" s="35"/>
      <c r="BL802" s="35"/>
      <c r="BM802" s="35"/>
      <c r="BN802" s="35"/>
    </row>
    <row r="803" customFormat="false" ht="12" hidden="false" customHeight="true" outlineLevel="0" collapsed="false">
      <c r="A803" s="36"/>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c r="BN803" s="35"/>
    </row>
    <row r="804" customFormat="false" ht="12" hidden="false" customHeight="true" outlineLevel="0" collapsed="false">
      <c r="A804" s="36"/>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c r="BN804" s="35"/>
    </row>
    <row r="805" customFormat="false" ht="12" hidden="false" customHeight="true" outlineLevel="0" collapsed="false">
      <c r="A805" s="36"/>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c r="BN805" s="35"/>
    </row>
    <row r="806" customFormat="false" ht="12" hidden="false" customHeight="true" outlineLevel="0" collapsed="false">
      <c r="A806" s="36"/>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c r="BJ806" s="35"/>
      <c r="BK806" s="35"/>
      <c r="BL806" s="35"/>
      <c r="BM806" s="35"/>
      <c r="BN806" s="35"/>
    </row>
    <row r="807" customFormat="false" ht="12" hidden="false" customHeight="true" outlineLevel="0" collapsed="false">
      <c r="A807" s="36"/>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c r="BN807" s="35"/>
    </row>
    <row r="808" customFormat="false" ht="12" hidden="false" customHeight="true" outlineLevel="0" collapsed="false">
      <c r="A808" s="36"/>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c r="BN808" s="35"/>
    </row>
    <row r="809" customFormat="false" ht="12" hidden="false" customHeight="true" outlineLevel="0" collapsed="false">
      <c r="A809" s="36"/>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c r="BJ809" s="35"/>
      <c r="BK809" s="35"/>
      <c r="BL809" s="35"/>
      <c r="BM809" s="35"/>
      <c r="BN809" s="35"/>
    </row>
    <row r="810" customFormat="false" ht="12" hidden="false" customHeight="true" outlineLevel="0" collapsed="false">
      <c r="A810" s="36"/>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c r="BN810" s="35"/>
    </row>
    <row r="811" customFormat="false" ht="12" hidden="false" customHeight="true" outlineLevel="0" collapsed="false">
      <c r="A811" s="36"/>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row>
    <row r="812" customFormat="false" ht="12" hidden="false" customHeight="true" outlineLevel="0" collapsed="false">
      <c r="A812" s="36"/>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c r="BN812" s="35"/>
    </row>
    <row r="813" customFormat="false" ht="12" hidden="false" customHeight="true" outlineLevel="0" collapsed="false">
      <c r="A813" s="36"/>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c r="BN813" s="35"/>
    </row>
    <row r="814" customFormat="false" ht="12" hidden="false" customHeight="true" outlineLevel="0" collapsed="false">
      <c r="A814" s="36"/>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c r="BN814" s="35"/>
    </row>
    <row r="815" customFormat="false" ht="12" hidden="false" customHeight="true" outlineLevel="0" collapsed="false">
      <c r="A815" s="36"/>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c r="BN815" s="35"/>
    </row>
    <row r="816" customFormat="false" ht="12" hidden="false" customHeight="true" outlineLevel="0" collapsed="false">
      <c r="A816" s="36"/>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c r="BN816" s="35"/>
    </row>
    <row r="817" customFormat="false" ht="12" hidden="false" customHeight="true" outlineLevel="0" collapsed="false">
      <c r="A817" s="36"/>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c r="BJ817" s="35"/>
      <c r="BK817" s="35"/>
      <c r="BL817" s="35"/>
      <c r="BM817" s="35"/>
      <c r="BN817" s="35"/>
    </row>
    <row r="818" customFormat="false" ht="12" hidden="false" customHeight="true" outlineLevel="0" collapsed="false">
      <c r="A818" s="36"/>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c r="BN818" s="35"/>
    </row>
    <row r="819" customFormat="false" ht="12" hidden="false" customHeight="true" outlineLevel="0" collapsed="false">
      <c r="A819" s="36"/>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c r="BN819" s="35"/>
    </row>
    <row r="820" customFormat="false" ht="12" hidden="false" customHeight="true" outlineLevel="0" collapsed="false">
      <c r="A820" s="36"/>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c r="BJ820" s="35"/>
      <c r="BK820" s="35"/>
      <c r="BL820" s="35"/>
      <c r="BM820" s="35"/>
      <c r="BN820" s="35"/>
    </row>
    <row r="821" customFormat="false" ht="12" hidden="false" customHeight="true" outlineLevel="0" collapsed="false">
      <c r="A821" s="36"/>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c r="BJ821" s="35"/>
      <c r="BK821" s="35"/>
      <c r="BL821" s="35"/>
      <c r="BM821" s="35"/>
      <c r="BN821" s="35"/>
    </row>
    <row r="822" customFormat="false" ht="12" hidden="false" customHeight="true" outlineLevel="0" collapsed="false">
      <c r="A822" s="36"/>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c r="BN822" s="35"/>
    </row>
    <row r="823" customFormat="false" ht="12" hidden="false" customHeight="true" outlineLevel="0" collapsed="false">
      <c r="A823" s="36"/>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c r="BN823" s="35"/>
    </row>
    <row r="824" customFormat="false" ht="12" hidden="false" customHeight="true" outlineLevel="0" collapsed="false">
      <c r="A824" s="36"/>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c r="BN824" s="35"/>
    </row>
    <row r="825" customFormat="false" ht="12" hidden="false" customHeight="true" outlineLevel="0" collapsed="false">
      <c r="A825" s="36"/>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c r="BJ825" s="35"/>
      <c r="BK825" s="35"/>
      <c r="BL825" s="35"/>
      <c r="BM825" s="35"/>
      <c r="BN825" s="35"/>
    </row>
    <row r="826" customFormat="false" ht="12" hidden="false" customHeight="true" outlineLevel="0" collapsed="false">
      <c r="A826" s="36"/>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c r="BJ826" s="35"/>
      <c r="BK826" s="35"/>
      <c r="BL826" s="35"/>
      <c r="BM826" s="35"/>
      <c r="BN826" s="35"/>
    </row>
    <row r="827" customFormat="false" ht="12" hidden="false" customHeight="true" outlineLevel="0" collapsed="false">
      <c r="A827" s="36"/>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c r="BN827" s="35"/>
    </row>
    <row r="828" customFormat="false" ht="12" hidden="false" customHeight="true" outlineLevel="0" collapsed="false">
      <c r="A828" s="36"/>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c r="BN828" s="35"/>
    </row>
    <row r="829" customFormat="false" ht="12" hidden="false" customHeight="true" outlineLevel="0" collapsed="false">
      <c r="A829" s="36"/>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c r="BN829" s="35"/>
    </row>
    <row r="830" customFormat="false" ht="12" hidden="false" customHeight="true" outlineLevel="0" collapsed="false">
      <c r="A830" s="36"/>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c r="BN830" s="35"/>
    </row>
    <row r="831" customFormat="false" ht="12" hidden="false" customHeight="true" outlineLevel="0" collapsed="false">
      <c r="A831" s="36"/>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c r="BJ831" s="35"/>
      <c r="BK831" s="35"/>
      <c r="BL831" s="35"/>
      <c r="BM831" s="35"/>
      <c r="BN831" s="35"/>
    </row>
    <row r="832" customFormat="false" ht="12" hidden="false" customHeight="true" outlineLevel="0" collapsed="false">
      <c r="A832" s="36"/>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row>
    <row r="833" customFormat="false" ht="12" hidden="false" customHeight="true" outlineLevel="0" collapsed="false">
      <c r="A833" s="36"/>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c r="BN833" s="35"/>
    </row>
    <row r="834" customFormat="false" ht="12" hidden="false" customHeight="true" outlineLevel="0" collapsed="false">
      <c r="A834" s="36"/>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c r="BN834" s="35"/>
    </row>
    <row r="835" customFormat="false" ht="12" hidden="false" customHeight="true" outlineLevel="0" collapsed="false">
      <c r="A835" s="36"/>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c r="BN835" s="35"/>
    </row>
    <row r="836" customFormat="false" ht="12" hidden="false" customHeight="true" outlineLevel="0" collapsed="false">
      <c r="A836" s="36"/>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c r="BN836" s="35"/>
    </row>
    <row r="837" customFormat="false" ht="12" hidden="false" customHeight="true" outlineLevel="0" collapsed="false">
      <c r="A837" s="36"/>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c r="BJ837" s="35"/>
      <c r="BK837" s="35"/>
      <c r="BL837" s="35"/>
      <c r="BM837" s="35"/>
      <c r="BN837" s="35"/>
    </row>
    <row r="838" customFormat="false" ht="12" hidden="false" customHeight="true" outlineLevel="0" collapsed="false">
      <c r="A838" s="36"/>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c r="BJ838" s="35"/>
      <c r="BK838" s="35"/>
      <c r="BL838" s="35"/>
      <c r="BM838" s="35"/>
      <c r="BN838" s="35"/>
    </row>
    <row r="839" customFormat="false" ht="12" hidden="false" customHeight="true" outlineLevel="0" collapsed="false">
      <c r="A839" s="36"/>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c r="BJ839" s="35"/>
      <c r="BK839" s="35"/>
      <c r="BL839" s="35"/>
      <c r="BM839" s="35"/>
      <c r="BN839" s="35"/>
    </row>
    <row r="840" customFormat="false" ht="12" hidden="false" customHeight="true" outlineLevel="0" collapsed="false">
      <c r="A840" s="36"/>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c r="BJ840" s="35"/>
      <c r="BK840" s="35"/>
      <c r="BL840" s="35"/>
      <c r="BM840" s="35"/>
      <c r="BN840" s="35"/>
    </row>
    <row r="841" customFormat="false" ht="12" hidden="false" customHeight="true" outlineLevel="0" collapsed="false">
      <c r="A841" s="36"/>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c r="BJ841" s="35"/>
      <c r="BK841" s="35"/>
      <c r="BL841" s="35"/>
      <c r="BM841" s="35"/>
      <c r="BN841" s="35"/>
    </row>
    <row r="842" customFormat="false" ht="12" hidden="false" customHeight="true" outlineLevel="0" collapsed="false">
      <c r="A842" s="36"/>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c r="BJ842" s="35"/>
      <c r="BK842" s="35"/>
      <c r="BL842" s="35"/>
      <c r="BM842" s="35"/>
      <c r="BN842" s="35"/>
    </row>
    <row r="843" customFormat="false" ht="12" hidden="false" customHeight="true" outlineLevel="0" collapsed="false">
      <c r="A843" s="36"/>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c r="BJ843" s="35"/>
      <c r="BK843" s="35"/>
      <c r="BL843" s="35"/>
      <c r="BM843" s="35"/>
      <c r="BN843" s="35"/>
    </row>
    <row r="844" customFormat="false" ht="12" hidden="false" customHeight="true" outlineLevel="0" collapsed="false">
      <c r="A844" s="36"/>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c r="BJ844" s="35"/>
      <c r="BK844" s="35"/>
      <c r="BL844" s="35"/>
      <c r="BM844" s="35"/>
      <c r="BN844" s="35"/>
    </row>
    <row r="845" customFormat="false" ht="12" hidden="false" customHeight="true" outlineLevel="0" collapsed="false">
      <c r="A845" s="36"/>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c r="BJ845" s="35"/>
      <c r="BK845" s="35"/>
      <c r="BL845" s="35"/>
      <c r="BM845" s="35"/>
      <c r="BN845" s="35"/>
    </row>
    <row r="846" customFormat="false" ht="12" hidden="false" customHeight="true" outlineLevel="0" collapsed="false">
      <c r="A846" s="36"/>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c r="BN846" s="35"/>
    </row>
    <row r="847" customFormat="false" ht="12" hidden="false" customHeight="true" outlineLevel="0" collapsed="false">
      <c r="A847" s="36"/>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row>
    <row r="848" customFormat="false" ht="12" hidden="false" customHeight="true" outlineLevel="0" collapsed="false">
      <c r="A848" s="36"/>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row>
    <row r="849" customFormat="false" ht="12" hidden="false" customHeight="true" outlineLevel="0" collapsed="false">
      <c r="A849" s="36"/>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row>
    <row r="850" customFormat="false" ht="12" hidden="false" customHeight="true" outlineLevel="0" collapsed="false">
      <c r="A850" s="36"/>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c r="BN850" s="35"/>
    </row>
    <row r="851" customFormat="false" ht="12" hidden="false" customHeight="true" outlineLevel="0" collapsed="false">
      <c r="A851" s="36"/>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c r="BN851" s="35"/>
    </row>
    <row r="852" customFormat="false" ht="12" hidden="false" customHeight="true" outlineLevel="0" collapsed="false">
      <c r="A852" s="36"/>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row>
    <row r="853" customFormat="false" ht="12" hidden="false" customHeight="true" outlineLevel="0" collapsed="false">
      <c r="A853" s="36"/>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row>
    <row r="854" customFormat="false" ht="12" hidden="false" customHeight="true" outlineLevel="0" collapsed="false">
      <c r="A854" s="36"/>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row>
    <row r="855" customFormat="false" ht="12" hidden="false" customHeight="true" outlineLevel="0" collapsed="false">
      <c r="A855" s="36"/>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row>
    <row r="856" customFormat="false" ht="12" hidden="false" customHeight="true" outlineLevel="0" collapsed="false">
      <c r="A856" s="36"/>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c r="BN856" s="35"/>
    </row>
    <row r="857" customFormat="false" ht="12" hidden="false" customHeight="true" outlineLevel="0" collapsed="false">
      <c r="A857" s="36"/>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c r="BN857" s="35"/>
    </row>
    <row r="858" customFormat="false" ht="12" hidden="false" customHeight="true" outlineLevel="0" collapsed="false">
      <c r="A858" s="36"/>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c r="BN858" s="35"/>
    </row>
    <row r="859" customFormat="false" ht="12" hidden="false" customHeight="true" outlineLevel="0" collapsed="false">
      <c r="A859" s="36"/>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c r="BN859" s="35"/>
    </row>
    <row r="860" customFormat="false" ht="12" hidden="false" customHeight="true" outlineLevel="0" collapsed="false">
      <c r="A860" s="36"/>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c r="BJ860" s="35"/>
      <c r="BK860" s="35"/>
      <c r="BL860" s="35"/>
      <c r="BM860" s="35"/>
      <c r="BN860" s="35"/>
    </row>
    <row r="861" customFormat="false" ht="12" hidden="false" customHeight="true" outlineLevel="0" collapsed="false">
      <c r="A861" s="36"/>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c r="BN861" s="35"/>
    </row>
    <row r="862" customFormat="false" ht="12" hidden="false" customHeight="true" outlineLevel="0" collapsed="false">
      <c r="A862" s="36"/>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c r="BN862" s="35"/>
    </row>
    <row r="863" customFormat="false" ht="12" hidden="false" customHeight="true" outlineLevel="0" collapsed="false">
      <c r="A863" s="36"/>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c r="BN863" s="35"/>
    </row>
    <row r="864" customFormat="false" ht="12" hidden="false" customHeight="true" outlineLevel="0" collapsed="false">
      <c r="A864" s="36"/>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c r="BJ864" s="35"/>
      <c r="BK864" s="35"/>
      <c r="BL864" s="35"/>
      <c r="BM864" s="35"/>
      <c r="BN864" s="35"/>
    </row>
    <row r="865" customFormat="false" ht="12" hidden="false" customHeight="true" outlineLevel="0" collapsed="false">
      <c r="A865" s="36"/>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c r="BJ865" s="35"/>
      <c r="BK865" s="35"/>
      <c r="BL865" s="35"/>
      <c r="BM865" s="35"/>
      <c r="BN865" s="35"/>
    </row>
    <row r="866" customFormat="false" ht="12" hidden="false" customHeight="true" outlineLevel="0" collapsed="false">
      <c r="A866" s="36"/>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c r="BN866" s="35"/>
    </row>
    <row r="867" customFormat="false" ht="12" hidden="false" customHeight="true" outlineLevel="0" collapsed="false">
      <c r="A867" s="36"/>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c r="BN867" s="35"/>
    </row>
    <row r="868" customFormat="false" ht="12" hidden="false" customHeight="true" outlineLevel="0" collapsed="false">
      <c r="A868" s="36"/>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c r="BN868" s="35"/>
    </row>
    <row r="869" customFormat="false" ht="12" hidden="false" customHeight="true" outlineLevel="0" collapsed="false">
      <c r="A869" s="36"/>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c r="BN869" s="35"/>
    </row>
    <row r="870" customFormat="false" ht="12" hidden="false" customHeight="true" outlineLevel="0" collapsed="false">
      <c r="A870" s="36"/>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c r="BN870" s="35"/>
    </row>
    <row r="871" customFormat="false" ht="12" hidden="false" customHeight="true" outlineLevel="0" collapsed="false">
      <c r="A871" s="36"/>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c r="BN871" s="35"/>
    </row>
    <row r="872" customFormat="false" ht="12" hidden="false" customHeight="true" outlineLevel="0" collapsed="false">
      <c r="A872" s="36"/>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c r="BN872" s="35"/>
    </row>
    <row r="873" customFormat="false" ht="12" hidden="false" customHeight="true" outlineLevel="0" collapsed="false">
      <c r="A873" s="36"/>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c r="BN873" s="35"/>
    </row>
    <row r="874" customFormat="false" ht="12" hidden="false" customHeight="true" outlineLevel="0" collapsed="false">
      <c r="A874" s="36"/>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c r="BJ874" s="35"/>
      <c r="BK874" s="35"/>
      <c r="BL874" s="35"/>
      <c r="BM874" s="35"/>
      <c r="BN874" s="35"/>
    </row>
    <row r="875" customFormat="false" ht="12" hidden="false" customHeight="true" outlineLevel="0" collapsed="false">
      <c r="A875" s="36"/>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c r="BN875" s="35"/>
    </row>
    <row r="876" customFormat="false" ht="12" hidden="false" customHeight="true" outlineLevel="0" collapsed="false">
      <c r="A876" s="36"/>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c r="BN876" s="35"/>
    </row>
    <row r="877" customFormat="false" ht="12" hidden="false" customHeight="true" outlineLevel="0" collapsed="false">
      <c r="A877" s="36"/>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c r="BJ877" s="35"/>
      <c r="BK877" s="35"/>
      <c r="BL877" s="35"/>
      <c r="BM877" s="35"/>
      <c r="BN877" s="35"/>
    </row>
    <row r="878" customFormat="false" ht="12" hidden="false" customHeight="true" outlineLevel="0" collapsed="false">
      <c r="A878" s="36"/>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c r="BJ878" s="35"/>
      <c r="BK878" s="35"/>
      <c r="BL878" s="35"/>
      <c r="BM878" s="35"/>
      <c r="BN878" s="35"/>
    </row>
    <row r="879" customFormat="false" ht="12" hidden="false" customHeight="true" outlineLevel="0" collapsed="false">
      <c r="A879" s="36"/>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c r="BN879" s="35"/>
    </row>
    <row r="880" customFormat="false" ht="12" hidden="false" customHeight="true" outlineLevel="0" collapsed="false">
      <c r="A880" s="36"/>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c r="BJ880" s="35"/>
      <c r="BK880" s="35"/>
      <c r="BL880" s="35"/>
      <c r="BM880" s="35"/>
      <c r="BN880" s="35"/>
    </row>
    <row r="881" customFormat="false" ht="12" hidden="false" customHeight="true" outlineLevel="0" collapsed="false">
      <c r="A881" s="36"/>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c r="BJ881" s="35"/>
      <c r="BK881" s="35"/>
      <c r="BL881" s="35"/>
      <c r="BM881" s="35"/>
      <c r="BN881" s="35"/>
    </row>
    <row r="882" customFormat="false" ht="12" hidden="false" customHeight="true" outlineLevel="0" collapsed="false">
      <c r="A882" s="36"/>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c r="BJ882" s="35"/>
      <c r="BK882" s="35"/>
      <c r="BL882" s="35"/>
      <c r="BM882" s="35"/>
      <c r="BN882" s="35"/>
    </row>
    <row r="883" customFormat="false" ht="12" hidden="false" customHeight="true" outlineLevel="0" collapsed="false">
      <c r="A883" s="36"/>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c r="BJ883" s="35"/>
      <c r="BK883" s="35"/>
      <c r="BL883" s="35"/>
      <c r="BM883" s="35"/>
      <c r="BN883" s="35"/>
    </row>
    <row r="884" customFormat="false" ht="12" hidden="false" customHeight="true" outlineLevel="0" collapsed="false">
      <c r="A884" s="36"/>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c r="BJ884" s="35"/>
      <c r="BK884" s="35"/>
      <c r="BL884" s="35"/>
      <c r="BM884" s="35"/>
      <c r="BN884" s="35"/>
    </row>
    <row r="885" customFormat="false" ht="12" hidden="false" customHeight="true" outlineLevel="0" collapsed="false">
      <c r="A885" s="36"/>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c r="BJ885" s="35"/>
      <c r="BK885" s="35"/>
      <c r="BL885" s="35"/>
      <c r="BM885" s="35"/>
      <c r="BN885" s="35"/>
    </row>
    <row r="886" customFormat="false" ht="12" hidden="false" customHeight="true" outlineLevel="0" collapsed="false">
      <c r="A886" s="36"/>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c r="BJ886" s="35"/>
      <c r="BK886" s="35"/>
      <c r="BL886" s="35"/>
      <c r="BM886" s="35"/>
      <c r="BN886" s="35"/>
    </row>
    <row r="887" customFormat="false" ht="12" hidden="false" customHeight="true" outlineLevel="0" collapsed="false">
      <c r="A887" s="36"/>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c r="BJ887" s="35"/>
      <c r="BK887" s="35"/>
      <c r="BL887" s="35"/>
      <c r="BM887" s="35"/>
      <c r="BN887" s="35"/>
    </row>
    <row r="888" customFormat="false" ht="12" hidden="false" customHeight="true" outlineLevel="0" collapsed="false">
      <c r="A888" s="36"/>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c r="BN888" s="35"/>
    </row>
    <row r="889" customFormat="false" ht="12" hidden="false" customHeight="true" outlineLevel="0" collapsed="false">
      <c r="A889" s="36"/>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c r="BJ889" s="35"/>
      <c r="BK889" s="35"/>
      <c r="BL889" s="35"/>
      <c r="BM889" s="35"/>
      <c r="BN889" s="35"/>
    </row>
    <row r="890" customFormat="false" ht="12" hidden="false" customHeight="true" outlineLevel="0" collapsed="false">
      <c r="A890" s="36"/>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c r="BJ890" s="35"/>
      <c r="BK890" s="35"/>
      <c r="BL890" s="35"/>
      <c r="BM890" s="35"/>
      <c r="BN890" s="35"/>
    </row>
    <row r="891" customFormat="false" ht="12" hidden="false" customHeight="true" outlineLevel="0" collapsed="false">
      <c r="A891" s="36"/>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c r="BN891" s="35"/>
    </row>
    <row r="892" customFormat="false" ht="12" hidden="false" customHeight="true" outlineLevel="0" collapsed="false">
      <c r="A892" s="36"/>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c r="BN892" s="35"/>
    </row>
    <row r="893" customFormat="false" ht="12" hidden="false" customHeight="true" outlineLevel="0" collapsed="false">
      <c r="A893" s="36"/>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c r="BN893" s="35"/>
    </row>
    <row r="894" customFormat="false" ht="12" hidden="false" customHeight="true" outlineLevel="0" collapsed="false">
      <c r="A894" s="36"/>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c r="BN894" s="35"/>
    </row>
    <row r="895" customFormat="false" ht="12" hidden="false" customHeight="true" outlineLevel="0" collapsed="false">
      <c r="A895" s="36"/>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c r="BN895" s="35"/>
    </row>
    <row r="896" customFormat="false" ht="12" hidden="false" customHeight="true" outlineLevel="0" collapsed="false">
      <c r="A896" s="36"/>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c r="BN896" s="35"/>
    </row>
    <row r="897" customFormat="false" ht="12" hidden="false" customHeight="true" outlineLevel="0" collapsed="false">
      <c r="A897" s="36"/>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c r="BN897" s="35"/>
    </row>
    <row r="898" customFormat="false" ht="12" hidden="false" customHeight="true" outlineLevel="0" collapsed="false">
      <c r="A898" s="36"/>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c r="BN898" s="35"/>
    </row>
    <row r="899" customFormat="false" ht="12" hidden="false" customHeight="true" outlineLevel="0" collapsed="false">
      <c r="A899" s="36"/>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c r="BJ899" s="35"/>
      <c r="BK899" s="35"/>
      <c r="BL899" s="35"/>
      <c r="BM899" s="35"/>
      <c r="BN899" s="35"/>
    </row>
    <row r="900" customFormat="false" ht="12" hidden="false" customHeight="true" outlineLevel="0" collapsed="false">
      <c r="A900" s="36"/>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c r="BN900" s="35"/>
    </row>
    <row r="901" customFormat="false" ht="12" hidden="false" customHeight="true" outlineLevel="0" collapsed="false">
      <c r="A901" s="36"/>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c r="BJ901" s="35"/>
      <c r="BK901" s="35"/>
      <c r="BL901" s="35"/>
      <c r="BM901" s="35"/>
      <c r="BN901" s="35"/>
    </row>
    <row r="902" customFormat="false" ht="12" hidden="false" customHeight="true" outlineLevel="0" collapsed="false">
      <c r="A902" s="36"/>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c r="BN902" s="35"/>
    </row>
    <row r="903" customFormat="false" ht="12" hidden="false" customHeight="true" outlineLevel="0" collapsed="false">
      <c r="A903" s="36"/>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c r="BN903" s="35"/>
    </row>
    <row r="904" customFormat="false" ht="12" hidden="false" customHeight="true" outlineLevel="0" collapsed="false">
      <c r="A904" s="36"/>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c r="BJ904" s="35"/>
      <c r="BK904" s="35"/>
      <c r="BL904" s="35"/>
      <c r="BM904" s="35"/>
      <c r="BN904" s="35"/>
    </row>
    <row r="905" customFormat="false" ht="12" hidden="false" customHeight="true" outlineLevel="0" collapsed="false">
      <c r="A905" s="36"/>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c r="BN905" s="35"/>
    </row>
    <row r="906" customFormat="false" ht="12" hidden="false" customHeight="true" outlineLevel="0" collapsed="false">
      <c r="A906" s="36"/>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c r="BJ906" s="35"/>
      <c r="BK906" s="35"/>
      <c r="BL906" s="35"/>
      <c r="BM906" s="35"/>
      <c r="BN906" s="35"/>
    </row>
    <row r="907" customFormat="false" ht="12" hidden="false" customHeight="true" outlineLevel="0" collapsed="false">
      <c r="A907" s="36"/>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c r="BN907" s="35"/>
    </row>
    <row r="908" customFormat="false" ht="12" hidden="false" customHeight="true" outlineLevel="0" collapsed="false">
      <c r="A908" s="36"/>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c r="BN908" s="35"/>
    </row>
    <row r="909" customFormat="false" ht="12" hidden="false" customHeight="true" outlineLevel="0" collapsed="false">
      <c r="A909" s="36"/>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c r="BJ909" s="35"/>
      <c r="BK909" s="35"/>
      <c r="BL909" s="35"/>
      <c r="BM909" s="35"/>
      <c r="BN909" s="35"/>
    </row>
    <row r="910" customFormat="false" ht="12" hidden="false" customHeight="true" outlineLevel="0" collapsed="false">
      <c r="A910" s="36"/>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c r="BJ910" s="35"/>
      <c r="BK910" s="35"/>
      <c r="BL910" s="35"/>
      <c r="BM910" s="35"/>
      <c r="BN910" s="35"/>
    </row>
    <row r="911" customFormat="false" ht="12" hidden="false" customHeight="true" outlineLevel="0" collapsed="false">
      <c r="A911" s="36"/>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c r="BJ911" s="35"/>
      <c r="BK911" s="35"/>
      <c r="BL911" s="35"/>
      <c r="BM911" s="35"/>
      <c r="BN911" s="35"/>
    </row>
    <row r="912" customFormat="false" ht="12" hidden="false" customHeight="true" outlineLevel="0" collapsed="false">
      <c r="A912" s="36"/>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c r="BN912" s="35"/>
    </row>
    <row r="913" customFormat="false" ht="12" hidden="false" customHeight="true" outlineLevel="0" collapsed="false">
      <c r="A913" s="36"/>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c r="BJ913" s="35"/>
      <c r="BK913" s="35"/>
      <c r="BL913" s="35"/>
      <c r="BM913" s="35"/>
      <c r="BN913" s="35"/>
    </row>
    <row r="914" customFormat="false" ht="12" hidden="false" customHeight="true" outlineLevel="0" collapsed="false">
      <c r="A914" s="36"/>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c r="BJ914" s="35"/>
      <c r="BK914" s="35"/>
      <c r="BL914" s="35"/>
      <c r="BM914" s="35"/>
      <c r="BN914" s="35"/>
    </row>
    <row r="915" customFormat="false" ht="12" hidden="false" customHeight="true" outlineLevel="0" collapsed="false">
      <c r="A915" s="36"/>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c r="BJ915" s="35"/>
      <c r="BK915" s="35"/>
      <c r="BL915" s="35"/>
      <c r="BM915" s="35"/>
      <c r="BN915" s="35"/>
    </row>
    <row r="916" customFormat="false" ht="12" hidden="false" customHeight="true" outlineLevel="0" collapsed="false">
      <c r="A916" s="36"/>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c r="BJ916" s="35"/>
      <c r="BK916" s="35"/>
      <c r="BL916" s="35"/>
      <c r="BM916" s="35"/>
      <c r="BN916" s="35"/>
    </row>
    <row r="917" customFormat="false" ht="12" hidden="false" customHeight="true" outlineLevel="0" collapsed="false">
      <c r="A917" s="36"/>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c r="BN917" s="35"/>
    </row>
    <row r="918" customFormat="false" ht="12" hidden="false" customHeight="true" outlineLevel="0" collapsed="false">
      <c r="A918" s="36"/>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c r="BJ918" s="35"/>
      <c r="BK918" s="35"/>
      <c r="BL918" s="35"/>
      <c r="BM918" s="35"/>
      <c r="BN918" s="35"/>
    </row>
    <row r="919" customFormat="false" ht="12" hidden="false" customHeight="true" outlineLevel="0" collapsed="false">
      <c r="A919" s="36"/>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c r="BJ919" s="35"/>
      <c r="BK919" s="35"/>
      <c r="BL919" s="35"/>
      <c r="BM919" s="35"/>
      <c r="BN919" s="35"/>
    </row>
    <row r="920" customFormat="false" ht="12" hidden="false" customHeight="true" outlineLevel="0" collapsed="false">
      <c r="A920" s="36"/>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c r="BJ920" s="35"/>
      <c r="BK920" s="35"/>
      <c r="BL920" s="35"/>
      <c r="BM920" s="35"/>
      <c r="BN920" s="35"/>
    </row>
    <row r="921" customFormat="false" ht="12" hidden="false" customHeight="true" outlineLevel="0" collapsed="false">
      <c r="A921" s="36"/>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c r="BN921" s="35"/>
    </row>
    <row r="922" customFormat="false" ht="12" hidden="false" customHeight="true" outlineLevel="0" collapsed="false">
      <c r="A922" s="36"/>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c r="BJ922" s="35"/>
      <c r="BK922" s="35"/>
      <c r="BL922" s="35"/>
      <c r="BM922" s="35"/>
      <c r="BN922" s="35"/>
    </row>
    <row r="923" customFormat="false" ht="12" hidden="false" customHeight="true" outlineLevel="0" collapsed="false">
      <c r="A923" s="36"/>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c r="BN923" s="35"/>
    </row>
    <row r="924" customFormat="false" ht="12" hidden="false" customHeight="true" outlineLevel="0" collapsed="false">
      <c r="A924" s="36"/>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c r="BN924" s="35"/>
    </row>
    <row r="925" customFormat="false" ht="12" hidden="false" customHeight="true" outlineLevel="0" collapsed="false">
      <c r="A925" s="36"/>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row>
    <row r="926" customFormat="false" ht="12" hidden="false" customHeight="true" outlineLevel="0" collapsed="false">
      <c r="A926" s="36"/>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c r="BN926" s="35"/>
    </row>
    <row r="927" customFormat="false" ht="12" hidden="false" customHeight="true" outlineLevel="0" collapsed="false">
      <c r="A927" s="36"/>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c r="BN927" s="35"/>
    </row>
    <row r="928" customFormat="false" ht="12" hidden="false" customHeight="true" outlineLevel="0" collapsed="false">
      <c r="A928" s="36"/>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c r="BN928" s="35"/>
    </row>
    <row r="929" customFormat="false" ht="12" hidden="false" customHeight="true" outlineLevel="0" collapsed="false">
      <c r="A929" s="36"/>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c r="BN929" s="35"/>
    </row>
    <row r="930" customFormat="false" ht="12" hidden="false" customHeight="true" outlineLevel="0" collapsed="false">
      <c r="A930" s="36"/>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c r="BJ930" s="35"/>
      <c r="BK930" s="35"/>
      <c r="BL930" s="35"/>
      <c r="BM930" s="35"/>
      <c r="BN930" s="35"/>
    </row>
    <row r="931" customFormat="false" ht="12" hidden="false" customHeight="true" outlineLevel="0" collapsed="false">
      <c r="A931" s="36"/>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c r="BN931" s="35"/>
    </row>
    <row r="932" customFormat="false" ht="12" hidden="false" customHeight="true" outlineLevel="0" collapsed="false">
      <c r="A932" s="36"/>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c r="BJ932" s="35"/>
      <c r="BK932" s="35"/>
      <c r="BL932" s="35"/>
      <c r="BM932" s="35"/>
      <c r="BN932" s="35"/>
    </row>
    <row r="933" customFormat="false" ht="12" hidden="false" customHeight="true" outlineLevel="0" collapsed="false">
      <c r="A933" s="36"/>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c r="BJ933" s="35"/>
      <c r="BK933" s="35"/>
      <c r="BL933" s="35"/>
      <c r="BM933" s="35"/>
      <c r="BN933" s="35"/>
    </row>
    <row r="934" customFormat="false" ht="12" hidden="false" customHeight="true" outlineLevel="0" collapsed="false">
      <c r="A934" s="36"/>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c r="BJ934" s="35"/>
      <c r="BK934" s="35"/>
      <c r="BL934" s="35"/>
      <c r="BM934" s="35"/>
      <c r="BN934" s="35"/>
    </row>
    <row r="935" customFormat="false" ht="12" hidden="false" customHeight="true" outlineLevel="0" collapsed="false">
      <c r="A935" s="36"/>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c r="BN935" s="35"/>
    </row>
    <row r="936" customFormat="false" ht="12" hidden="false" customHeight="true" outlineLevel="0" collapsed="false">
      <c r="A936" s="36"/>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c r="BN936" s="35"/>
    </row>
    <row r="937" customFormat="false" ht="12" hidden="false" customHeight="true" outlineLevel="0" collapsed="false">
      <c r="A937" s="36"/>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c r="BJ937" s="35"/>
      <c r="BK937" s="35"/>
      <c r="BL937" s="35"/>
      <c r="BM937" s="35"/>
      <c r="BN937" s="35"/>
    </row>
    <row r="938" customFormat="false" ht="12" hidden="false" customHeight="true" outlineLevel="0" collapsed="false">
      <c r="A938" s="36"/>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c r="BN938" s="35"/>
    </row>
    <row r="939" customFormat="false" ht="12" hidden="false" customHeight="true" outlineLevel="0" collapsed="false">
      <c r="A939" s="36"/>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c r="BJ939" s="35"/>
      <c r="BK939" s="35"/>
      <c r="BL939" s="35"/>
      <c r="BM939" s="35"/>
      <c r="BN939" s="35"/>
    </row>
    <row r="940" customFormat="false" ht="12" hidden="false" customHeight="true" outlineLevel="0" collapsed="false">
      <c r="A940" s="36"/>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c r="BJ940" s="35"/>
      <c r="BK940" s="35"/>
      <c r="BL940" s="35"/>
      <c r="BM940" s="35"/>
      <c r="BN940" s="35"/>
    </row>
    <row r="941" customFormat="false" ht="12" hidden="false" customHeight="true" outlineLevel="0" collapsed="false">
      <c r="A941" s="36"/>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c r="BJ941" s="35"/>
      <c r="BK941" s="35"/>
      <c r="BL941" s="35"/>
      <c r="BM941" s="35"/>
      <c r="BN941" s="35"/>
    </row>
    <row r="942" customFormat="false" ht="12" hidden="false" customHeight="true" outlineLevel="0" collapsed="false">
      <c r="A942" s="36"/>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c r="BN942" s="35"/>
    </row>
    <row r="943" customFormat="false" ht="12" hidden="false" customHeight="true" outlineLevel="0" collapsed="false">
      <c r="A943" s="36"/>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c r="BN943" s="35"/>
    </row>
    <row r="944" customFormat="false" ht="12" hidden="false" customHeight="true" outlineLevel="0" collapsed="false">
      <c r="A944" s="36"/>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c r="BN944" s="35"/>
    </row>
    <row r="945" customFormat="false" ht="12" hidden="false" customHeight="true" outlineLevel="0" collapsed="false">
      <c r="A945" s="36"/>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row>
    <row r="946" customFormat="false" ht="12" hidden="false" customHeight="true" outlineLevel="0" collapsed="false">
      <c r="A946" s="36"/>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row>
    <row r="947" customFormat="false" ht="12" hidden="false" customHeight="true" outlineLevel="0" collapsed="false">
      <c r="A947" s="36"/>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row>
    <row r="948" customFormat="false" ht="12" hidden="false" customHeight="true" outlineLevel="0" collapsed="false">
      <c r="A948" s="36"/>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row>
    <row r="949" customFormat="false" ht="12" hidden="false" customHeight="true" outlineLevel="0" collapsed="false">
      <c r="A949" s="36"/>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row>
    <row r="950" customFormat="false" ht="12" hidden="false" customHeight="true" outlineLevel="0" collapsed="false">
      <c r="A950" s="36"/>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row>
    <row r="951" customFormat="false" ht="12" hidden="false" customHeight="true" outlineLevel="0" collapsed="false">
      <c r="A951" s="36"/>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c r="BN951" s="35"/>
    </row>
    <row r="952" customFormat="false" ht="12" hidden="false" customHeight="true" outlineLevel="0" collapsed="false">
      <c r="A952" s="36"/>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c r="BN952" s="35"/>
    </row>
    <row r="953" customFormat="false" ht="12" hidden="false" customHeight="true" outlineLevel="0" collapsed="false">
      <c r="A953" s="36"/>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c r="BN953" s="35"/>
    </row>
    <row r="954" customFormat="false" ht="12" hidden="false" customHeight="true" outlineLevel="0" collapsed="false">
      <c r="A954" s="36"/>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c r="BJ954" s="35"/>
      <c r="BK954" s="35"/>
      <c r="BL954" s="35"/>
      <c r="BM954" s="35"/>
      <c r="BN954" s="35"/>
    </row>
    <row r="955" customFormat="false" ht="12" hidden="false" customHeight="true" outlineLevel="0" collapsed="false">
      <c r="A955" s="36"/>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c r="BN955" s="35"/>
    </row>
    <row r="956" customFormat="false" ht="12" hidden="false" customHeight="true" outlineLevel="0" collapsed="false">
      <c r="A956" s="36"/>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c r="BJ956" s="35"/>
      <c r="BK956" s="35"/>
      <c r="BL956" s="35"/>
      <c r="BM956" s="35"/>
      <c r="BN956" s="35"/>
    </row>
    <row r="957" customFormat="false" ht="12" hidden="false" customHeight="true" outlineLevel="0" collapsed="false">
      <c r="A957" s="36"/>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c r="BJ957" s="35"/>
      <c r="BK957" s="35"/>
      <c r="BL957" s="35"/>
      <c r="BM957" s="35"/>
      <c r="BN957" s="35"/>
    </row>
    <row r="958" customFormat="false" ht="12" hidden="false" customHeight="true" outlineLevel="0" collapsed="false">
      <c r="A958" s="36"/>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c r="BJ958" s="35"/>
      <c r="BK958" s="35"/>
      <c r="BL958" s="35"/>
      <c r="BM958" s="35"/>
      <c r="BN958" s="35"/>
    </row>
    <row r="959" customFormat="false" ht="12" hidden="false" customHeight="true" outlineLevel="0" collapsed="false">
      <c r="A959" s="36"/>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c r="BN959" s="35"/>
    </row>
    <row r="960" customFormat="false" ht="12" hidden="false" customHeight="true" outlineLevel="0" collapsed="false">
      <c r="A960" s="36"/>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c r="BJ960" s="35"/>
      <c r="BK960" s="35"/>
      <c r="BL960" s="35"/>
      <c r="BM960" s="35"/>
      <c r="BN960" s="35"/>
    </row>
    <row r="961" customFormat="false" ht="12" hidden="false" customHeight="true" outlineLevel="0" collapsed="false">
      <c r="A961" s="36"/>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c r="BJ961" s="35"/>
      <c r="BK961" s="35"/>
      <c r="BL961" s="35"/>
      <c r="BM961" s="35"/>
      <c r="BN961" s="35"/>
    </row>
    <row r="962" customFormat="false" ht="12" hidden="false" customHeight="true" outlineLevel="0" collapsed="false">
      <c r="A962" s="36"/>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c r="BN962" s="35"/>
    </row>
    <row r="963" customFormat="false" ht="12" hidden="false" customHeight="true" outlineLevel="0" collapsed="false">
      <c r="A963" s="36"/>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c r="BJ963" s="35"/>
      <c r="BK963" s="35"/>
      <c r="BL963" s="35"/>
      <c r="BM963" s="35"/>
      <c r="BN963" s="35"/>
    </row>
    <row r="964" customFormat="false" ht="12" hidden="false" customHeight="true" outlineLevel="0" collapsed="false">
      <c r="A964" s="36"/>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c r="BJ964" s="35"/>
      <c r="BK964" s="35"/>
      <c r="BL964" s="35"/>
      <c r="BM964" s="35"/>
      <c r="BN964" s="35"/>
    </row>
    <row r="965" customFormat="false" ht="12" hidden="false" customHeight="true" outlineLevel="0" collapsed="false">
      <c r="A965" s="36"/>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c r="BN965" s="35"/>
    </row>
    <row r="966" customFormat="false" ht="12" hidden="false" customHeight="true" outlineLevel="0" collapsed="false">
      <c r="A966" s="36"/>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row>
    <row r="967" customFormat="false" ht="12" hidden="false" customHeight="true" outlineLevel="0" collapsed="false">
      <c r="A967" s="36"/>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row>
    <row r="968" customFormat="false" ht="12" hidden="false" customHeight="true" outlineLevel="0" collapsed="false">
      <c r="A968" s="36"/>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row>
    <row r="969" customFormat="false" ht="12" hidden="false" customHeight="true" outlineLevel="0" collapsed="false">
      <c r="A969" s="36"/>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c r="BN969" s="35"/>
    </row>
    <row r="970" customFormat="false" ht="12" hidden="false" customHeight="true" outlineLevel="0" collapsed="false">
      <c r="A970" s="36"/>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c r="BJ970" s="35"/>
      <c r="BK970" s="35"/>
      <c r="BL970" s="35"/>
      <c r="BM970" s="35"/>
      <c r="BN970" s="35"/>
    </row>
    <row r="971" customFormat="false" ht="12" hidden="false" customHeight="true" outlineLevel="0" collapsed="false">
      <c r="A971" s="36"/>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c r="BN971" s="35"/>
    </row>
    <row r="972" customFormat="false" ht="12" hidden="false" customHeight="true" outlineLevel="0" collapsed="false">
      <c r="A972" s="36"/>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c r="BN972" s="35"/>
    </row>
    <row r="973" customFormat="false" ht="12" hidden="false" customHeight="true" outlineLevel="0" collapsed="false">
      <c r="A973" s="36"/>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c r="BJ973" s="35"/>
      <c r="BK973" s="35"/>
      <c r="BL973" s="35"/>
      <c r="BM973" s="35"/>
      <c r="BN973" s="35"/>
    </row>
    <row r="974" customFormat="false" ht="12" hidden="false" customHeight="true" outlineLevel="0" collapsed="false">
      <c r="A974" s="36"/>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c r="BN974" s="35"/>
    </row>
    <row r="975" customFormat="false" ht="12" hidden="false" customHeight="true" outlineLevel="0" collapsed="false">
      <c r="A975" s="36"/>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c r="BJ975" s="35"/>
      <c r="BK975" s="35"/>
      <c r="BL975" s="35"/>
      <c r="BM975" s="35"/>
      <c r="BN975" s="35"/>
    </row>
    <row r="976" customFormat="false" ht="12" hidden="false" customHeight="true" outlineLevel="0" collapsed="false">
      <c r="A976" s="36"/>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5"/>
    </row>
    <row r="977" customFormat="false" ht="12" hidden="false" customHeight="true" outlineLevel="0" collapsed="false">
      <c r="A977" s="36"/>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5"/>
    </row>
    <row r="978" customFormat="false" ht="12" hidden="false" customHeight="true" outlineLevel="0" collapsed="false">
      <c r="A978" s="36"/>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35"/>
      <c r="BM978" s="35"/>
      <c r="BN978" s="35"/>
    </row>
    <row r="979" customFormat="false" ht="12" hidden="false" customHeight="true" outlineLevel="0" collapsed="false">
      <c r="A979" s="36"/>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35"/>
      <c r="BM979" s="35"/>
      <c r="BN979" s="35"/>
    </row>
    <row r="980" customFormat="false" ht="12" hidden="false" customHeight="true" outlineLevel="0" collapsed="false">
      <c r="A980" s="36"/>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c r="BN980" s="35"/>
    </row>
    <row r="981" customFormat="false" ht="12" hidden="false" customHeight="true" outlineLevel="0" collapsed="false">
      <c r="A981" s="36"/>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35"/>
      <c r="BM981" s="35"/>
      <c r="BN981" s="35"/>
    </row>
    <row r="982" customFormat="false" ht="12" hidden="false" customHeight="true" outlineLevel="0" collapsed="false">
      <c r="A982" s="36"/>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c r="BJ982" s="35"/>
      <c r="BK982" s="35"/>
      <c r="BL982" s="35"/>
      <c r="BM982" s="35"/>
      <c r="BN982" s="35"/>
    </row>
    <row r="983" customFormat="false" ht="12" hidden="false" customHeight="true" outlineLevel="0" collapsed="false">
      <c r="A983" s="36"/>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c r="BJ983" s="35"/>
      <c r="BK983" s="35"/>
      <c r="BL983" s="35"/>
      <c r="BM983" s="35"/>
      <c r="BN983" s="35"/>
    </row>
    <row r="984" customFormat="false" ht="12" hidden="false" customHeight="true" outlineLevel="0" collapsed="false">
      <c r="A984" s="36"/>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c r="BJ984" s="35"/>
      <c r="BK984" s="35"/>
      <c r="BL984" s="35"/>
      <c r="BM984" s="35"/>
      <c r="BN984" s="35"/>
    </row>
    <row r="985" customFormat="false" ht="12" hidden="false" customHeight="true" outlineLevel="0" collapsed="false">
      <c r="A985" s="36"/>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c r="BN985" s="35"/>
    </row>
    <row r="986" customFormat="false" ht="12" hidden="false" customHeight="true" outlineLevel="0" collapsed="false">
      <c r="A986" s="36"/>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c r="BJ986" s="35"/>
      <c r="BK986" s="35"/>
      <c r="BL986" s="35"/>
      <c r="BM986" s="35"/>
      <c r="BN986" s="35"/>
    </row>
    <row r="987" customFormat="false" ht="12" hidden="false" customHeight="true" outlineLevel="0" collapsed="false">
      <c r="A987" s="36"/>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c r="BN987" s="35"/>
    </row>
    <row r="988" customFormat="false" ht="12" hidden="false" customHeight="true" outlineLevel="0" collapsed="false">
      <c r="A988" s="36"/>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c r="BN988" s="35"/>
    </row>
    <row r="989" customFormat="false" ht="12" hidden="false" customHeight="true" outlineLevel="0" collapsed="false">
      <c r="A989" s="36"/>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c r="BJ989" s="35"/>
      <c r="BK989" s="35"/>
      <c r="BL989" s="35"/>
      <c r="BM989" s="35"/>
      <c r="BN989" s="35"/>
    </row>
    <row r="990" customFormat="false" ht="12" hidden="false" customHeight="true" outlineLevel="0" collapsed="false">
      <c r="A990" s="36"/>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c r="BN990" s="35"/>
    </row>
    <row r="991" customFormat="false" ht="12" hidden="false" customHeight="true" outlineLevel="0" collapsed="false">
      <c r="A991" s="36"/>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c r="BJ991" s="35"/>
      <c r="BK991" s="35"/>
      <c r="BL991" s="35"/>
      <c r="BM991" s="35"/>
      <c r="BN991" s="35"/>
    </row>
    <row r="992" customFormat="false" ht="12" hidden="false" customHeight="true" outlineLevel="0" collapsed="false">
      <c r="A992" s="36"/>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c r="BJ992" s="35"/>
      <c r="BK992" s="35"/>
      <c r="BL992" s="35"/>
      <c r="BM992" s="35"/>
      <c r="BN992" s="35"/>
    </row>
    <row r="993" customFormat="false" ht="12" hidden="false" customHeight="true" outlineLevel="0" collapsed="false">
      <c r="A993" s="36"/>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c r="BJ993" s="35"/>
      <c r="BK993" s="35"/>
      <c r="BL993" s="35"/>
      <c r="BM993" s="35"/>
      <c r="BN993" s="35"/>
    </row>
    <row r="994" customFormat="false" ht="12" hidden="false" customHeight="true" outlineLevel="0" collapsed="false">
      <c r="A994" s="36"/>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c r="BJ994" s="35"/>
      <c r="BK994" s="35"/>
      <c r="BL994" s="35"/>
      <c r="BM994" s="35"/>
      <c r="BN994" s="35"/>
    </row>
    <row r="995" customFormat="false" ht="12" hidden="false" customHeight="true" outlineLevel="0" collapsed="false">
      <c r="A995" s="36"/>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c r="BJ995" s="35"/>
      <c r="BK995" s="35"/>
      <c r="BL995" s="35"/>
      <c r="BM995" s="35"/>
      <c r="BN995" s="35"/>
    </row>
    <row r="996" customFormat="false" ht="12" hidden="false" customHeight="true" outlineLevel="0" collapsed="false">
      <c r="A996" s="36"/>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c r="BJ996" s="35"/>
      <c r="BK996" s="35"/>
      <c r="BL996" s="35"/>
      <c r="BM996" s="35"/>
      <c r="BN996" s="35"/>
    </row>
    <row r="997" customFormat="false" ht="12" hidden="false" customHeight="true" outlineLevel="0" collapsed="false">
      <c r="A997" s="36"/>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c r="BJ997" s="35"/>
      <c r="BK997" s="35"/>
      <c r="BL997" s="35"/>
      <c r="BM997" s="35"/>
      <c r="BN997" s="35"/>
    </row>
    <row r="998" customFormat="false" ht="12" hidden="false" customHeight="true" outlineLevel="0" collapsed="false">
      <c r="A998" s="36"/>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c r="BJ998" s="35"/>
      <c r="BK998" s="35"/>
      <c r="BL998" s="35"/>
      <c r="BM998" s="35"/>
      <c r="BN998" s="35"/>
    </row>
    <row r="999" customFormat="false" ht="12" hidden="false" customHeight="true" outlineLevel="0" collapsed="false">
      <c r="A999" s="36"/>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c r="BJ999" s="35"/>
      <c r="BK999" s="35"/>
      <c r="BL999" s="35"/>
      <c r="BM999" s="35"/>
      <c r="BN999" s="35"/>
    </row>
    <row r="1000" customFormat="false" ht="12" hidden="false" customHeight="true" outlineLevel="0" collapsed="false">
      <c r="A1000" s="36"/>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c r="BN1000" s="35"/>
    </row>
  </sheetData>
  <mergeCells count="1">
    <mergeCell ref="A10:H10"/>
  </mergeCells>
  <hyperlinks>
    <hyperlink ref="F1" location="CONTENIDO!A1" display="Menú Princip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M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58"/>
    <col collapsed="false" customWidth="true" hidden="false" outlineLevel="0" max="65" min="2" style="0" width="21.29"/>
  </cols>
  <sheetData>
    <row r="1" customFormat="false" ht="12" hidden="false" customHeight="true" outlineLevel="0" collapsed="false">
      <c r="A1" s="35"/>
      <c r="B1" s="41"/>
      <c r="C1" s="61" t="s">
        <v>20</v>
      </c>
      <c r="D1" s="6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row>
    <row r="2" customFormat="false" ht="12" hidden="false" customHeight="true" outlineLevel="0" collapsed="false">
      <c r="A2" s="35"/>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row>
    <row r="3" customFormat="false" ht="17.25" hidden="false" customHeight="true" outlineLevel="0" collapsed="false">
      <c r="A3" s="62"/>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row>
    <row r="4" customFormat="false" ht="12" hidden="false" customHeight="true" outlineLevel="0" collapsed="false">
      <c r="A4" s="3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row>
    <row r="5" customFormat="false" ht="12" hidden="false" customHeight="true" outlineLevel="0" collapsed="false">
      <c r="A5" s="3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row>
    <row r="6" customFormat="false" ht="12" hidden="false" customHeight="true" outlineLevel="0" collapsed="false">
      <c r="A6" s="42"/>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row>
    <row r="7" customFormat="false" ht="12" hidden="false" customHeight="true" outlineLevel="0" collapsed="false">
      <c r="A7" s="42"/>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row>
    <row r="8" customFormat="false" ht="12" hidden="false" customHeight="true" outlineLevel="0" collapsed="false">
      <c r="A8" s="38"/>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row>
    <row r="9" customFormat="false" ht="12" hidden="false" customHeight="true" outlineLevel="0" collapsed="false">
      <c r="A9" s="42"/>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row>
    <row r="10" customFormat="false" ht="12" hidden="false" customHeight="true" outlineLevel="0" collapsed="false">
      <c r="A10" s="50" t="s">
        <v>1938</v>
      </c>
      <c r="B10" s="50"/>
      <c r="C10" s="50"/>
      <c r="D10" s="50"/>
      <c r="E10" s="50"/>
      <c r="F10" s="50"/>
      <c r="G10" s="50"/>
      <c r="H10" s="50"/>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row>
    <row r="11" customFormat="false" ht="12" hidden="false" customHeight="true" outlineLevel="0" collapsed="false">
      <c r="A11" s="39" t="s">
        <v>1939</v>
      </c>
      <c r="B11" s="1"/>
      <c r="C11" s="40"/>
      <c r="D11" s="40"/>
      <c r="E11" s="1"/>
      <c r="F11" s="1"/>
      <c r="G11" s="51"/>
      <c r="H11" s="1"/>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row>
    <row r="12" customFormat="false" ht="12" hidden="false" customHeight="true" outlineLevel="0" collapsed="false">
      <c r="A12" s="39" t="s">
        <v>1940</v>
      </c>
      <c r="B12" s="1"/>
      <c r="C12" s="40"/>
      <c r="D12" s="40"/>
      <c r="E12" s="1"/>
      <c r="F12" s="1"/>
      <c r="G12" s="52"/>
      <c r="H12" s="1"/>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row>
    <row r="13" customFormat="false" ht="12" hidden="false" customHeight="true" outlineLevel="0" collapsed="false">
      <c r="A13" s="39" t="s">
        <v>41</v>
      </c>
      <c r="B13" s="1"/>
      <c r="C13" s="40"/>
      <c r="D13" s="40"/>
      <c r="E13" s="1"/>
      <c r="F13" s="1"/>
      <c r="G13" s="52"/>
      <c r="H13" s="1"/>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row>
    <row r="14" customFormat="false" ht="12" hidden="false" customHeight="true" outlineLevel="0" collapsed="false">
      <c r="A14" s="45"/>
      <c r="B14" s="45"/>
      <c r="C14" s="63"/>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row>
    <row r="15" customFormat="false" ht="12" hidden="true" customHeight="true" outlineLevel="0" collapsed="false">
      <c r="A15" s="64"/>
      <c r="B15" s="55" t="s">
        <v>1902</v>
      </c>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6"/>
    </row>
    <row r="16" customFormat="false" ht="12" hidden="false" customHeight="true" outlineLevel="0" collapsed="false">
      <c r="A16" s="65"/>
      <c r="B16" s="57" t="n">
        <v>45991</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row>
    <row r="17" customFormat="false" ht="12" hidden="false" customHeight="true" outlineLevel="0" collapsed="false">
      <c r="A17" s="66" t="s">
        <v>42</v>
      </c>
      <c r="B17" s="48" t="s">
        <v>48</v>
      </c>
      <c r="C17" s="48" t="s">
        <v>49</v>
      </c>
      <c r="D17" s="48" t="s">
        <v>50</v>
      </c>
      <c r="E17" s="48" t="s">
        <v>51</v>
      </c>
      <c r="F17" s="48" t="s">
        <v>52</v>
      </c>
      <c r="G17" s="48" t="s">
        <v>53</v>
      </c>
      <c r="H17" s="48" t="s">
        <v>54</v>
      </c>
      <c r="I17" s="48" t="s">
        <v>55</v>
      </c>
      <c r="J17" s="48" t="s">
        <v>56</v>
      </c>
      <c r="K17" s="48" t="s">
        <v>57</v>
      </c>
      <c r="L17" s="48" t="s">
        <v>58</v>
      </c>
      <c r="M17" s="48" t="s">
        <v>59</v>
      </c>
      <c r="N17" s="48" t="s">
        <v>60</v>
      </c>
      <c r="O17" s="48" t="s">
        <v>61</v>
      </c>
      <c r="P17" s="48" t="s">
        <v>62</v>
      </c>
      <c r="Q17" s="48" t="s">
        <v>63</v>
      </c>
      <c r="R17" s="48" t="s">
        <v>64</v>
      </c>
      <c r="S17" s="48" t="s">
        <v>65</v>
      </c>
      <c r="T17" s="48" t="s">
        <v>66</v>
      </c>
      <c r="U17" s="48" t="s">
        <v>67</v>
      </c>
      <c r="V17" s="48" t="s">
        <v>68</v>
      </c>
      <c r="W17" s="48" t="s">
        <v>69</v>
      </c>
      <c r="X17" s="48" t="s">
        <v>70</v>
      </c>
      <c r="Y17" s="48" t="s">
        <v>71</v>
      </c>
      <c r="Z17" s="48" t="s">
        <v>72</v>
      </c>
      <c r="AA17" s="48" t="s">
        <v>73</v>
      </c>
      <c r="AB17" s="48" t="s">
        <v>74</v>
      </c>
      <c r="AC17" s="48" t="s">
        <v>75</v>
      </c>
      <c r="AD17" s="48" t="s">
        <v>76</v>
      </c>
      <c r="AE17" s="48" t="s">
        <v>77</v>
      </c>
      <c r="AF17" s="48" t="s">
        <v>78</v>
      </c>
      <c r="AG17" s="48" t="s">
        <v>79</v>
      </c>
      <c r="AH17" s="48" t="s">
        <v>80</v>
      </c>
      <c r="AI17" s="48" t="s">
        <v>81</v>
      </c>
      <c r="AJ17" s="48" t="s">
        <v>82</v>
      </c>
      <c r="AK17" s="48" t="s">
        <v>83</v>
      </c>
      <c r="AL17" s="48" t="s">
        <v>84</v>
      </c>
      <c r="AM17" s="48" t="s">
        <v>85</v>
      </c>
      <c r="AN17" s="48" t="s">
        <v>86</v>
      </c>
      <c r="AO17" s="48" t="s">
        <v>87</v>
      </c>
      <c r="AP17" s="48" t="s">
        <v>88</v>
      </c>
      <c r="AQ17" s="48" t="s">
        <v>89</v>
      </c>
      <c r="AR17" s="48" t="s">
        <v>90</v>
      </c>
      <c r="AS17" s="48" t="s">
        <v>91</v>
      </c>
    </row>
    <row r="18" customFormat="false" ht="12" hidden="false" customHeight="true" outlineLevel="0" collapsed="false">
      <c r="A18" s="67" t="s">
        <v>1941</v>
      </c>
      <c r="B18" s="68" t="n">
        <v>79037348.33</v>
      </c>
      <c r="C18" s="68" t="n">
        <v>261205661.43</v>
      </c>
      <c r="D18" s="68" t="n">
        <v>778582603.18</v>
      </c>
      <c r="E18" s="68" t="n">
        <v>77400891.37</v>
      </c>
      <c r="F18" s="68" t="n">
        <v>118510907.05</v>
      </c>
      <c r="G18" s="68" t="n">
        <v>956708596.25</v>
      </c>
      <c r="H18" s="68" t="n">
        <v>240719755.43</v>
      </c>
      <c r="I18" s="68" t="n">
        <v>394800073.69</v>
      </c>
      <c r="J18" s="68" t="n">
        <v>342376076.69</v>
      </c>
      <c r="K18" s="68" t="n">
        <v>71546122.2</v>
      </c>
      <c r="L18" s="68" t="n">
        <v>310009057.18</v>
      </c>
      <c r="M18" s="68" t="n">
        <v>111056465.08</v>
      </c>
      <c r="N18" s="68" t="n">
        <v>114139526.92</v>
      </c>
      <c r="O18" s="68" t="n">
        <v>421756739.99</v>
      </c>
      <c r="P18" s="68" t="n">
        <v>365089025.13</v>
      </c>
      <c r="Q18" s="68" t="n">
        <v>87072463.48</v>
      </c>
      <c r="R18" s="68" t="n">
        <v>302830033.43</v>
      </c>
      <c r="S18" s="68" t="n">
        <v>238773281.98</v>
      </c>
      <c r="T18" s="68" t="n">
        <v>99760780.87</v>
      </c>
      <c r="U18" s="68" t="n">
        <v>238277392.53</v>
      </c>
      <c r="V18" s="68" t="n">
        <v>156492990.12</v>
      </c>
      <c r="W18" s="68" t="n">
        <v>149068367</v>
      </c>
      <c r="X18" s="68" t="n">
        <v>476721279.61</v>
      </c>
      <c r="Y18" s="68" t="n">
        <v>134845390.89</v>
      </c>
      <c r="Z18" s="68" t="n">
        <v>1199048860.07</v>
      </c>
      <c r="AA18" s="68" t="n">
        <v>2138185837.13</v>
      </c>
      <c r="AB18" s="68" t="n">
        <v>236619121.14</v>
      </c>
      <c r="AC18" s="68" t="n">
        <v>103003790.92</v>
      </c>
      <c r="AD18" s="68" t="n">
        <v>77198030.69</v>
      </c>
      <c r="AE18" s="68" t="n">
        <v>422939685.42</v>
      </c>
      <c r="AF18" s="68" t="n">
        <v>97795053.68</v>
      </c>
      <c r="AG18" s="68" t="n">
        <v>392598702.14</v>
      </c>
      <c r="AH18" s="68" t="n">
        <v>214817293.29</v>
      </c>
      <c r="AI18" s="68" t="n">
        <v>117265956.51</v>
      </c>
      <c r="AJ18" s="68" t="n">
        <v>199493521.87</v>
      </c>
      <c r="AK18" s="68" t="n">
        <v>925005210.89</v>
      </c>
      <c r="AL18" s="68" t="n">
        <v>363145484.98</v>
      </c>
      <c r="AM18" s="68" t="n">
        <v>425360308.35</v>
      </c>
      <c r="AN18" s="68" t="n">
        <v>178669748.86</v>
      </c>
      <c r="AO18" s="68" t="n">
        <v>106426192.17</v>
      </c>
      <c r="AP18" s="68" t="n">
        <v>276770609.68</v>
      </c>
      <c r="AQ18" s="68" t="n">
        <v>227605967.46</v>
      </c>
      <c r="AR18" s="68" t="n">
        <v>89417634.92</v>
      </c>
      <c r="AS18" s="68" t="n">
        <v>14318147840</v>
      </c>
    </row>
    <row r="19" customFormat="false" ht="12" hidden="false" customHeight="true" outlineLevel="0" collapsed="false">
      <c r="A19" s="69" t="s">
        <v>1942</v>
      </c>
      <c r="B19" s="70" t="n">
        <v>1518831.25</v>
      </c>
      <c r="C19" s="70" t="n">
        <v>505703.41</v>
      </c>
      <c r="D19" s="70" t="n">
        <v>725600</v>
      </c>
      <c r="E19" s="70" t="n">
        <v>0</v>
      </c>
      <c r="F19" s="70" t="n">
        <v>2968312.94</v>
      </c>
      <c r="G19" s="70" t="n">
        <v>0</v>
      </c>
      <c r="H19" s="70" t="n">
        <v>218902.03</v>
      </c>
      <c r="I19" s="70" t="n">
        <v>104000</v>
      </c>
      <c r="J19" s="70" t="n">
        <v>1805208.63</v>
      </c>
      <c r="K19" s="70" t="n">
        <v>0</v>
      </c>
      <c r="L19" s="70" t="n">
        <v>0</v>
      </c>
      <c r="M19" s="70" t="n">
        <v>745509.5</v>
      </c>
      <c r="N19" s="70" t="n">
        <v>404584.33</v>
      </c>
      <c r="O19" s="70" t="n">
        <v>383678.18</v>
      </c>
      <c r="P19" s="70" t="n">
        <v>9910169.14</v>
      </c>
      <c r="Q19" s="70" t="n">
        <v>0</v>
      </c>
      <c r="R19" s="70" t="n">
        <v>7771265.2</v>
      </c>
      <c r="S19" s="70" t="n">
        <v>0</v>
      </c>
      <c r="T19" s="70" t="n">
        <v>0</v>
      </c>
      <c r="U19" s="70" t="n">
        <v>0</v>
      </c>
      <c r="V19" s="70" t="n">
        <v>5720799.67</v>
      </c>
      <c r="W19" s="70" t="n">
        <v>0</v>
      </c>
      <c r="X19" s="70" t="n">
        <v>14394017.07</v>
      </c>
      <c r="Y19" s="70" t="n">
        <v>0</v>
      </c>
      <c r="Z19" s="70" t="n">
        <v>11134404.33</v>
      </c>
      <c r="AA19" s="70" t="n">
        <v>200342166.26</v>
      </c>
      <c r="AB19" s="70" t="n">
        <v>0</v>
      </c>
      <c r="AC19" s="70" t="n">
        <v>573993.97</v>
      </c>
      <c r="AD19" s="70" t="n">
        <v>0</v>
      </c>
      <c r="AE19" s="70" t="n">
        <v>3989909.93</v>
      </c>
      <c r="AF19" s="70" t="n">
        <v>882517.22</v>
      </c>
      <c r="AG19" s="70" t="n">
        <v>11388749.4</v>
      </c>
      <c r="AH19" s="70" t="n">
        <v>823533.33</v>
      </c>
      <c r="AI19" s="70" t="n">
        <v>1</v>
      </c>
      <c r="AJ19" s="70" t="n">
        <v>0</v>
      </c>
      <c r="AK19" s="70" t="n">
        <v>32963929.09</v>
      </c>
      <c r="AL19" s="70" t="n">
        <v>9151255.15</v>
      </c>
      <c r="AM19" s="70" t="n">
        <v>4801726.12</v>
      </c>
      <c r="AN19" s="70" t="n">
        <v>0</v>
      </c>
      <c r="AO19" s="70" t="n">
        <v>35693887.68</v>
      </c>
      <c r="AP19" s="70" t="n">
        <v>0</v>
      </c>
      <c r="AQ19" s="70" t="n">
        <v>13856139.44</v>
      </c>
      <c r="AR19" s="70" t="n">
        <v>0</v>
      </c>
      <c r="AS19" s="70" t="n">
        <v>372778794.27</v>
      </c>
    </row>
    <row r="20" customFormat="false" ht="12" hidden="false" customHeight="true" outlineLevel="0" collapsed="false">
      <c r="A20" s="71" t="s">
        <v>1943</v>
      </c>
      <c r="B20" s="41" t="n">
        <v>21555.31</v>
      </c>
      <c r="C20" s="41" t="n">
        <v>14227.76</v>
      </c>
      <c r="D20" s="41" t="n">
        <v>0</v>
      </c>
      <c r="E20" s="41" t="n">
        <v>0</v>
      </c>
      <c r="F20" s="41" t="n">
        <v>250234.06</v>
      </c>
      <c r="G20" s="41" t="n">
        <v>0</v>
      </c>
      <c r="H20" s="41" t="n">
        <v>3442.4</v>
      </c>
      <c r="I20" s="41" t="n">
        <v>1824.98</v>
      </c>
      <c r="J20" s="41" t="n">
        <v>35057.16</v>
      </c>
      <c r="K20" s="41" t="n">
        <v>0</v>
      </c>
      <c r="L20" s="41" t="n">
        <v>0</v>
      </c>
      <c r="M20" s="41" t="n">
        <v>10319.82</v>
      </c>
      <c r="N20" s="41" t="n">
        <v>4543.86</v>
      </c>
      <c r="O20" s="41" t="n">
        <v>7812.98</v>
      </c>
      <c r="P20" s="41" t="n">
        <v>320699.23</v>
      </c>
      <c r="Q20" s="41" t="n">
        <v>0</v>
      </c>
      <c r="R20" s="41" t="n">
        <v>240268.84</v>
      </c>
      <c r="S20" s="41" t="n">
        <v>0</v>
      </c>
      <c r="T20" s="41" t="n">
        <v>0</v>
      </c>
      <c r="U20" s="41" t="n">
        <v>0</v>
      </c>
      <c r="V20" s="41" t="n">
        <v>148218.76</v>
      </c>
      <c r="W20" s="41" t="n">
        <v>0</v>
      </c>
      <c r="X20" s="41" t="n">
        <v>184388.17</v>
      </c>
      <c r="Y20" s="41" t="n">
        <v>0</v>
      </c>
      <c r="Z20" s="41" t="n">
        <v>259550.84</v>
      </c>
      <c r="AA20" s="41" t="n">
        <v>4867568.67</v>
      </c>
      <c r="AB20" s="41" t="n">
        <v>0</v>
      </c>
      <c r="AC20" s="41" t="n">
        <v>11147.84</v>
      </c>
      <c r="AD20" s="41" t="n">
        <v>0</v>
      </c>
      <c r="AE20" s="41" t="n">
        <v>75660.49</v>
      </c>
      <c r="AF20" s="41" t="n">
        <v>31785.38</v>
      </c>
      <c r="AG20" s="41" t="n">
        <v>358290.95</v>
      </c>
      <c r="AH20" s="41" t="n">
        <v>20286.15</v>
      </c>
      <c r="AI20" s="41" t="n">
        <v>0</v>
      </c>
      <c r="AJ20" s="41" t="n">
        <v>0</v>
      </c>
      <c r="AK20" s="41" t="n">
        <v>734908.71</v>
      </c>
      <c r="AL20" s="41" t="n">
        <v>195779.85</v>
      </c>
      <c r="AM20" s="41" t="n">
        <v>175853.46</v>
      </c>
      <c r="AN20" s="41" t="n">
        <v>0</v>
      </c>
      <c r="AO20" s="41" t="n">
        <v>159016.54</v>
      </c>
      <c r="AP20" s="41" t="n">
        <v>0</v>
      </c>
      <c r="AQ20" s="41" t="n">
        <v>256792.99</v>
      </c>
      <c r="AR20" s="41" t="n">
        <v>0</v>
      </c>
      <c r="AS20" s="41" t="n">
        <v>8389235.2</v>
      </c>
    </row>
    <row r="21" customFormat="false" ht="12" hidden="false" customHeight="true" outlineLevel="0" collapsed="false">
      <c r="A21" s="71" t="s">
        <v>1944</v>
      </c>
      <c r="B21" s="41" t="n">
        <v>40863.47</v>
      </c>
      <c r="C21" s="41" t="n">
        <v>32086.44</v>
      </c>
      <c r="D21" s="41" t="n">
        <v>0</v>
      </c>
      <c r="E21" s="41" t="n">
        <v>0</v>
      </c>
      <c r="F21" s="41" t="n">
        <v>304869.94</v>
      </c>
      <c r="G21" s="41" t="n">
        <v>0</v>
      </c>
      <c r="H21" s="41" t="n">
        <v>6848.73</v>
      </c>
      <c r="I21" s="41" t="n">
        <v>3500.93</v>
      </c>
      <c r="J21" s="41" t="n">
        <v>62154.73</v>
      </c>
      <c r="K21" s="41" t="n">
        <v>0</v>
      </c>
      <c r="L21" s="41" t="n">
        <v>0</v>
      </c>
      <c r="M21" s="41" t="n">
        <v>20749.4</v>
      </c>
      <c r="N21" s="41" t="n">
        <v>14003.93</v>
      </c>
      <c r="O21" s="41" t="n">
        <v>21147.19</v>
      </c>
      <c r="P21" s="41" t="n">
        <v>779826.96</v>
      </c>
      <c r="Q21" s="41" t="n">
        <v>0</v>
      </c>
      <c r="R21" s="41" t="n">
        <v>235599.53</v>
      </c>
      <c r="S21" s="41" t="n">
        <v>0</v>
      </c>
      <c r="T21" s="41" t="n">
        <v>0</v>
      </c>
      <c r="U21" s="41" t="n">
        <v>0</v>
      </c>
      <c r="V21" s="41" t="n">
        <v>264637.23</v>
      </c>
      <c r="W21" s="41" t="n">
        <v>0</v>
      </c>
      <c r="X21" s="41" t="n">
        <v>400459.62</v>
      </c>
      <c r="Y21" s="41" t="n">
        <v>0</v>
      </c>
      <c r="Z21" s="41" t="n">
        <v>428267.88</v>
      </c>
      <c r="AA21" s="41" t="n">
        <v>18804438.85</v>
      </c>
      <c r="AB21" s="41" t="n">
        <v>0</v>
      </c>
      <c r="AC21" s="41" t="n">
        <v>21246.21</v>
      </c>
      <c r="AD21" s="41" t="n">
        <v>0</v>
      </c>
      <c r="AE21" s="41" t="n">
        <v>731531.86</v>
      </c>
      <c r="AF21" s="41" t="n">
        <v>51174.26</v>
      </c>
      <c r="AG21" s="41" t="n">
        <v>579738.79</v>
      </c>
      <c r="AH21" s="41" t="n">
        <v>64995.93</v>
      </c>
      <c r="AI21" s="41" t="n">
        <v>0</v>
      </c>
      <c r="AJ21" s="41" t="n">
        <v>0</v>
      </c>
      <c r="AK21" s="41" t="n">
        <v>1733438.74</v>
      </c>
      <c r="AL21" s="41" t="n">
        <v>354444.23</v>
      </c>
      <c r="AM21" s="41" t="n">
        <v>413826.38</v>
      </c>
      <c r="AN21" s="41" t="n">
        <v>0</v>
      </c>
      <c r="AO21" s="41" t="n">
        <v>765570.72</v>
      </c>
      <c r="AP21" s="41" t="n">
        <v>0</v>
      </c>
      <c r="AQ21" s="41" t="n">
        <v>395527.63</v>
      </c>
      <c r="AR21" s="41" t="n">
        <v>0</v>
      </c>
      <c r="AS21" s="41" t="n">
        <v>26530949.58</v>
      </c>
    </row>
    <row r="22" customFormat="false" ht="12" hidden="false" customHeight="true" outlineLevel="0" collapsed="false">
      <c r="A22" s="71" t="s">
        <v>1945</v>
      </c>
      <c r="B22" s="41" t="n">
        <v>64549.71</v>
      </c>
      <c r="C22" s="41" t="n">
        <v>46630.49</v>
      </c>
      <c r="D22" s="41" t="n">
        <v>700000</v>
      </c>
      <c r="E22" s="41" t="n">
        <v>0</v>
      </c>
      <c r="F22" s="41" t="n">
        <v>399667.64</v>
      </c>
      <c r="G22" s="41" t="n">
        <v>0</v>
      </c>
      <c r="H22" s="41" t="n">
        <v>8908.55</v>
      </c>
      <c r="I22" s="41" t="n">
        <v>5662.34</v>
      </c>
      <c r="J22" s="41" t="n">
        <v>90224.16</v>
      </c>
      <c r="K22" s="41" t="n">
        <v>0</v>
      </c>
      <c r="L22" s="41" t="n">
        <v>0</v>
      </c>
      <c r="M22" s="41" t="n">
        <v>36294.77</v>
      </c>
      <c r="N22" s="41" t="n">
        <v>22422.36</v>
      </c>
      <c r="O22" s="41" t="n">
        <v>31352.22</v>
      </c>
      <c r="P22" s="41" t="n">
        <v>805348.59</v>
      </c>
      <c r="Q22" s="41" t="n">
        <v>0</v>
      </c>
      <c r="R22" s="41" t="n">
        <v>527277.37</v>
      </c>
      <c r="S22" s="41" t="n">
        <v>0</v>
      </c>
      <c r="T22" s="41" t="n">
        <v>0</v>
      </c>
      <c r="U22" s="41" t="n">
        <v>0</v>
      </c>
      <c r="V22" s="41" t="n">
        <v>681597.06</v>
      </c>
      <c r="W22" s="41" t="n">
        <v>0</v>
      </c>
      <c r="X22" s="41" t="n">
        <v>536499.1</v>
      </c>
      <c r="Y22" s="41" t="n">
        <v>0</v>
      </c>
      <c r="Z22" s="41" t="n">
        <v>783020.73</v>
      </c>
      <c r="AA22" s="41" t="n">
        <v>14448546.4</v>
      </c>
      <c r="AB22" s="41" t="n">
        <v>0</v>
      </c>
      <c r="AC22" s="41" t="n">
        <v>30460.84</v>
      </c>
      <c r="AD22" s="41" t="n">
        <v>0</v>
      </c>
      <c r="AE22" s="41" t="n">
        <v>211769.07</v>
      </c>
      <c r="AF22" s="41" t="n">
        <v>79407.29</v>
      </c>
      <c r="AG22" s="41" t="n">
        <v>814622.12</v>
      </c>
      <c r="AH22" s="41" t="n">
        <v>61929.26</v>
      </c>
      <c r="AI22" s="41" t="n">
        <v>0</v>
      </c>
      <c r="AJ22" s="41" t="n">
        <v>0</v>
      </c>
      <c r="AK22" s="41" t="n">
        <v>2754547.49</v>
      </c>
      <c r="AL22" s="41" t="n">
        <v>535937.69</v>
      </c>
      <c r="AM22" s="41" t="n">
        <v>275680.84</v>
      </c>
      <c r="AN22" s="41" t="n">
        <v>0</v>
      </c>
      <c r="AO22" s="41" t="n">
        <v>839167.37</v>
      </c>
      <c r="AP22" s="41" t="n">
        <v>0</v>
      </c>
      <c r="AQ22" s="41" t="n">
        <v>624353.5</v>
      </c>
      <c r="AR22" s="41" t="n">
        <v>0</v>
      </c>
      <c r="AS22" s="41" t="n">
        <v>25415876.96</v>
      </c>
    </row>
    <row r="23" customFormat="false" ht="12" hidden="false" customHeight="true" outlineLevel="0" collapsed="false">
      <c r="A23" s="71" t="s">
        <v>1946</v>
      </c>
      <c r="B23" s="41" t="n">
        <v>136408.74</v>
      </c>
      <c r="C23" s="41" t="n">
        <v>83298.92</v>
      </c>
      <c r="D23" s="41" t="n">
        <v>0</v>
      </c>
      <c r="E23" s="41" t="n">
        <v>0</v>
      </c>
      <c r="F23" s="41" t="n">
        <v>423050.43</v>
      </c>
      <c r="G23" s="41" t="n">
        <v>0</v>
      </c>
      <c r="H23" s="41" t="n">
        <v>21387.5</v>
      </c>
      <c r="I23" s="41" t="n">
        <v>11401.88</v>
      </c>
      <c r="J23" s="41" t="n">
        <v>170263.62</v>
      </c>
      <c r="K23" s="41" t="n">
        <v>0</v>
      </c>
      <c r="L23" s="41" t="n">
        <v>0</v>
      </c>
      <c r="M23" s="41" t="n">
        <v>80949.53</v>
      </c>
      <c r="N23" s="41" t="n">
        <v>44410.36</v>
      </c>
      <c r="O23" s="41" t="n">
        <v>37221.08</v>
      </c>
      <c r="P23" s="41" t="n">
        <v>1473098.79</v>
      </c>
      <c r="Q23" s="41" t="n">
        <v>0</v>
      </c>
      <c r="R23" s="41" t="n">
        <v>949511.62</v>
      </c>
      <c r="S23" s="41" t="n">
        <v>0</v>
      </c>
      <c r="T23" s="41" t="n">
        <v>0</v>
      </c>
      <c r="U23" s="41" t="n">
        <v>0</v>
      </c>
      <c r="V23" s="41" t="n">
        <v>787703.64</v>
      </c>
      <c r="W23" s="41" t="n">
        <v>0</v>
      </c>
      <c r="X23" s="41" t="n">
        <v>1095392.46</v>
      </c>
      <c r="Y23" s="41" t="n">
        <v>0</v>
      </c>
      <c r="Z23" s="41" t="n">
        <v>1393155.65</v>
      </c>
      <c r="AA23" s="41" t="n">
        <v>30571646.52</v>
      </c>
      <c r="AB23" s="41" t="n">
        <v>0</v>
      </c>
      <c r="AC23" s="41" t="n">
        <v>63676.83</v>
      </c>
      <c r="AD23" s="41" t="n">
        <v>0</v>
      </c>
      <c r="AE23" s="41" t="n">
        <v>440360.14</v>
      </c>
      <c r="AF23" s="41" t="n">
        <v>164088.26</v>
      </c>
      <c r="AG23" s="41" t="n">
        <v>1589217.35</v>
      </c>
      <c r="AH23" s="41" t="n">
        <v>48653.3</v>
      </c>
      <c r="AI23" s="41" t="n">
        <v>0</v>
      </c>
      <c r="AJ23" s="41" t="n">
        <v>0</v>
      </c>
      <c r="AK23" s="41" t="n">
        <v>5333196.45</v>
      </c>
      <c r="AL23" s="41" t="n">
        <v>1037751.83</v>
      </c>
      <c r="AM23" s="41" t="n">
        <v>468795.29</v>
      </c>
      <c r="AN23" s="41" t="n">
        <v>0</v>
      </c>
      <c r="AO23" s="41" t="n">
        <v>2047941.49</v>
      </c>
      <c r="AP23" s="41" t="n">
        <v>0</v>
      </c>
      <c r="AQ23" s="41" t="n">
        <v>1237202.11</v>
      </c>
      <c r="AR23" s="41" t="n">
        <v>0</v>
      </c>
      <c r="AS23" s="41" t="n">
        <v>49709783.79</v>
      </c>
    </row>
    <row r="24" customFormat="false" ht="12" hidden="false" customHeight="true" outlineLevel="0" collapsed="false">
      <c r="A24" s="71" t="s">
        <v>1947</v>
      </c>
      <c r="B24" s="41" t="n">
        <v>1255454.02</v>
      </c>
      <c r="C24" s="41" t="n">
        <v>329459.8</v>
      </c>
      <c r="D24" s="41" t="n">
        <v>25600</v>
      </c>
      <c r="E24" s="41" t="n">
        <v>0</v>
      </c>
      <c r="F24" s="41" t="n">
        <v>1590490.87</v>
      </c>
      <c r="G24" s="41" t="n">
        <v>0</v>
      </c>
      <c r="H24" s="41" t="n">
        <v>178314.85</v>
      </c>
      <c r="I24" s="41" t="n">
        <v>81609.87</v>
      </c>
      <c r="J24" s="41" t="n">
        <v>1447508.96</v>
      </c>
      <c r="K24" s="41" t="n">
        <v>0</v>
      </c>
      <c r="L24" s="41" t="n">
        <v>0</v>
      </c>
      <c r="M24" s="41" t="n">
        <v>597195.98</v>
      </c>
      <c r="N24" s="41" t="n">
        <v>319203.82</v>
      </c>
      <c r="O24" s="41" t="n">
        <v>286144.71</v>
      </c>
      <c r="P24" s="41" t="n">
        <v>6531195.57</v>
      </c>
      <c r="Q24" s="41" t="n">
        <v>0</v>
      </c>
      <c r="R24" s="41" t="n">
        <v>5818607.84</v>
      </c>
      <c r="S24" s="41" t="n">
        <v>0</v>
      </c>
      <c r="T24" s="41" t="n">
        <v>0</v>
      </c>
      <c r="U24" s="41" t="n">
        <v>0</v>
      </c>
      <c r="V24" s="41" t="n">
        <v>3838642.98</v>
      </c>
      <c r="W24" s="41" t="n">
        <v>0</v>
      </c>
      <c r="X24" s="41" t="n">
        <v>12177277.72</v>
      </c>
      <c r="Y24" s="41" t="n">
        <v>0</v>
      </c>
      <c r="Z24" s="41" t="n">
        <v>8270409.23</v>
      </c>
      <c r="AA24" s="41" t="n">
        <v>131649965.82</v>
      </c>
      <c r="AB24" s="41" t="n">
        <v>0</v>
      </c>
      <c r="AC24" s="41" t="n">
        <v>447462.25</v>
      </c>
      <c r="AD24" s="41" t="n">
        <v>0</v>
      </c>
      <c r="AE24" s="41" t="n">
        <v>2530588.37</v>
      </c>
      <c r="AF24" s="41" t="n">
        <v>556062.03</v>
      </c>
      <c r="AG24" s="41" t="n">
        <v>8046880.19</v>
      </c>
      <c r="AH24" s="41" t="n">
        <v>627668.69</v>
      </c>
      <c r="AI24" s="41" t="n">
        <v>1</v>
      </c>
      <c r="AJ24" s="41" t="n">
        <v>0</v>
      </c>
      <c r="AK24" s="41" t="n">
        <v>22407837.7</v>
      </c>
      <c r="AL24" s="41" t="n">
        <v>7027341.55</v>
      </c>
      <c r="AM24" s="41" t="n">
        <v>3467570.15</v>
      </c>
      <c r="AN24" s="41" t="n">
        <v>0</v>
      </c>
      <c r="AO24" s="41" t="n">
        <v>31882191.56</v>
      </c>
      <c r="AP24" s="41" t="n">
        <v>0</v>
      </c>
      <c r="AQ24" s="41" t="n">
        <v>11342263.21</v>
      </c>
      <c r="AR24" s="41" t="n">
        <v>0</v>
      </c>
      <c r="AS24" s="41" t="n">
        <v>262732948.74</v>
      </c>
    </row>
    <row r="25" customFormat="false" ht="12" hidden="false" customHeight="true" outlineLevel="0" collapsed="false">
      <c r="A25" s="69" t="s">
        <v>1948</v>
      </c>
      <c r="B25" s="70" t="n">
        <v>37612323.19</v>
      </c>
      <c r="C25" s="70" t="n">
        <v>149787351.32</v>
      </c>
      <c r="D25" s="70" t="n">
        <v>552639849.84</v>
      </c>
      <c r="E25" s="70" t="n">
        <v>26426907.17</v>
      </c>
      <c r="F25" s="70" t="n">
        <v>103871617.6</v>
      </c>
      <c r="G25" s="70" t="n">
        <v>217020614.54</v>
      </c>
      <c r="H25" s="70" t="n">
        <v>95906233.41</v>
      </c>
      <c r="I25" s="70" t="n">
        <v>272284304.5</v>
      </c>
      <c r="J25" s="70" t="n">
        <v>162958693.08</v>
      </c>
      <c r="K25" s="70" t="n">
        <v>36927533.86</v>
      </c>
      <c r="L25" s="70" t="n">
        <v>107626876.22</v>
      </c>
      <c r="M25" s="70" t="n">
        <v>65298097.91</v>
      </c>
      <c r="N25" s="70" t="n">
        <v>90035220.31</v>
      </c>
      <c r="O25" s="70" t="n">
        <v>174345121.39</v>
      </c>
      <c r="P25" s="70" t="n">
        <v>265679135.58</v>
      </c>
      <c r="Q25" s="70" t="n">
        <v>61809855.5</v>
      </c>
      <c r="R25" s="70" t="n">
        <v>156067948.81</v>
      </c>
      <c r="S25" s="70" t="n">
        <v>90241624.19</v>
      </c>
      <c r="T25" s="70" t="n">
        <v>47710549.56</v>
      </c>
      <c r="U25" s="70" t="n">
        <v>238277392.53</v>
      </c>
      <c r="V25" s="70" t="n">
        <v>93811717.19</v>
      </c>
      <c r="W25" s="70" t="n">
        <v>89151747.02</v>
      </c>
      <c r="X25" s="70" t="n">
        <v>140612901.65</v>
      </c>
      <c r="Y25" s="70" t="n">
        <v>43265183.45</v>
      </c>
      <c r="Z25" s="70" t="n">
        <v>855322924.93</v>
      </c>
      <c r="AA25" s="70" t="n">
        <v>1261451999.17</v>
      </c>
      <c r="AB25" s="70" t="n">
        <v>73019969.92</v>
      </c>
      <c r="AC25" s="70" t="n">
        <v>63999279.53</v>
      </c>
      <c r="AD25" s="70" t="n">
        <v>21514967.1</v>
      </c>
      <c r="AE25" s="70" t="n">
        <v>179562961.02</v>
      </c>
      <c r="AF25" s="70" t="n">
        <v>32029582.51</v>
      </c>
      <c r="AG25" s="70" t="n">
        <v>108795823.79</v>
      </c>
      <c r="AH25" s="70" t="n">
        <v>138344186.66</v>
      </c>
      <c r="AI25" s="70" t="n">
        <v>82177052.31</v>
      </c>
      <c r="AJ25" s="70" t="n">
        <v>77585060.59</v>
      </c>
      <c r="AK25" s="70" t="n">
        <v>817914715.63</v>
      </c>
      <c r="AL25" s="70" t="n">
        <v>63076385.84</v>
      </c>
      <c r="AM25" s="70" t="n">
        <v>254264248.39</v>
      </c>
      <c r="AN25" s="70" t="n">
        <v>97792826.34</v>
      </c>
      <c r="AO25" s="70" t="n">
        <v>56893158.47</v>
      </c>
      <c r="AP25" s="70" t="n">
        <v>151708474.63</v>
      </c>
      <c r="AQ25" s="70" t="n">
        <v>143046029.51</v>
      </c>
      <c r="AR25" s="70" t="n">
        <v>19431874.21</v>
      </c>
      <c r="AS25" s="70" t="n">
        <v>7817300320.37</v>
      </c>
    </row>
    <row r="26" customFormat="false" ht="12" hidden="false" customHeight="true" outlineLevel="0" collapsed="false">
      <c r="A26" s="71" t="s">
        <v>1949</v>
      </c>
      <c r="B26" s="41" t="n">
        <v>599756.79</v>
      </c>
      <c r="C26" s="41" t="n">
        <v>3749226.57</v>
      </c>
      <c r="D26" s="41" t="n">
        <v>13327983.43</v>
      </c>
      <c r="E26" s="41" t="n">
        <v>1058366.74</v>
      </c>
      <c r="F26" s="41" t="n">
        <v>2512550.27</v>
      </c>
      <c r="G26" s="41" t="n">
        <v>6089699.44</v>
      </c>
      <c r="H26" s="41" t="n">
        <v>2986254.27</v>
      </c>
      <c r="I26" s="41" t="n">
        <v>5672352.18</v>
      </c>
      <c r="J26" s="41" t="n">
        <v>3843012.27</v>
      </c>
      <c r="K26" s="41" t="n">
        <v>628341.9</v>
      </c>
      <c r="L26" s="41" t="n">
        <v>5876374.27</v>
      </c>
      <c r="M26" s="41" t="n">
        <v>1436435.36</v>
      </c>
      <c r="N26" s="41" t="n">
        <v>868167.38</v>
      </c>
      <c r="O26" s="41" t="n">
        <v>6473625.94</v>
      </c>
      <c r="P26" s="41" t="n">
        <v>7246265.7</v>
      </c>
      <c r="Q26" s="41" t="n">
        <v>1616578.63</v>
      </c>
      <c r="R26" s="41" t="n">
        <v>3974614.65</v>
      </c>
      <c r="S26" s="41" t="n">
        <v>2407772.2</v>
      </c>
      <c r="T26" s="41" t="n">
        <v>1263260.45</v>
      </c>
      <c r="U26" s="41" t="n">
        <v>1493845.79</v>
      </c>
      <c r="V26" s="41" t="n">
        <v>3159844</v>
      </c>
      <c r="W26" s="41" t="n">
        <v>2491526.55</v>
      </c>
      <c r="X26" s="41" t="n">
        <v>4725927.92</v>
      </c>
      <c r="Y26" s="41" t="n">
        <v>1169163.5</v>
      </c>
      <c r="Z26" s="41" t="n">
        <v>23264691.41</v>
      </c>
      <c r="AA26" s="41" t="n">
        <v>118708979.47</v>
      </c>
      <c r="AB26" s="41" t="n">
        <v>2687712.17</v>
      </c>
      <c r="AC26" s="41" t="n">
        <v>1593591.68</v>
      </c>
      <c r="AD26" s="41" t="n">
        <v>771997.02</v>
      </c>
      <c r="AE26" s="41" t="n">
        <v>5073667.86</v>
      </c>
      <c r="AF26" s="41" t="n">
        <v>1002906.96</v>
      </c>
      <c r="AG26" s="41" t="n">
        <v>5697601.64</v>
      </c>
      <c r="AH26" s="41" t="n">
        <v>3026345.64</v>
      </c>
      <c r="AI26" s="41" t="n">
        <v>2097714.13</v>
      </c>
      <c r="AJ26" s="41" t="n">
        <v>1755963.22</v>
      </c>
      <c r="AK26" s="41" t="n">
        <v>34621449.79</v>
      </c>
      <c r="AL26" s="41" t="n">
        <v>2174229.07</v>
      </c>
      <c r="AM26" s="41" t="n">
        <v>7601443.78</v>
      </c>
      <c r="AN26" s="41" t="n">
        <v>2383169.27</v>
      </c>
      <c r="AO26" s="41" t="n">
        <v>1504565.5</v>
      </c>
      <c r="AP26" s="41" t="n">
        <v>4130051.11</v>
      </c>
      <c r="AQ26" s="41" t="n">
        <v>3146215.96</v>
      </c>
      <c r="AR26" s="41" t="n">
        <v>658006.38</v>
      </c>
      <c r="AS26" s="41" t="n">
        <v>306571248.26</v>
      </c>
    </row>
    <row r="27" customFormat="false" ht="12" hidden="false" customHeight="true" outlineLevel="0" collapsed="false">
      <c r="A27" s="71" t="s">
        <v>1950</v>
      </c>
      <c r="B27" s="41" t="n">
        <v>1334872.08</v>
      </c>
      <c r="C27" s="41" t="n">
        <v>7175864.65</v>
      </c>
      <c r="D27" s="41" t="n">
        <v>23722725.04</v>
      </c>
      <c r="E27" s="41" t="n">
        <v>1572788.03</v>
      </c>
      <c r="F27" s="41" t="n">
        <v>4304686.08</v>
      </c>
      <c r="G27" s="41" t="n">
        <v>10689618.94</v>
      </c>
      <c r="H27" s="41" t="n">
        <v>5577539.63</v>
      </c>
      <c r="I27" s="41" t="n">
        <v>7251483.01</v>
      </c>
      <c r="J27" s="41" t="n">
        <v>7641029.02</v>
      </c>
      <c r="K27" s="41" t="n">
        <v>1337437.47</v>
      </c>
      <c r="L27" s="41" t="n">
        <v>7159222.52</v>
      </c>
      <c r="M27" s="41" t="n">
        <v>2560082.79</v>
      </c>
      <c r="N27" s="41" t="n">
        <v>2839623.86</v>
      </c>
      <c r="O27" s="41" t="n">
        <v>11256525.59</v>
      </c>
      <c r="P27" s="41" t="n">
        <v>12423662.22</v>
      </c>
      <c r="Q27" s="41" t="n">
        <v>2556160.79</v>
      </c>
      <c r="R27" s="41" t="n">
        <v>7020481.76</v>
      </c>
      <c r="S27" s="41" t="n">
        <v>4379165.43</v>
      </c>
      <c r="T27" s="41" t="n">
        <v>1962526.82</v>
      </c>
      <c r="U27" s="41" t="n">
        <v>14538611.33</v>
      </c>
      <c r="V27" s="41" t="n">
        <v>5307635.63</v>
      </c>
      <c r="W27" s="41" t="n">
        <v>4497194.49</v>
      </c>
      <c r="X27" s="41" t="n">
        <v>7157213.27</v>
      </c>
      <c r="Y27" s="41" t="n">
        <v>2267465.07</v>
      </c>
      <c r="Z27" s="41" t="n">
        <v>46349397.83</v>
      </c>
      <c r="AA27" s="41" t="n">
        <v>73381861.4</v>
      </c>
      <c r="AB27" s="41" t="n">
        <v>4855861.45</v>
      </c>
      <c r="AC27" s="41" t="n">
        <v>3082538.68</v>
      </c>
      <c r="AD27" s="41" t="n">
        <v>1481872.47</v>
      </c>
      <c r="AE27" s="41" t="n">
        <v>8226050.26</v>
      </c>
      <c r="AF27" s="41" t="n">
        <v>1839217.94</v>
      </c>
      <c r="AG27" s="41" t="n">
        <v>6025532.16</v>
      </c>
      <c r="AH27" s="41" t="n">
        <v>5320402.01</v>
      </c>
      <c r="AI27" s="41" t="n">
        <v>3838607.31</v>
      </c>
      <c r="AJ27" s="41" t="n">
        <v>2999371.3</v>
      </c>
      <c r="AK27" s="41" t="n">
        <v>38156494.87</v>
      </c>
      <c r="AL27" s="41" t="n">
        <v>3904285.85</v>
      </c>
      <c r="AM27" s="41" t="n">
        <v>14294466.92</v>
      </c>
      <c r="AN27" s="41" t="n">
        <v>4273050.21</v>
      </c>
      <c r="AO27" s="41" t="n">
        <v>1548292.45</v>
      </c>
      <c r="AP27" s="41" t="n">
        <v>7071616.86</v>
      </c>
      <c r="AQ27" s="41" t="n">
        <v>5268316.58</v>
      </c>
      <c r="AR27" s="41" t="n">
        <v>1361936.13</v>
      </c>
      <c r="AS27" s="41" t="n">
        <v>389812788.2</v>
      </c>
    </row>
    <row r="28" customFormat="false" ht="12" hidden="false" customHeight="true" outlineLevel="0" collapsed="false">
      <c r="A28" s="71" t="s">
        <v>1951</v>
      </c>
      <c r="B28" s="41" t="n">
        <v>2267054.55</v>
      </c>
      <c r="C28" s="41" t="n">
        <v>10875784.23</v>
      </c>
      <c r="D28" s="41" t="n">
        <v>36651906.47</v>
      </c>
      <c r="E28" s="41" t="n">
        <v>2374045.05</v>
      </c>
      <c r="F28" s="41" t="n">
        <v>6571917.89</v>
      </c>
      <c r="G28" s="41" t="n">
        <v>17198348.83</v>
      </c>
      <c r="H28" s="41" t="n">
        <v>8005957.46</v>
      </c>
      <c r="I28" s="41" t="n">
        <v>11283645.52</v>
      </c>
      <c r="J28" s="41" t="n">
        <v>11575132.58</v>
      </c>
      <c r="K28" s="41" t="n">
        <v>2373122.7</v>
      </c>
      <c r="L28" s="41" t="n">
        <v>9853164.4</v>
      </c>
      <c r="M28" s="41" t="n">
        <v>3954457.5</v>
      </c>
      <c r="N28" s="41" t="n">
        <v>4681994.16</v>
      </c>
      <c r="O28" s="41" t="n">
        <v>16135555.88</v>
      </c>
      <c r="P28" s="41" t="n">
        <v>18267167.19</v>
      </c>
      <c r="Q28" s="41" t="n">
        <v>4039403.71</v>
      </c>
      <c r="R28" s="41" t="n">
        <v>10188562.72</v>
      </c>
      <c r="S28" s="41" t="n">
        <v>6240220.4</v>
      </c>
      <c r="T28" s="41" t="n">
        <v>3076590.88</v>
      </c>
      <c r="U28" s="41" t="n">
        <v>9822401.26</v>
      </c>
      <c r="V28" s="41" t="n">
        <v>8153508.95</v>
      </c>
      <c r="W28" s="41" t="n">
        <v>6460157.6</v>
      </c>
      <c r="X28" s="41" t="n">
        <v>10679335.42</v>
      </c>
      <c r="Y28" s="41" t="n">
        <v>3424199.54</v>
      </c>
      <c r="Z28" s="41" t="n">
        <v>64514021.86</v>
      </c>
      <c r="AA28" s="41" t="n">
        <v>94273930.28</v>
      </c>
      <c r="AB28" s="41" t="n">
        <v>7245491.05</v>
      </c>
      <c r="AC28" s="41" t="n">
        <v>4192228.99</v>
      </c>
      <c r="AD28" s="41" t="n">
        <v>2229863.83</v>
      </c>
      <c r="AE28" s="41" t="n">
        <v>11891394.01</v>
      </c>
      <c r="AF28" s="41" t="n">
        <v>2418005.22</v>
      </c>
      <c r="AG28" s="41" t="n">
        <v>8569070.01</v>
      </c>
      <c r="AH28" s="41" t="n">
        <v>8504111.34</v>
      </c>
      <c r="AI28" s="41" t="n">
        <v>5841846.18</v>
      </c>
      <c r="AJ28" s="41" t="n">
        <v>4601995.88</v>
      </c>
      <c r="AK28" s="41" t="n">
        <v>54875167.86</v>
      </c>
      <c r="AL28" s="41" t="n">
        <v>5594111.88</v>
      </c>
      <c r="AM28" s="41" t="n">
        <v>21173266.11</v>
      </c>
      <c r="AN28" s="41" t="n">
        <v>5976966.34</v>
      </c>
      <c r="AO28" s="41" t="n">
        <v>2735351.59</v>
      </c>
      <c r="AP28" s="41" t="n">
        <v>10200848.01</v>
      </c>
      <c r="AQ28" s="41" t="n">
        <v>8230231.36</v>
      </c>
      <c r="AR28" s="41" t="n">
        <v>1790160.09</v>
      </c>
      <c r="AS28" s="41" t="n">
        <v>549011696.78</v>
      </c>
    </row>
    <row r="29" customFormat="false" ht="12" hidden="false" customHeight="true" outlineLevel="0" collapsed="false">
      <c r="A29" s="71" t="s">
        <v>1952</v>
      </c>
      <c r="B29" s="41" t="n">
        <v>33410639.77</v>
      </c>
      <c r="C29" s="41" t="n">
        <v>127986475.87</v>
      </c>
      <c r="D29" s="41" t="n">
        <v>478937234.9</v>
      </c>
      <c r="E29" s="41" t="n">
        <v>21421707.35</v>
      </c>
      <c r="F29" s="41" t="n">
        <v>90482463.36</v>
      </c>
      <c r="G29" s="41" t="n">
        <v>183042947.33</v>
      </c>
      <c r="H29" s="41" t="n">
        <v>79336482.05</v>
      </c>
      <c r="I29" s="41" t="n">
        <v>248076823.79</v>
      </c>
      <c r="J29" s="41" t="n">
        <v>139899519.21</v>
      </c>
      <c r="K29" s="41" t="n">
        <v>32588631.79</v>
      </c>
      <c r="L29" s="41" t="n">
        <v>84738115.03</v>
      </c>
      <c r="M29" s="41" t="n">
        <v>57347122.26</v>
      </c>
      <c r="N29" s="41" t="n">
        <v>81645434.91</v>
      </c>
      <c r="O29" s="41" t="n">
        <v>140479413.98</v>
      </c>
      <c r="P29" s="41" t="n">
        <v>227742040.47</v>
      </c>
      <c r="Q29" s="41" t="n">
        <v>53597712.37</v>
      </c>
      <c r="R29" s="41" t="n">
        <v>134884289.68</v>
      </c>
      <c r="S29" s="41" t="n">
        <v>77214466.16</v>
      </c>
      <c r="T29" s="41" t="n">
        <v>41408171.41</v>
      </c>
      <c r="U29" s="41" t="n">
        <v>212422534.15</v>
      </c>
      <c r="V29" s="41" t="n">
        <v>77190728.61</v>
      </c>
      <c r="W29" s="41" t="n">
        <v>75702868.38</v>
      </c>
      <c r="X29" s="41" t="n">
        <v>118050425.04</v>
      </c>
      <c r="Y29" s="41" t="n">
        <v>36404355.34</v>
      </c>
      <c r="Z29" s="41" t="n">
        <v>721194813.83</v>
      </c>
      <c r="AA29" s="41" t="n">
        <v>975087228.02</v>
      </c>
      <c r="AB29" s="41" t="n">
        <v>58230905.25</v>
      </c>
      <c r="AC29" s="41" t="n">
        <v>55130920.18</v>
      </c>
      <c r="AD29" s="41" t="n">
        <v>17031233.78</v>
      </c>
      <c r="AE29" s="41" t="n">
        <v>154371848.89</v>
      </c>
      <c r="AF29" s="41" t="n">
        <v>26769452.39</v>
      </c>
      <c r="AG29" s="41" t="n">
        <v>88503619.98</v>
      </c>
      <c r="AH29" s="41" t="n">
        <v>121493327.67</v>
      </c>
      <c r="AI29" s="41" t="n">
        <v>70398884.69</v>
      </c>
      <c r="AJ29" s="41" t="n">
        <v>68227730.19</v>
      </c>
      <c r="AK29" s="41" t="n">
        <v>690261603.11</v>
      </c>
      <c r="AL29" s="41" t="n">
        <v>51403759.04</v>
      </c>
      <c r="AM29" s="41" t="n">
        <v>211195071.58</v>
      </c>
      <c r="AN29" s="41" t="n">
        <v>85159640.52</v>
      </c>
      <c r="AO29" s="41" t="n">
        <v>51104948.93</v>
      </c>
      <c r="AP29" s="41" t="n">
        <v>130305958.65</v>
      </c>
      <c r="AQ29" s="41" t="n">
        <v>126401265.61</v>
      </c>
      <c r="AR29" s="41" t="n">
        <v>15621771.61</v>
      </c>
      <c r="AS29" s="41" t="n">
        <v>6571904587.13</v>
      </c>
    </row>
    <row r="30" customFormat="false" ht="12" hidden="false" customHeight="true" outlineLevel="0" collapsed="false">
      <c r="A30" s="69" t="s">
        <v>1953</v>
      </c>
      <c r="B30" s="70" t="n">
        <v>12358871.39</v>
      </c>
      <c r="C30" s="70" t="n">
        <v>3910433.65</v>
      </c>
      <c r="D30" s="70" t="n">
        <v>106776673.81</v>
      </c>
      <c r="E30" s="70" t="n">
        <v>686493.13</v>
      </c>
      <c r="F30" s="70" t="n">
        <v>0</v>
      </c>
      <c r="G30" s="70" t="n">
        <v>292760.5</v>
      </c>
      <c r="H30" s="70" t="n">
        <v>2753072.34</v>
      </c>
      <c r="I30" s="70" t="n">
        <v>40233120.3</v>
      </c>
      <c r="J30" s="70" t="n">
        <v>71581852.43</v>
      </c>
      <c r="K30" s="70" t="n">
        <v>3133405.73</v>
      </c>
      <c r="L30" s="70" t="n">
        <v>3640629.28</v>
      </c>
      <c r="M30" s="70" t="n">
        <v>1986037.95</v>
      </c>
      <c r="N30" s="70" t="n">
        <v>6637872.6</v>
      </c>
      <c r="O30" s="70" t="n">
        <v>25443006.66</v>
      </c>
      <c r="P30" s="70" t="n">
        <v>35866352.6</v>
      </c>
      <c r="Q30" s="70" t="n">
        <v>2237779.57</v>
      </c>
      <c r="R30" s="70" t="n">
        <v>6569600.36</v>
      </c>
      <c r="S30" s="70" t="n">
        <v>12090079.22</v>
      </c>
      <c r="T30" s="70" t="n">
        <v>1894692.6</v>
      </c>
      <c r="U30" s="70" t="n">
        <v>0</v>
      </c>
      <c r="V30" s="70" t="n">
        <v>21791199.21</v>
      </c>
      <c r="W30" s="70" t="n">
        <v>3264424.89</v>
      </c>
      <c r="X30" s="70" t="n">
        <v>16150635.13</v>
      </c>
      <c r="Y30" s="70" t="n">
        <v>12725.26</v>
      </c>
      <c r="Z30" s="70" t="n">
        <v>59802735.95</v>
      </c>
      <c r="AA30" s="70" t="n">
        <v>479701075.78</v>
      </c>
      <c r="AB30" s="70" t="n">
        <v>0</v>
      </c>
      <c r="AC30" s="70" t="n">
        <v>1576250.08</v>
      </c>
      <c r="AD30" s="70" t="n">
        <v>18863.06</v>
      </c>
      <c r="AE30" s="70" t="n">
        <v>58884421.08</v>
      </c>
      <c r="AF30" s="70" t="n">
        <v>13398825.57</v>
      </c>
      <c r="AG30" s="70" t="n">
        <v>55211571.67</v>
      </c>
      <c r="AH30" s="70" t="n">
        <v>21309306.02</v>
      </c>
      <c r="AI30" s="70" t="n">
        <v>3076074.23</v>
      </c>
      <c r="AJ30" s="70" t="n">
        <v>113552.64</v>
      </c>
      <c r="AK30" s="70" t="n">
        <v>49181696.05</v>
      </c>
      <c r="AL30" s="70" t="n">
        <v>43602237.73</v>
      </c>
      <c r="AM30" s="70" t="n">
        <v>24597322.35</v>
      </c>
      <c r="AN30" s="70" t="n">
        <v>11597235.34</v>
      </c>
      <c r="AO30" s="70" t="n">
        <v>1151454.63</v>
      </c>
      <c r="AP30" s="70" t="n">
        <v>43667012.87</v>
      </c>
      <c r="AQ30" s="70" t="n">
        <v>69855.66</v>
      </c>
      <c r="AR30" s="70" t="n">
        <v>390749.52</v>
      </c>
      <c r="AS30" s="70" t="n">
        <v>1246661958.84</v>
      </c>
    </row>
    <row r="31" customFormat="false" ht="12" hidden="false" customHeight="true" outlineLevel="0" collapsed="false">
      <c r="A31" s="71" t="s">
        <v>1954</v>
      </c>
      <c r="B31" s="41" t="n">
        <v>224023.57</v>
      </c>
      <c r="C31" s="41" t="n">
        <v>70239.64</v>
      </c>
      <c r="D31" s="41" t="n">
        <v>681825.62</v>
      </c>
      <c r="E31" s="41" t="n">
        <v>6754.23</v>
      </c>
      <c r="F31" s="41" t="n">
        <v>0</v>
      </c>
      <c r="G31" s="41" t="n">
        <v>12036.35</v>
      </c>
      <c r="H31" s="41" t="n">
        <v>26176.85</v>
      </c>
      <c r="I31" s="41" t="n">
        <v>306530.48</v>
      </c>
      <c r="J31" s="41" t="n">
        <v>645618.8</v>
      </c>
      <c r="K31" s="41" t="n">
        <v>21996.15</v>
      </c>
      <c r="L31" s="41" t="n">
        <v>55999.24</v>
      </c>
      <c r="M31" s="41" t="n">
        <v>24718.91</v>
      </c>
      <c r="N31" s="41" t="n">
        <v>25276.04</v>
      </c>
      <c r="O31" s="41" t="n">
        <v>388171.88</v>
      </c>
      <c r="P31" s="41" t="n">
        <v>208314.94</v>
      </c>
      <c r="Q31" s="41" t="n">
        <v>21834.69</v>
      </c>
      <c r="R31" s="41" t="n">
        <v>81994.78</v>
      </c>
      <c r="S31" s="41" t="n">
        <v>95855.03</v>
      </c>
      <c r="T31" s="41" t="n">
        <v>15199.32</v>
      </c>
      <c r="U31" s="41" t="n">
        <v>0</v>
      </c>
      <c r="V31" s="41" t="n">
        <v>274204.9</v>
      </c>
      <c r="W31" s="41" t="n">
        <v>25985.91</v>
      </c>
      <c r="X31" s="41" t="n">
        <v>179283.2</v>
      </c>
      <c r="Y31" s="41" t="n">
        <v>769.59</v>
      </c>
      <c r="Z31" s="41" t="n">
        <v>461491.82</v>
      </c>
      <c r="AA31" s="41" t="n">
        <v>5099525.6</v>
      </c>
      <c r="AB31" s="41" t="n">
        <v>0</v>
      </c>
      <c r="AC31" s="41" t="n">
        <v>18652.18</v>
      </c>
      <c r="AD31" s="41" t="n">
        <v>670.64</v>
      </c>
      <c r="AE31" s="41" t="n">
        <v>490961.23</v>
      </c>
      <c r="AF31" s="41" t="n">
        <v>135535.67</v>
      </c>
      <c r="AG31" s="41" t="n">
        <v>633507.62</v>
      </c>
      <c r="AH31" s="41" t="n">
        <v>219457.65</v>
      </c>
      <c r="AI31" s="41" t="n">
        <v>23294.48</v>
      </c>
      <c r="AJ31" s="41" t="n">
        <v>2259.05</v>
      </c>
      <c r="AK31" s="41" t="n">
        <v>370621.69</v>
      </c>
      <c r="AL31" s="41" t="n">
        <v>442800.7</v>
      </c>
      <c r="AM31" s="41" t="n">
        <v>218197.55</v>
      </c>
      <c r="AN31" s="41" t="n">
        <v>80065.35</v>
      </c>
      <c r="AO31" s="41" t="n">
        <v>3563.24</v>
      </c>
      <c r="AP31" s="41" t="n">
        <v>436332.66</v>
      </c>
      <c r="AQ31" s="41" t="n">
        <v>4167.01</v>
      </c>
      <c r="AR31" s="41" t="n">
        <v>8654.36</v>
      </c>
      <c r="AS31" s="41" t="n">
        <v>12042568.62</v>
      </c>
    </row>
    <row r="32" customFormat="false" ht="12" hidden="false" customHeight="true" outlineLevel="0" collapsed="false">
      <c r="A32" s="71" t="s">
        <v>1955</v>
      </c>
      <c r="B32" s="41" t="n">
        <v>244459.93</v>
      </c>
      <c r="C32" s="41" t="n">
        <v>130865.8</v>
      </c>
      <c r="D32" s="41" t="n">
        <v>1121393.16</v>
      </c>
      <c r="E32" s="41" t="n">
        <v>12482.78</v>
      </c>
      <c r="F32" s="41" t="n">
        <v>0</v>
      </c>
      <c r="G32" s="41" t="n">
        <v>17576.67</v>
      </c>
      <c r="H32" s="41" t="n">
        <v>42019.51</v>
      </c>
      <c r="I32" s="41" t="n">
        <v>535508.06</v>
      </c>
      <c r="J32" s="41" t="n">
        <v>1125525.27</v>
      </c>
      <c r="K32" s="41" t="n">
        <v>44000.86</v>
      </c>
      <c r="L32" s="41" t="n">
        <v>81649.4</v>
      </c>
      <c r="M32" s="41" t="n">
        <v>45958.6</v>
      </c>
      <c r="N32" s="41" t="n">
        <v>67190.46</v>
      </c>
      <c r="O32" s="41" t="n">
        <v>672065.54</v>
      </c>
      <c r="P32" s="41" t="n">
        <v>338339.06</v>
      </c>
      <c r="Q32" s="41" t="n">
        <v>38570.44</v>
      </c>
      <c r="R32" s="41" t="n">
        <v>142459.33</v>
      </c>
      <c r="S32" s="41" t="n">
        <v>179528.27</v>
      </c>
      <c r="T32" s="41" t="n">
        <v>25701.57</v>
      </c>
      <c r="U32" s="41" t="n">
        <v>0</v>
      </c>
      <c r="V32" s="41" t="n">
        <v>449027.04</v>
      </c>
      <c r="W32" s="41" t="n">
        <v>43625.96</v>
      </c>
      <c r="X32" s="41" t="n">
        <v>323361.87</v>
      </c>
      <c r="Y32" s="41" t="n">
        <v>1553.96</v>
      </c>
      <c r="Z32" s="41" t="n">
        <v>954264.75</v>
      </c>
      <c r="AA32" s="41" t="n">
        <v>8941159.31</v>
      </c>
      <c r="AB32" s="41" t="n">
        <v>0</v>
      </c>
      <c r="AC32" s="41" t="n">
        <v>32108.9</v>
      </c>
      <c r="AD32" s="41" t="n">
        <v>1348.9</v>
      </c>
      <c r="AE32" s="41" t="n">
        <v>809235.59</v>
      </c>
      <c r="AF32" s="41" t="n">
        <v>243161.92</v>
      </c>
      <c r="AG32" s="41" t="n">
        <v>1139033</v>
      </c>
      <c r="AH32" s="41" t="n">
        <v>405189.68</v>
      </c>
      <c r="AI32" s="41" t="n">
        <v>44103.01</v>
      </c>
      <c r="AJ32" s="41" t="n">
        <v>3197.15</v>
      </c>
      <c r="AK32" s="41" t="n">
        <v>670554.92</v>
      </c>
      <c r="AL32" s="41" t="n">
        <v>834735.8</v>
      </c>
      <c r="AM32" s="41" t="n">
        <v>421392.51</v>
      </c>
      <c r="AN32" s="41" t="n">
        <v>137587.68</v>
      </c>
      <c r="AO32" s="41" t="n">
        <v>7676.19</v>
      </c>
      <c r="AP32" s="41" t="n">
        <v>755919.32</v>
      </c>
      <c r="AQ32" s="41" t="n">
        <v>8411.01</v>
      </c>
      <c r="AR32" s="41" t="n">
        <v>14628.25</v>
      </c>
      <c r="AS32" s="41" t="n">
        <v>21106571.43</v>
      </c>
    </row>
    <row r="33" customFormat="false" ht="12" hidden="false" customHeight="true" outlineLevel="0" collapsed="false">
      <c r="A33" s="71" t="s">
        <v>1956</v>
      </c>
      <c r="B33" s="41" t="n">
        <v>701552.63</v>
      </c>
      <c r="C33" s="41" t="n">
        <v>596757.11</v>
      </c>
      <c r="D33" s="41" t="n">
        <v>5613087.84</v>
      </c>
      <c r="E33" s="41" t="n">
        <v>52385.55</v>
      </c>
      <c r="F33" s="41" t="n">
        <v>0</v>
      </c>
      <c r="G33" s="41" t="n">
        <v>106501.96</v>
      </c>
      <c r="H33" s="41" t="n">
        <v>196823.93</v>
      </c>
      <c r="I33" s="41" t="n">
        <v>2598850.63</v>
      </c>
      <c r="J33" s="41" t="n">
        <v>5510172.36</v>
      </c>
      <c r="K33" s="41" t="n">
        <v>221096.19</v>
      </c>
      <c r="L33" s="41" t="n">
        <v>392252.98</v>
      </c>
      <c r="M33" s="41" t="n">
        <v>204377.87</v>
      </c>
      <c r="N33" s="41" t="n">
        <v>365334.67</v>
      </c>
      <c r="O33" s="41" t="n">
        <v>3073729.7</v>
      </c>
      <c r="P33" s="41" t="n">
        <v>1514502.62</v>
      </c>
      <c r="Q33" s="41" t="n">
        <v>181373.01</v>
      </c>
      <c r="R33" s="41" t="n">
        <v>635657.5</v>
      </c>
      <c r="S33" s="41" t="n">
        <v>825921.48</v>
      </c>
      <c r="T33" s="41" t="n">
        <v>114780.86</v>
      </c>
      <c r="U33" s="41" t="n">
        <v>0</v>
      </c>
      <c r="V33" s="41" t="n">
        <v>2082267.09</v>
      </c>
      <c r="W33" s="41" t="n">
        <v>190586.35</v>
      </c>
      <c r="X33" s="41" t="n">
        <v>1463144.03</v>
      </c>
      <c r="Y33" s="41" t="n">
        <v>7361.62</v>
      </c>
      <c r="Z33" s="41" t="n">
        <v>4442201.15</v>
      </c>
      <c r="AA33" s="41" t="n">
        <v>40831970.35</v>
      </c>
      <c r="AB33" s="41" t="n">
        <v>0</v>
      </c>
      <c r="AC33" s="41" t="n">
        <v>143001.99</v>
      </c>
      <c r="AD33" s="41" t="n">
        <v>5126.57</v>
      </c>
      <c r="AE33" s="41" t="n">
        <v>3687794.49</v>
      </c>
      <c r="AF33" s="41" t="n">
        <v>1138970.29</v>
      </c>
      <c r="AG33" s="41" t="n">
        <v>4906018.95</v>
      </c>
      <c r="AH33" s="41" t="n">
        <v>1894849</v>
      </c>
      <c r="AI33" s="41" t="n">
        <v>185796.3</v>
      </c>
      <c r="AJ33" s="41" t="n">
        <v>14927.13</v>
      </c>
      <c r="AK33" s="41" t="n">
        <v>3047102.93</v>
      </c>
      <c r="AL33" s="41" t="n">
        <v>3811634.58</v>
      </c>
      <c r="AM33" s="41" t="n">
        <v>1958200.91</v>
      </c>
      <c r="AN33" s="41" t="n">
        <v>626479.52</v>
      </c>
      <c r="AO33" s="41" t="n">
        <v>75037.82</v>
      </c>
      <c r="AP33" s="41" t="n">
        <v>3477546.56</v>
      </c>
      <c r="AQ33" s="41" t="n">
        <v>37106.69</v>
      </c>
      <c r="AR33" s="41" t="n">
        <v>66086.03</v>
      </c>
      <c r="AS33" s="41" t="n">
        <v>96998369.24</v>
      </c>
    </row>
    <row r="34" customFormat="false" ht="12" hidden="false" customHeight="true" outlineLevel="0" collapsed="false">
      <c r="A34" s="71" t="s">
        <v>1957</v>
      </c>
      <c r="B34" s="41" t="n">
        <v>11188835.26</v>
      </c>
      <c r="C34" s="41" t="n">
        <v>3112571.1</v>
      </c>
      <c r="D34" s="41" t="n">
        <v>99360367.19</v>
      </c>
      <c r="E34" s="41" t="n">
        <v>614870.57</v>
      </c>
      <c r="F34" s="41" t="n">
        <v>0</v>
      </c>
      <c r="G34" s="41" t="n">
        <v>156645.52</v>
      </c>
      <c r="H34" s="41" t="n">
        <v>2488052.05</v>
      </c>
      <c r="I34" s="41" t="n">
        <v>36792231.13</v>
      </c>
      <c r="J34" s="41" t="n">
        <v>64300536</v>
      </c>
      <c r="K34" s="41" t="n">
        <v>2846312.53</v>
      </c>
      <c r="L34" s="41" t="n">
        <v>3110727.66</v>
      </c>
      <c r="M34" s="41" t="n">
        <v>1710982.57</v>
      </c>
      <c r="N34" s="41" t="n">
        <v>6180071.43</v>
      </c>
      <c r="O34" s="41" t="n">
        <v>21309039.54</v>
      </c>
      <c r="P34" s="41" t="n">
        <v>33805195.98</v>
      </c>
      <c r="Q34" s="41" t="n">
        <v>1996001.43</v>
      </c>
      <c r="R34" s="41" t="n">
        <v>5709488.75</v>
      </c>
      <c r="S34" s="41" t="n">
        <v>10988774.44</v>
      </c>
      <c r="T34" s="41" t="n">
        <v>1739010.85</v>
      </c>
      <c r="U34" s="41" t="n">
        <v>0</v>
      </c>
      <c r="V34" s="41" t="n">
        <v>18985700.18</v>
      </c>
      <c r="W34" s="41" t="n">
        <v>3004226.67</v>
      </c>
      <c r="X34" s="41" t="n">
        <v>14184846.03</v>
      </c>
      <c r="Y34" s="41" t="n">
        <v>3040.09</v>
      </c>
      <c r="Z34" s="41" t="n">
        <v>53944778.23</v>
      </c>
      <c r="AA34" s="41" t="n">
        <v>424828420.52</v>
      </c>
      <c r="AB34" s="41" t="n">
        <v>0</v>
      </c>
      <c r="AC34" s="41" t="n">
        <v>1382487.01</v>
      </c>
      <c r="AD34" s="41" t="n">
        <v>11716.95</v>
      </c>
      <c r="AE34" s="41" t="n">
        <v>53896429.77</v>
      </c>
      <c r="AF34" s="41" t="n">
        <v>11881157.69</v>
      </c>
      <c r="AG34" s="41" t="n">
        <v>48533012.1</v>
      </c>
      <c r="AH34" s="41" t="n">
        <v>18789809.69</v>
      </c>
      <c r="AI34" s="41" t="n">
        <v>2822880.44</v>
      </c>
      <c r="AJ34" s="41" t="n">
        <v>93169.31</v>
      </c>
      <c r="AK34" s="41" t="n">
        <v>45093416.51</v>
      </c>
      <c r="AL34" s="41" t="n">
        <v>38513066.65</v>
      </c>
      <c r="AM34" s="41" t="n">
        <v>21999531.38</v>
      </c>
      <c r="AN34" s="41" t="n">
        <v>10753102.79</v>
      </c>
      <c r="AO34" s="41" t="n">
        <v>1065177.38</v>
      </c>
      <c r="AP34" s="41" t="n">
        <v>38997214.33</v>
      </c>
      <c r="AQ34" s="41" t="n">
        <v>20170.95</v>
      </c>
      <c r="AR34" s="41" t="n">
        <v>301380.88</v>
      </c>
      <c r="AS34" s="41" t="n">
        <v>1116514449.55</v>
      </c>
    </row>
    <row r="35" customFormat="false" ht="12" hidden="false" customHeight="true" outlineLevel="0" collapsed="false">
      <c r="A35" s="69" t="s">
        <v>1958</v>
      </c>
      <c r="B35" s="70" t="n">
        <v>27547322.5</v>
      </c>
      <c r="C35" s="70" t="n">
        <v>107002173.05</v>
      </c>
      <c r="D35" s="70" t="n">
        <v>118440479.53</v>
      </c>
      <c r="E35" s="70" t="n">
        <v>50287491.07</v>
      </c>
      <c r="F35" s="70" t="n">
        <v>11670976.51</v>
      </c>
      <c r="G35" s="70" t="n">
        <v>739395221.21</v>
      </c>
      <c r="H35" s="70" t="n">
        <v>141783438.43</v>
      </c>
      <c r="I35" s="70" t="n">
        <v>82178648.89</v>
      </c>
      <c r="J35" s="70" t="n">
        <v>105758528.23</v>
      </c>
      <c r="K35" s="70" t="n">
        <v>31485182.61</v>
      </c>
      <c r="L35" s="70" t="n">
        <v>198741551.68</v>
      </c>
      <c r="M35" s="70" t="n">
        <v>43026819.72</v>
      </c>
      <c r="N35" s="70" t="n">
        <v>17044993.73</v>
      </c>
      <c r="O35" s="70" t="n">
        <v>221584933.76</v>
      </c>
      <c r="P35" s="70" t="n">
        <v>53633367.81</v>
      </c>
      <c r="Q35" s="70" t="n">
        <v>23024828.41</v>
      </c>
      <c r="R35" s="70" t="n">
        <v>132421219.06</v>
      </c>
      <c r="S35" s="70" t="n">
        <v>136441578.57</v>
      </c>
      <c r="T35" s="70" t="n">
        <v>50155538.71</v>
      </c>
      <c r="U35" s="70" t="n">
        <v>0</v>
      </c>
      <c r="V35" s="70" t="n">
        <v>35169274.05</v>
      </c>
      <c r="W35" s="70" t="n">
        <v>56652195.09</v>
      </c>
      <c r="X35" s="70" t="n">
        <v>305563725.76</v>
      </c>
      <c r="Y35" s="70" t="n">
        <v>91567482.18</v>
      </c>
      <c r="Z35" s="70" t="n">
        <v>272788794.86</v>
      </c>
      <c r="AA35" s="70" t="n">
        <v>196690595.92</v>
      </c>
      <c r="AB35" s="70" t="n">
        <v>163599151.22</v>
      </c>
      <c r="AC35" s="70" t="n">
        <v>36854267.34</v>
      </c>
      <c r="AD35" s="70" t="n">
        <v>55664200.53</v>
      </c>
      <c r="AE35" s="70" t="n">
        <v>180502393.39</v>
      </c>
      <c r="AF35" s="70" t="n">
        <v>51484128.38</v>
      </c>
      <c r="AG35" s="70" t="n">
        <v>217202557.28</v>
      </c>
      <c r="AH35" s="70" t="n">
        <v>54340267.28</v>
      </c>
      <c r="AI35" s="70" t="n">
        <v>32012828.97</v>
      </c>
      <c r="AJ35" s="70" t="n">
        <v>121794908.64</v>
      </c>
      <c r="AK35" s="70" t="n">
        <v>22901962.97</v>
      </c>
      <c r="AL35" s="70" t="n">
        <v>247315606.26</v>
      </c>
      <c r="AM35" s="70" t="n">
        <v>141697011.49</v>
      </c>
      <c r="AN35" s="70" t="n">
        <v>69279687.18</v>
      </c>
      <c r="AO35" s="70" t="n">
        <v>12687691.39</v>
      </c>
      <c r="AP35" s="70" t="n">
        <v>81395122.18</v>
      </c>
      <c r="AQ35" s="70" t="n">
        <v>70633942.85</v>
      </c>
      <c r="AR35" s="70" t="n">
        <v>69595011.19</v>
      </c>
      <c r="AS35" s="70" t="n">
        <v>4879017099.88</v>
      </c>
    </row>
    <row r="36" customFormat="false" ht="12" hidden="false" customHeight="true" outlineLevel="0" collapsed="false">
      <c r="A36" s="71" t="s">
        <v>1959</v>
      </c>
      <c r="B36" s="41" t="n">
        <v>664445.37</v>
      </c>
      <c r="C36" s="41" t="n">
        <v>2668484.9</v>
      </c>
      <c r="D36" s="41" t="n">
        <v>2393267.98</v>
      </c>
      <c r="E36" s="41" t="n">
        <v>1531046.34</v>
      </c>
      <c r="F36" s="41" t="n">
        <v>414902.64</v>
      </c>
      <c r="G36" s="41" t="n">
        <v>14939176.99</v>
      </c>
      <c r="H36" s="41" t="n">
        <v>5134153.57</v>
      </c>
      <c r="I36" s="41" t="n">
        <v>1331838.68</v>
      </c>
      <c r="J36" s="41" t="n">
        <v>2393276.56</v>
      </c>
      <c r="K36" s="41" t="n">
        <v>1234471.52</v>
      </c>
      <c r="L36" s="41" t="n">
        <v>7697397.19</v>
      </c>
      <c r="M36" s="41" t="n">
        <v>1623086.74</v>
      </c>
      <c r="N36" s="41" t="n">
        <v>521025.34</v>
      </c>
      <c r="O36" s="41" t="n">
        <v>5096212.69</v>
      </c>
      <c r="P36" s="41" t="n">
        <v>1770152.36</v>
      </c>
      <c r="Q36" s="41" t="n">
        <v>721346.73</v>
      </c>
      <c r="R36" s="41" t="n">
        <v>3867223.03</v>
      </c>
      <c r="S36" s="41" t="n">
        <v>4035721</v>
      </c>
      <c r="T36" s="41" t="n">
        <v>1085989.56</v>
      </c>
      <c r="U36" s="41" t="n">
        <v>0</v>
      </c>
      <c r="V36" s="41" t="n">
        <v>921171.47</v>
      </c>
      <c r="W36" s="41" t="n">
        <v>1737584.95</v>
      </c>
      <c r="X36" s="41" t="n">
        <v>11887804.61</v>
      </c>
      <c r="Y36" s="41" t="n">
        <v>3152452.33</v>
      </c>
      <c r="Z36" s="41" t="n">
        <v>8158186.55</v>
      </c>
      <c r="AA36" s="41" t="n">
        <v>5750078.62</v>
      </c>
      <c r="AB36" s="41" t="n">
        <v>5736477.98</v>
      </c>
      <c r="AC36" s="41" t="n">
        <v>816100.6</v>
      </c>
      <c r="AD36" s="41" t="n">
        <v>1951588.63</v>
      </c>
      <c r="AE36" s="41" t="n">
        <v>7676438.96</v>
      </c>
      <c r="AF36" s="41" t="n">
        <v>1723375.28</v>
      </c>
      <c r="AG36" s="41" t="n">
        <v>6949085.45</v>
      </c>
      <c r="AH36" s="41" t="n">
        <v>1467277.12</v>
      </c>
      <c r="AI36" s="41" t="n">
        <v>1284905.65</v>
      </c>
      <c r="AJ36" s="41" t="n">
        <v>2632873.27</v>
      </c>
      <c r="AK36" s="41" t="n">
        <v>825915.21</v>
      </c>
      <c r="AL36" s="41" t="n">
        <v>6746804.74</v>
      </c>
      <c r="AM36" s="41" t="n">
        <v>5123574.29</v>
      </c>
      <c r="AN36" s="41" t="n">
        <v>3175268.85</v>
      </c>
      <c r="AO36" s="41" t="n">
        <v>396229.78</v>
      </c>
      <c r="AP36" s="41" t="n">
        <v>2246019.96</v>
      </c>
      <c r="AQ36" s="41" t="n">
        <v>1373264.79</v>
      </c>
      <c r="AR36" s="41" t="n">
        <v>3210214.84</v>
      </c>
      <c r="AS36" s="41" t="n">
        <v>144065913.12</v>
      </c>
    </row>
    <row r="37" customFormat="false" ht="12" hidden="false" customHeight="true" outlineLevel="0" collapsed="false">
      <c r="A37" s="71" t="s">
        <v>1960</v>
      </c>
      <c r="B37" s="41" t="n">
        <v>1347609.85</v>
      </c>
      <c r="C37" s="41" t="n">
        <v>5200361.42</v>
      </c>
      <c r="D37" s="41" t="n">
        <v>3839237.93</v>
      </c>
      <c r="E37" s="41" t="n">
        <v>2541787.26</v>
      </c>
      <c r="F37" s="41" t="n">
        <v>708685.1</v>
      </c>
      <c r="G37" s="41" t="n">
        <v>26335031.68</v>
      </c>
      <c r="H37" s="41" t="n">
        <v>8344769.2</v>
      </c>
      <c r="I37" s="41" t="n">
        <v>2481474.02</v>
      </c>
      <c r="J37" s="41" t="n">
        <v>4537438.36</v>
      </c>
      <c r="K37" s="41" t="n">
        <v>1692902.23</v>
      </c>
      <c r="L37" s="41" t="n">
        <v>13201619.29</v>
      </c>
      <c r="M37" s="41" t="n">
        <v>2806124.29</v>
      </c>
      <c r="N37" s="41" t="n">
        <v>927317.19</v>
      </c>
      <c r="O37" s="41" t="n">
        <v>9360634.64</v>
      </c>
      <c r="P37" s="41" t="n">
        <v>2692450.3</v>
      </c>
      <c r="Q37" s="41" t="n">
        <v>971299.14</v>
      </c>
      <c r="R37" s="41" t="n">
        <v>6646572.85</v>
      </c>
      <c r="S37" s="41" t="n">
        <v>7250095.05</v>
      </c>
      <c r="T37" s="41" t="n">
        <v>1714843.21</v>
      </c>
      <c r="U37" s="41" t="n">
        <v>0</v>
      </c>
      <c r="V37" s="41" t="n">
        <v>1520697.53</v>
      </c>
      <c r="W37" s="41" t="n">
        <v>2923660.59</v>
      </c>
      <c r="X37" s="41" t="n">
        <v>22158176.61</v>
      </c>
      <c r="Y37" s="41" t="n">
        <v>5844905.6</v>
      </c>
      <c r="Z37" s="41" t="n">
        <v>15325530.12</v>
      </c>
      <c r="AA37" s="41" t="n">
        <v>10072360.8</v>
      </c>
      <c r="AB37" s="41" t="n">
        <v>10112835.22</v>
      </c>
      <c r="AC37" s="41" t="n">
        <v>1459593.5</v>
      </c>
      <c r="AD37" s="41" t="n">
        <v>3699127.45</v>
      </c>
      <c r="AE37" s="41" t="n">
        <v>13811724.18</v>
      </c>
      <c r="AF37" s="41" t="n">
        <v>2832146.49</v>
      </c>
      <c r="AG37" s="41" t="n">
        <v>11163988.25</v>
      </c>
      <c r="AH37" s="41" t="n">
        <v>2468545.88</v>
      </c>
      <c r="AI37" s="41" t="n">
        <v>2121017.07</v>
      </c>
      <c r="AJ37" s="41" t="n">
        <v>4777864.9</v>
      </c>
      <c r="AK37" s="41" t="n">
        <v>1416146.53</v>
      </c>
      <c r="AL37" s="41" t="n">
        <v>12268186.94</v>
      </c>
      <c r="AM37" s="41" t="n">
        <v>8772419.05</v>
      </c>
      <c r="AN37" s="41" t="n">
        <v>4870405.2</v>
      </c>
      <c r="AO37" s="41" t="n">
        <v>724399.13</v>
      </c>
      <c r="AP37" s="41" t="n">
        <v>3873617.45</v>
      </c>
      <c r="AQ37" s="41" t="n">
        <v>2103135.91</v>
      </c>
      <c r="AR37" s="41" t="n">
        <v>5396820.5</v>
      </c>
      <c r="AS37" s="41" t="n">
        <v>252317557.91</v>
      </c>
    </row>
    <row r="38" customFormat="false" ht="12" hidden="false" customHeight="true" outlineLevel="0" collapsed="false">
      <c r="A38" s="71" t="s">
        <v>1961</v>
      </c>
      <c r="B38" s="41" t="n">
        <v>2125112.92</v>
      </c>
      <c r="C38" s="41" t="n">
        <v>8098510.38</v>
      </c>
      <c r="D38" s="41" t="n">
        <v>6583181.5</v>
      </c>
      <c r="E38" s="41" t="n">
        <v>3856378.66</v>
      </c>
      <c r="F38" s="41" t="n">
        <v>999849.4</v>
      </c>
      <c r="G38" s="41" t="n">
        <v>46579874.88</v>
      </c>
      <c r="H38" s="41" t="n">
        <v>11981794.79</v>
      </c>
      <c r="I38" s="41" t="n">
        <v>4249709.29</v>
      </c>
      <c r="J38" s="41" t="n">
        <v>7285998.86</v>
      </c>
      <c r="K38" s="41" t="n">
        <v>2449336.02</v>
      </c>
      <c r="L38" s="41" t="n">
        <v>20018669.26</v>
      </c>
      <c r="M38" s="41" t="n">
        <v>4007083.84</v>
      </c>
      <c r="N38" s="41" t="n">
        <v>1485415.14</v>
      </c>
      <c r="O38" s="41" t="n">
        <v>15054507.51</v>
      </c>
      <c r="P38" s="41" t="n">
        <v>3751680.07</v>
      </c>
      <c r="Q38" s="41" t="n">
        <v>1444445.48</v>
      </c>
      <c r="R38" s="41" t="n">
        <v>9758310.49</v>
      </c>
      <c r="S38" s="41" t="n">
        <v>10746084.32</v>
      </c>
      <c r="T38" s="41" t="n">
        <v>2628394.92</v>
      </c>
      <c r="U38" s="41" t="n">
        <v>0</v>
      </c>
      <c r="V38" s="41" t="n">
        <v>2376670.47</v>
      </c>
      <c r="W38" s="41" t="n">
        <v>4288076.82</v>
      </c>
      <c r="X38" s="41" t="n">
        <v>30415346.25</v>
      </c>
      <c r="Y38" s="41" t="n">
        <v>8579524.88</v>
      </c>
      <c r="Z38" s="41" t="n">
        <v>21649153.05</v>
      </c>
      <c r="AA38" s="41" t="n">
        <v>14714135.37</v>
      </c>
      <c r="AB38" s="41" t="n">
        <v>15435385.76</v>
      </c>
      <c r="AC38" s="41" t="n">
        <v>2216883.78</v>
      </c>
      <c r="AD38" s="41" t="n">
        <v>5513594</v>
      </c>
      <c r="AE38" s="41" t="n">
        <v>17919903.16</v>
      </c>
      <c r="AF38" s="41" t="n">
        <v>4246438.79</v>
      </c>
      <c r="AG38" s="41" t="n">
        <v>16010734.97</v>
      </c>
      <c r="AH38" s="41" t="n">
        <v>3835642.45</v>
      </c>
      <c r="AI38" s="41" t="n">
        <v>2907999.02</v>
      </c>
      <c r="AJ38" s="41" t="n">
        <v>7682504.1</v>
      </c>
      <c r="AK38" s="41" t="n">
        <v>2147525.35</v>
      </c>
      <c r="AL38" s="41" t="n">
        <v>17716882.6</v>
      </c>
      <c r="AM38" s="41" t="n">
        <v>12950720.3</v>
      </c>
      <c r="AN38" s="41" t="n">
        <v>6320060.36</v>
      </c>
      <c r="AO38" s="41" t="n">
        <v>1033362.3</v>
      </c>
      <c r="AP38" s="41" t="n">
        <v>5655422.45</v>
      </c>
      <c r="AQ38" s="41" t="n">
        <v>3330782.59</v>
      </c>
      <c r="AR38" s="41" t="n">
        <v>7986653.99</v>
      </c>
      <c r="AS38" s="41" t="n">
        <v>378037740.54</v>
      </c>
    </row>
    <row r="39" customFormat="false" ht="12" hidden="false" customHeight="true" outlineLevel="0" collapsed="false">
      <c r="A39" s="71" t="s">
        <v>1962</v>
      </c>
      <c r="B39" s="41" t="n">
        <v>4041107.49</v>
      </c>
      <c r="C39" s="41" t="n">
        <v>15939501.51</v>
      </c>
      <c r="D39" s="41" t="n">
        <v>12638925.21</v>
      </c>
      <c r="E39" s="41" t="n">
        <v>7400044.01</v>
      </c>
      <c r="F39" s="41" t="n">
        <v>1745027.33</v>
      </c>
      <c r="G39" s="41" t="n">
        <v>90809963.27</v>
      </c>
      <c r="H39" s="41" t="n">
        <v>22904822.34</v>
      </c>
      <c r="I39" s="41" t="n">
        <v>8197830.25</v>
      </c>
      <c r="J39" s="41" t="n">
        <v>13934033.71</v>
      </c>
      <c r="K39" s="41" t="n">
        <v>7987548.81</v>
      </c>
      <c r="L39" s="41" t="n">
        <v>35047893.67</v>
      </c>
      <c r="M39" s="41" t="n">
        <v>8159888.1</v>
      </c>
      <c r="N39" s="41" t="n">
        <v>2964039.78</v>
      </c>
      <c r="O39" s="41" t="n">
        <v>28385072.68</v>
      </c>
      <c r="P39" s="41" t="n">
        <v>7101223.72</v>
      </c>
      <c r="Q39" s="41" t="n">
        <v>2802005.63</v>
      </c>
      <c r="R39" s="41" t="n">
        <v>18289691</v>
      </c>
      <c r="S39" s="41" t="n">
        <v>18542344.79</v>
      </c>
      <c r="T39" s="41" t="n">
        <v>5184380.99</v>
      </c>
      <c r="U39" s="41" t="n">
        <v>0</v>
      </c>
      <c r="V39" s="41" t="n">
        <v>4455417.96</v>
      </c>
      <c r="W39" s="41" t="n">
        <v>8319571.99</v>
      </c>
      <c r="X39" s="41" t="n">
        <v>50852748.98</v>
      </c>
      <c r="Y39" s="41" t="n">
        <v>15759743.17</v>
      </c>
      <c r="Z39" s="41" t="n">
        <v>39639532.86</v>
      </c>
      <c r="AA39" s="41" t="n">
        <v>28495002.48</v>
      </c>
      <c r="AB39" s="41" t="n">
        <v>28661270.97</v>
      </c>
      <c r="AC39" s="41" t="n">
        <v>4308192.87</v>
      </c>
      <c r="AD39" s="41" t="n">
        <v>10555167.92</v>
      </c>
      <c r="AE39" s="41" t="n">
        <v>31252565.14</v>
      </c>
      <c r="AF39" s="41" t="n">
        <v>8142780.17</v>
      </c>
      <c r="AG39" s="41" t="n">
        <v>30888204.33</v>
      </c>
      <c r="AH39" s="41" t="n">
        <v>7015013.27</v>
      </c>
      <c r="AI39" s="41" t="n">
        <v>4945292.81</v>
      </c>
      <c r="AJ39" s="41" t="n">
        <v>14625553.95</v>
      </c>
      <c r="AK39" s="41" t="n">
        <v>4122269.16</v>
      </c>
      <c r="AL39" s="41" t="n">
        <v>32558867.82</v>
      </c>
      <c r="AM39" s="41" t="n">
        <v>24224721.79</v>
      </c>
      <c r="AN39" s="41" t="n">
        <v>8388774.65</v>
      </c>
      <c r="AO39" s="41" t="n">
        <v>1996286.96</v>
      </c>
      <c r="AP39" s="41" t="n">
        <v>11146124.29</v>
      </c>
      <c r="AQ39" s="41" t="n">
        <v>6331188.85</v>
      </c>
      <c r="AR39" s="41" t="n">
        <v>14222887.13</v>
      </c>
      <c r="AS39" s="41" t="n">
        <v>702982523.81</v>
      </c>
    </row>
    <row r="40" customFormat="false" ht="12" hidden="false" customHeight="true" outlineLevel="0" collapsed="false">
      <c r="A40" s="71" t="s">
        <v>1963</v>
      </c>
      <c r="B40" s="41" t="n">
        <v>19369046.87</v>
      </c>
      <c r="C40" s="41" t="n">
        <v>75095314.84</v>
      </c>
      <c r="D40" s="41" t="n">
        <v>92985866.91</v>
      </c>
      <c r="E40" s="41" t="n">
        <v>34958234.8</v>
      </c>
      <c r="F40" s="41" t="n">
        <v>7802512.04</v>
      </c>
      <c r="G40" s="41" t="n">
        <v>560731174.39</v>
      </c>
      <c r="H40" s="41" t="n">
        <v>93417898.53</v>
      </c>
      <c r="I40" s="41" t="n">
        <v>65917796.65</v>
      </c>
      <c r="J40" s="41" t="n">
        <v>77607780.74</v>
      </c>
      <c r="K40" s="41" t="n">
        <v>18120924.03</v>
      </c>
      <c r="L40" s="41" t="n">
        <v>122775972.27</v>
      </c>
      <c r="M40" s="41" t="n">
        <v>26430636.75</v>
      </c>
      <c r="N40" s="41" t="n">
        <v>11147196.28</v>
      </c>
      <c r="O40" s="41" t="n">
        <v>163688506.24</v>
      </c>
      <c r="P40" s="41" t="n">
        <v>38317861.36</v>
      </c>
      <c r="Q40" s="41" t="n">
        <v>17085731.43</v>
      </c>
      <c r="R40" s="41" t="n">
        <v>93859421.69</v>
      </c>
      <c r="S40" s="41" t="n">
        <v>95867333.41</v>
      </c>
      <c r="T40" s="41" t="n">
        <v>39541930.03</v>
      </c>
      <c r="U40" s="41" t="n">
        <v>0</v>
      </c>
      <c r="V40" s="41" t="n">
        <v>25895316.62</v>
      </c>
      <c r="W40" s="41" t="n">
        <v>39383300.74</v>
      </c>
      <c r="X40" s="41" t="n">
        <v>190249649.31</v>
      </c>
      <c r="Y40" s="41" t="n">
        <v>58230856.2</v>
      </c>
      <c r="Z40" s="41" t="n">
        <v>188016392.28</v>
      </c>
      <c r="AA40" s="41" t="n">
        <v>137659018.65</v>
      </c>
      <c r="AB40" s="41" t="n">
        <v>103653181.29</v>
      </c>
      <c r="AC40" s="41" t="n">
        <v>28053496.59</v>
      </c>
      <c r="AD40" s="41" t="n">
        <v>33944722.53</v>
      </c>
      <c r="AE40" s="41" t="n">
        <v>109841761.95</v>
      </c>
      <c r="AF40" s="41" t="n">
        <v>34539387.65</v>
      </c>
      <c r="AG40" s="41" t="n">
        <v>152190544.28</v>
      </c>
      <c r="AH40" s="41" t="n">
        <v>39553788.56</v>
      </c>
      <c r="AI40" s="41" t="n">
        <v>20753614.42</v>
      </c>
      <c r="AJ40" s="41" t="n">
        <v>92076112.42</v>
      </c>
      <c r="AK40" s="41" t="n">
        <v>14390106.72</v>
      </c>
      <c r="AL40" s="41" t="n">
        <v>178024864.16</v>
      </c>
      <c r="AM40" s="41" t="n">
        <v>90625576.06</v>
      </c>
      <c r="AN40" s="41" t="n">
        <v>46525178.12</v>
      </c>
      <c r="AO40" s="41" t="n">
        <v>8537413.22</v>
      </c>
      <c r="AP40" s="41" t="n">
        <v>58473938.03</v>
      </c>
      <c r="AQ40" s="41" t="n">
        <v>57495570.71</v>
      </c>
      <c r="AR40" s="41" t="n">
        <v>38778434.73</v>
      </c>
      <c r="AS40" s="41" t="n">
        <v>3401613364.5</v>
      </c>
    </row>
    <row r="41" customFormat="false" ht="12" hidden="false" customHeight="true" outlineLevel="0" collapsed="false">
      <c r="A41" s="69" t="s">
        <v>1964</v>
      </c>
      <c r="B41" s="70" t="n">
        <v>0</v>
      </c>
      <c r="C41" s="70" t="n">
        <v>0</v>
      </c>
      <c r="D41" s="70" t="n">
        <v>0</v>
      </c>
      <c r="E41" s="70" t="n">
        <v>0</v>
      </c>
      <c r="F41" s="70" t="n">
        <v>0</v>
      </c>
      <c r="G41" s="70" t="n">
        <v>0</v>
      </c>
      <c r="H41" s="70" t="n">
        <v>0</v>
      </c>
      <c r="I41" s="70" t="n">
        <v>0</v>
      </c>
      <c r="J41" s="70" t="n">
        <v>271794.32</v>
      </c>
      <c r="K41" s="70" t="n">
        <v>0</v>
      </c>
      <c r="L41" s="70" t="n">
        <v>0</v>
      </c>
      <c r="M41" s="70" t="n">
        <v>0</v>
      </c>
      <c r="N41" s="70" t="n">
        <v>0</v>
      </c>
      <c r="O41" s="70" t="n">
        <v>0</v>
      </c>
      <c r="P41" s="70" t="n">
        <v>0</v>
      </c>
      <c r="Q41" s="70" t="n">
        <v>0</v>
      </c>
      <c r="R41" s="70" t="n">
        <v>0</v>
      </c>
      <c r="S41" s="70" t="n">
        <v>0</v>
      </c>
      <c r="T41" s="70" t="n">
        <v>0</v>
      </c>
      <c r="U41" s="70" t="n">
        <v>0</v>
      </c>
      <c r="V41" s="70" t="n">
        <v>0</v>
      </c>
      <c r="W41" s="70" t="n">
        <v>0</v>
      </c>
      <c r="X41" s="70" t="n">
        <v>0</v>
      </c>
      <c r="Y41" s="70" t="n">
        <v>0</v>
      </c>
      <c r="Z41" s="70" t="n">
        <v>0</v>
      </c>
      <c r="AA41" s="70" t="n">
        <v>0</v>
      </c>
      <c r="AB41" s="70" t="n">
        <v>0</v>
      </c>
      <c r="AC41" s="70" t="n">
        <v>0</v>
      </c>
      <c r="AD41" s="70" t="n">
        <v>0</v>
      </c>
      <c r="AE41" s="70" t="n">
        <v>0</v>
      </c>
      <c r="AF41" s="70" t="n">
        <v>0</v>
      </c>
      <c r="AG41" s="70" t="n">
        <v>0</v>
      </c>
      <c r="AH41" s="70" t="n">
        <v>0</v>
      </c>
      <c r="AI41" s="70" t="n">
        <v>0</v>
      </c>
      <c r="AJ41" s="70" t="n">
        <v>0</v>
      </c>
      <c r="AK41" s="70" t="n">
        <v>2042907.15</v>
      </c>
      <c r="AL41" s="70" t="n">
        <v>0</v>
      </c>
      <c r="AM41" s="70" t="n">
        <v>0</v>
      </c>
      <c r="AN41" s="70" t="n">
        <v>0</v>
      </c>
      <c r="AO41" s="70" t="n">
        <v>0</v>
      </c>
      <c r="AP41" s="70" t="n">
        <v>0</v>
      </c>
      <c r="AQ41" s="70" t="n">
        <v>0</v>
      </c>
      <c r="AR41" s="70" t="n">
        <v>0</v>
      </c>
      <c r="AS41" s="70" t="n">
        <v>2314701.47</v>
      </c>
    </row>
    <row r="42" customFormat="false" ht="12" hidden="false" customHeight="true" outlineLevel="0" collapsed="false">
      <c r="A42" s="71" t="s">
        <v>1965</v>
      </c>
      <c r="B42" s="41" t="n">
        <v>0</v>
      </c>
      <c r="C42" s="41" t="n">
        <v>0</v>
      </c>
      <c r="D42" s="41" t="n">
        <v>0</v>
      </c>
      <c r="E42" s="41" t="n">
        <v>0</v>
      </c>
      <c r="F42" s="41" t="n">
        <v>0</v>
      </c>
      <c r="G42" s="41" t="n">
        <v>0</v>
      </c>
      <c r="H42" s="41" t="n">
        <v>0</v>
      </c>
      <c r="I42" s="41" t="n">
        <v>0</v>
      </c>
      <c r="J42" s="41" t="n">
        <v>553.49</v>
      </c>
      <c r="K42" s="41" t="n">
        <v>0</v>
      </c>
      <c r="L42" s="41" t="n">
        <v>0</v>
      </c>
      <c r="M42" s="41" t="n">
        <v>0</v>
      </c>
      <c r="N42" s="41" t="n">
        <v>0</v>
      </c>
      <c r="O42" s="41" t="n">
        <v>0</v>
      </c>
      <c r="P42" s="41" t="n">
        <v>0</v>
      </c>
      <c r="Q42" s="41" t="n">
        <v>0</v>
      </c>
      <c r="R42" s="41" t="n">
        <v>0</v>
      </c>
      <c r="S42" s="41" t="n">
        <v>0</v>
      </c>
      <c r="T42" s="41" t="n">
        <v>0</v>
      </c>
      <c r="U42" s="41" t="n">
        <v>0</v>
      </c>
      <c r="V42" s="41" t="n">
        <v>0</v>
      </c>
      <c r="W42" s="41" t="n">
        <v>0</v>
      </c>
      <c r="X42" s="41" t="n">
        <v>0</v>
      </c>
      <c r="Y42" s="41" t="n">
        <v>0</v>
      </c>
      <c r="Z42" s="41" t="n">
        <v>0</v>
      </c>
      <c r="AA42" s="41" t="n">
        <v>0</v>
      </c>
      <c r="AB42" s="41" t="n">
        <v>0</v>
      </c>
      <c r="AC42" s="41" t="n">
        <v>0</v>
      </c>
      <c r="AD42" s="41" t="n">
        <v>0</v>
      </c>
      <c r="AE42" s="41" t="n">
        <v>0</v>
      </c>
      <c r="AF42" s="41" t="n">
        <v>0</v>
      </c>
      <c r="AG42" s="41" t="n">
        <v>0</v>
      </c>
      <c r="AH42" s="41" t="n">
        <v>0</v>
      </c>
      <c r="AI42" s="41" t="n">
        <v>0</v>
      </c>
      <c r="AJ42" s="41" t="n">
        <v>0</v>
      </c>
      <c r="AK42" s="41" t="n">
        <v>7287.76</v>
      </c>
      <c r="AL42" s="41" t="n">
        <v>0</v>
      </c>
      <c r="AM42" s="41" t="n">
        <v>0</v>
      </c>
      <c r="AN42" s="41" t="n">
        <v>0</v>
      </c>
      <c r="AO42" s="41" t="n">
        <v>0</v>
      </c>
      <c r="AP42" s="41" t="n">
        <v>0</v>
      </c>
      <c r="AQ42" s="41" t="n">
        <v>0</v>
      </c>
      <c r="AR42" s="41" t="n">
        <v>0</v>
      </c>
      <c r="AS42" s="41" t="n">
        <v>7841.25</v>
      </c>
    </row>
    <row r="43" customFormat="false" ht="12" hidden="false" customHeight="true" outlineLevel="0" collapsed="false">
      <c r="A43" s="71" t="s">
        <v>1966</v>
      </c>
      <c r="B43" s="41" t="n">
        <v>0</v>
      </c>
      <c r="C43" s="41" t="n">
        <v>0</v>
      </c>
      <c r="D43" s="41" t="n">
        <v>0</v>
      </c>
      <c r="E43" s="41" t="n">
        <v>0</v>
      </c>
      <c r="F43" s="41" t="n">
        <v>0</v>
      </c>
      <c r="G43" s="41" t="n">
        <v>0</v>
      </c>
      <c r="H43" s="41" t="n">
        <v>0</v>
      </c>
      <c r="I43" s="41" t="n">
        <v>0</v>
      </c>
      <c r="J43" s="41" t="n">
        <v>985.7</v>
      </c>
      <c r="K43" s="41" t="n">
        <v>0</v>
      </c>
      <c r="L43" s="41" t="n">
        <v>0</v>
      </c>
      <c r="M43" s="41" t="n">
        <v>0</v>
      </c>
      <c r="N43" s="41" t="n">
        <v>0</v>
      </c>
      <c r="O43" s="41" t="n">
        <v>0</v>
      </c>
      <c r="P43" s="41" t="n">
        <v>0</v>
      </c>
      <c r="Q43" s="41" t="n">
        <v>0</v>
      </c>
      <c r="R43" s="41" t="n">
        <v>0</v>
      </c>
      <c r="S43" s="41" t="n">
        <v>0</v>
      </c>
      <c r="T43" s="41" t="n">
        <v>0</v>
      </c>
      <c r="U43" s="41" t="n">
        <v>0</v>
      </c>
      <c r="V43" s="41" t="n">
        <v>0</v>
      </c>
      <c r="W43" s="41" t="n">
        <v>0</v>
      </c>
      <c r="X43" s="41" t="n">
        <v>0</v>
      </c>
      <c r="Y43" s="41" t="n">
        <v>0</v>
      </c>
      <c r="Z43" s="41" t="n">
        <v>0</v>
      </c>
      <c r="AA43" s="41" t="n">
        <v>0</v>
      </c>
      <c r="AB43" s="41" t="n">
        <v>0</v>
      </c>
      <c r="AC43" s="41" t="n">
        <v>0</v>
      </c>
      <c r="AD43" s="41" t="n">
        <v>0</v>
      </c>
      <c r="AE43" s="41" t="n">
        <v>0</v>
      </c>
      <c r="AF43" s="41" t="n">
        <v>0</v>
      </c>
      <c r="AG43" s="41" t="n">
        <v>0</v>
      </c>
      <c r="AH43" s="41" t="n">
        <v>0</v>
      </c>
      <c r="AI43" s="41" t="n">
        <v>0</v>
      </c>
      <c r="AJ43" s="41" t="n">
        <v>0</v>
      </c>
      <c r="AK43" s="41" t="n">
        <v>13371.94</v>
      </c>
      <c r="AL43" s="41" t="n">
        <v>0</v>
      </c>
      <c r="AM43" s="41" t="n">
        <v>0</v>
      </c>
      <c r="AN43" s="41" t="n">
        <v>0</v>
      </c>
      <c r="AO43" s="41" t="n">
        <v>0</v>
      </c>
      <c r="AP43" s="41" t="n">
        <v>0</v>
      </c>
      <c r="AQ43" s="41" t="n">
        <v>0</v>
      </c>
      <c r="AR43" s="41" t="n">
        <v>0</v>
      </c>
      <c r="AS43" s="41" t="n">
        <v>14357.64</v>
      </c>
    </row>
    <row r="44" customFormat="false" ht="12" hidden="false" customHeight="true" outlineLevel="0" collapsed="false">
      <c r="A44" s="71" t="s">
        <v>1967</v>
      </c>
      <c r="B44" s="41" t="n">
        <v>0</v>
      </c>
      <c r="C44" s="41" t="n">
        <v>0</v>
      </c>
      <c r="D44" s="41" t="n">
        <v>0</v>
      </c>
      <c r="E44" s="41" t="n">
        <v>0</v>
      </c>
      <c r="F44" s="41" t="n">
        <v>0</v>
      </c>
      <c r="G44" s="41" t="n">
        <v>0</v>
      </c>
      <c r="H44" s="41" t="n">
        <v>0</v>
      </c>
      <c r="I44" s="41" t="n">
        <v>0</v>
      </c>
      <c r="J44" s="41" t="n">
        <v>4188.72</v>
      </c>
      <c r="K44" s="41" t="n">
        <v>0</v>
      </c>
      <c r="L44" s="41" t="n">
        <v>0</v>
      </c>
      <c r="M44" s="41" t="n">
        <v>0</v>
      </c>
      <c r="N44" s="41" t="n">
        <v>0</v>
      </c>
      <c r="O44" s="41" t="n">
        <v>0</v>
      </c>
      <c r="P44" s="41" t="n">
        <v>0</v>
      </c>
      <c r="Q44" s="41" t="n">
        <v>0</v>
      </c>
      <c r="R44" s="41" t="n">
        <v>0</v>
      </c>
      <c r="S44" s="41" t="n">
        <v>0</v>
      </c>
      <c r="T44" s="41" t="n">
        <v>0</v>
      </c>
      <c r="U44" s="41" t="n">
        <v>0</v>
      </c>
      <c r="V44" s="41" t="n">
        <v>0</v>
      </c>
      <c r="W44" s="41" t="n">
        <v>0</v>
      </c>
      <c r="X44" s="41" t="n">
        <v>0</v>
      </c>
      <c r="Y44" s="41" t="n">
        <v>0</v>
      </c>
      <c r="Z44" s="41" t="n">
        <v>0</v>
      </c>
      <c r="AA44" s="41" t="n">
        <v>0</v>
      </c>
      <c r="AB44" s="41" t="n">
        <v>0</v>
      </c>
      <c r="AC44" s="41" t="n">
        <v>0</v>
      </c>
      <c r="AD44" s="41" t="n">
        <v>0</v>
      </c>
      <c r="AE44" s="41" t="n">
        <v>0</v>
      </c>
      <c r="AF44" s="41" t="n">
        <v>0</v>
      </c>
      <c r="AG44" s="41" t="n">
        <v>0</v>
      </c>
      <c r="AH44" s="41" t="n">
        <v>0</v>
      </c>
      <c r="AI44" s="41" t="n">
        <v>0</v>
      </c>
      <c r="AJ44" s="41" t="n">
        <v>0</v>
      </c>
      <c r="AK44" s="41" t="n">
        <v>63839.69</v>
      </c>
      <c r="AL44" s="41" t="n">
        <v>0</v>
      </c>
      <c r="AM44" s="41" t="n">
        <v>0</v>
      </c>
      <c r="AN44" s="41" t="n">
        <v>0</v>
      </c>
      <c r="AO44" s="41" t="n">
        <v>0</v>
      </c>
      <c r="AP44" s="41" t="n">
        <v>0</v>
      </c>
      <c r="AQ44" s="41" t="n">
        <v>0</v>
      </c>
      <c r="AR44" s="41" t="n">
        <v>0</v>
      </c>
      <c r="AS44" s="41" t="n">
        <v>68028.41</v>
      </c>
    </row>
    <row r="45" customFormat="false" ht="12" hidden="false" customHeight="true" outlineLevel="0" collapsed="false">
      <c r="A45" s="71" t="s">
        <v>1968</v>
      </c>
      <c r="B45" s="41" t="n">
        <v>0</v>
      </c>
      <c r="C45" s="41" t="n">
        <v>0</v>
      </c>
      <c r="D45" s="41" t="n">
        <v>0</v>
      </c>
      <c r="E45" s="41" t="n">
        <v>0</v>
      </c>
      <c r="F45" s="41" t="n">
        <v>0</v>
      </c>
      <c r="G45" s="41" t="n">
        <v>0</v>
      </c>
      <c r="H45" s="41" t="n">
        <v>0</v>
      </c>
      <c r="I45" s="41" t="n">
        <v>0</v>
      </c>
      <c r="J45" s="41" t="n">
        <v>266066.41</v>
      </c>
      <c r="K45" s="41" t="n">
        <v>0</v>
      </c>
      <c r="L45" s="41" t="n">
        <v>0</v>
      </c>
      <c r="M45" s="41" t="n">
        <v>0</v>
      </c>
      <c r="N45" s="41" t="n">
        <v>0</v>
      </c>
      <c r="O45" s="41" t="n">
        <v>0</v>
      </c>
      <c r="P45" s="41" t="n">
        <v>0</v>
      </c>
      <c r="Q45" s="41" t="n">
        <v>0</v>
      </c>
      <c r="R45" s="41" t="n">
        <v>0</v>
      </c>
      <c r="S45" s="41" t="n">
        <v>0</v>
      </c>
      <c r="T45" s="41" t="n">
        <v>0</v>
      </c>
      <c r="U45" s="41" t="n">
        <v>0</v>
      </c>
      <c r="V45" s="41" t="n">
        <v>0</v>
      </c>
      <c r="W45" s="41" t="n">
        <v>0</v>
      </c>
      <c r="X45" s="41" t="n">
        <v>0</v>
      </c>
      <c r="Y45" s="41" t="n">
        <v>0</v>
      </c>
      <c r="Z45" s="41" t="n">
        <v>0</v>
      </c>
      <c r="AA45" s="41" t="n">
        <v>0</v>
      </c>
      <c r="AB45" s="41" t="n">
        <v>0</v>
      </c>
      <c r="AC45" s="41" t="n">
        <v>0</v>
      </c>
      <c r="AD45" s="41" t="n">
        <v>0</v>
      </c>
      <c r="AE45" s="41" t="n">
        <v>0</v>
      </c>
      <c r="AF45" s="41" t="n">
        <v>0</v>
      </c>
      <c r="AG45" s="41" t="n">
        <v>0</v>
      </c>
      <c r="AH45" s="41" t="n">
        <v>0</v>
      </c>
      <c r="AI45" s="41" t="n">
        <v>0</v>
      </c>
      <c r="AJ45" s="41" t="n">
        <v>0</v>
      </c>
      <c r="AK45" s="41" t="n">
        <v>1958407.76</v>
      </c>
      <c r="AL45" s="41" t="n">
        <v>0</v>
      </c>
      <c r="AM45" s="41" t="n">
        <v>0</v>
      </c>
      <c r="AN45" s="41" t="n">
        <v>0</v>
      </c>
      <c r="AO45" s="41" t="n">
        <v>0</v>
      </c>
      <c r="AP45" s="41" t="n">
        <v>0</v>
      </c>
      <c r="AQ45" s="41" t="n">
        <v>0</v>
      </c>
      <c r="AR45" s="41" t="n">
        <v>0</v>
      </c>
      <c r="AS45" s="41" t="n">
        <v>2224474.17</v>
      </c>
    </row>
    <row r="46" customFormat="false" ht="12" hidden="false" customHeight="true" outlineLevel="0" collapsed="false">
      <c r="A46" s="69" t="s">
        <v>1969</v>
      </c>
      <c r="B46" s="70" t="n">
        <v>0</v>
      </c>
      <c r="C46" s="70" t="n">
        <v>0</v>
      </c>
      <c r="D46" s="70" t="n">
        <v>0</v>
      </c>
      <c r="E46" s="70" t="n">
        <v>0</v>
      </c>
      <c r="F46" s="70" t="n">
        <v>0</v>
      </c>
      <c r="G46" s="70" t="n">
        <v>0</v>
      </c>
      <c r="H46" s="70" t="n">
        <v>58109.22</v>
      </c>
      <c r="I46" s="70" t="n">
        <v>0</v>
      </c>
      <c r="J46" s="70" t="n">
        <v>0</v>
      </c>
      <c r="K46" s="70" t="n">
        <v>0</v>
      </c>
      <c r="L46" s="70" t="n">
        <v>0</v>
      </c>
      <c r="M46" s="70" t="n">
        <v>0</v>
      </c>
      <c r="N46" s="70" t="n">
        <v>16855.95</v>
      </c>
      <c r="O46" s="70" t="n">
        <v>0</v>
      </c>
      <c r="P46" s="70" t="n">
        <v>0</v>
      </c>
      <c r="Q46" s="70" t="n">
        <v>0</v>
      </c>
      <c r="R46" s="70" t="n">
        <v>0</v>
      </c>
      <c r="S46" s="70" t="n">
        <v>0</v>
      </c>
      <c r="T46" s="70" t="n">
        <v>0</v>
      </c>
      <c r="U46" s="70" t="n">
        <v>0</v>
      </c>
      <c r="V46" s="70" t="n">
        <v>0</v>
      </c>
      <c r="W46" s="70" t="n">
        <v>0</v>
      </c>
      <c r="X46" s="70" t="n">
        <v>0</v>
      </c>
      <c r="Y46" s="70" t="n">
        <v>0</v>
      </c>
      <c r="Z46" s="70" t="n">
        <v>0</v>
      </c>
      <c r="AA46" s="70" t="n">
        <v>0</v>
      </c>
      <c r="AB46" s="70" t="n">
        <v>0</v>
      </c>
      <c r="AC46" s="70" t="n">
        <v>0</v>
      </c>
      <c r="AD46" s="70" t="n">
        <v>0</v>
      </c>
      <c r="AE46" s="70" t="n">
        <v>0</v>
      </c>
      <c r="AF46" s="70" t="n">
        <v>0</v>
      </c>
      <c r="AG46" s="70" t="n">
        <v>0</v>
      </c>
      <c r="AH46" s="70" t="n">
        <v>0</v>
      </c>
      <c r="AI46" s="70" t="n">
        <v>0</v>
      </c>
      <c r="AJ46" s="70" t="n">
        <v>0</v>
      </c>
      <c r="AK46" s="70" t="n">
        <v>0</v>
      </c>
      <c r="AL46" s="70" t="n">
        <v>0</v>
      </c>
      <c r="AM46" s="70" t="n">
        <v>0</v>
      </c>
      <c r="AN46" s="70" t="n">
        <v>0</v>
      </c>
      <c r="AO46" s="70" t="n">
        <v>0</v>
      </c>
      <c r="AP46" s="70" t="n">
        <v>0</v>
      </c>
      <c r="AQ46" s="70" t="n">
        <v>0</v>
      </c>
      <c r="AR46" s="70" t="n">
        <v>0</v>
      </c>
      <c r="AS46" s="70" t="n">
        <v>74965.17</v>
      </c>
    </row>
    <row r="47" customFormat="false" ht="12" hidden="false" customHeight="true" outlineLevel="0" collapsed="false">
      <c r="A47" s="71" t="s">
        <v>1970</v>
      </c>
      <c r="B47" s="41" t="n">
        <v>0</v>
      </c>
      <c r="C47" s="41" t="n">
        <v>0</v>
      </c>
      <c r="D47" s="41" t="n">
        <v>0</v>
      </c>
      <c r="E47" s="41" t="n">
        <v>0</v>
      </c>
      <c r="F47" s="41" t="n">
        <v>0</v>
      </c>
      <c r="G47" s="41" t="n">
        <v>0</v>
      </c>
      <c r="H47" s="41" t="n">
        <v>3274.31</v>
      </c>
      <c r="I47" s="41" t="n">
        <v>0</v>
      </c>
      <c r="J47" s="41" t="n">
        <v>0</v>
      </c>
      <c r="K47" s="41" t="n">
        <v>0</v>
      </c>
      <c r="L47" s="41" t="n">
        <v>0</v>
      </c>
      <c r="M47" s="41" t="n">
        <v>0</v>
      </c>
      <c r="N47" s="41" t="n">
        <v>443</v>
      </c>
      <c r="O47" s="41" t="n">
        <v>0</v>
      </c>
      <c r="P47" s="41" t="n">
        <v>0</v>
      </c>
      <c r="Q47" s="41" t="n">
        <v>0</v>
      </c>
      <c r="R47" s="41" t="n">
        <v>0</v>
      </c>
      <c r="S47" s="41" t="n">
        <v>0</v>
      </c>
      <c r="T47" s="41" t="n">
        <v>0</v>
      </c>
      <c r="U47" s="41" t="n">
        <v>0</v>
      </c>
      <c r="V47" s="41" t="n">
        <v>0</v>
      </c>
      <c r="W47" s="41" t="n">
        <v>0</v>
      </c>
      <c r="X47" s="41" t="n">
        <v>0</v>
      </c>
      <c r="Y47" s="41" t="n">
        <v>0</v>
      </c>
      <c r="Z47" s="41" t="n">
        <v>0</v>
      </c>
      <c r="AA47" s="41" t="n">
        <v>0</v>
      </c>
      <c r="AB47" s="41" t="n">
        <v>0</v>
      </c>
      <c r="AC47" s="41" t="n">
        <v>0</v>
      </c>
      <c r="AD47" s="41" t="n">
        <v>0</v>
      </c>
      <c r="AE47" s="41" t="n">
        <v>0</v>
      </c>
      <c r="AF47" s="41" t="n">
        <v>0</v>
      </c>
      <c r="AG47" s="41" t="n">
        <v>0</v>
      </c>
      <c r="AH47" s="41" t="n">
        <v>0</v>
      </c>
      <c r="AI47" s="41" t="n">
        <v>0</v>
      </c>
      <c r="AJ47" s="41" t="n">
        <v>0</v>
      </c>
      <c r="AK47" s="41" t="n">
        <v>0</v>
      </c>
      <c r="AL47" s="41" t="n">
        <v>0</v>
      </c>
      <c r="AM47" s="41" t="n">
        <v>0</v>
      </c>
      <c r="AN47" s="41" t="n">
        <v>0</v>
      </c>
      <c r="AO47" s="41" t="n">
        <v>0</v>
      </c>
      <c r="AP47" s="41" t="n">
        <v>0</v>
      </c>
      <c r="AQ47" s="41" t="n">
        <v>0</v>
      </c>
      <c r="AR47" s="41" t="n">
        <v>0</v>
      </c>
      <c r="AS47" s="41" t="n">
        <v>3717.31</v>
      </c>
    </row>
    <row r="48" customFormat="false" ht="12" hidden="false" customHeight="true" outlineLevel="0" collapsed="false">
      <c r="A48" s="71" t="s">
        <v>1971</v>
      </c>
      <c r="B48" s="41" t="n">
        <v>0</v>
      </c>
      <c r="C48" s="41" t="n">
        <v>0</v>
      </c>
      <c r="D48" s="41" t="n">
        <v>0</v>
      </c>
      <c r="E48" s="41" t="n">
        <v>0</v>
      </c>
      <c r="F48" s="41" t="n">
        <v>0</v>
      </c>
      <c r="G48" s="41" t="n">
        <v>0</v>
      </c>
      <c r="H48" s="41" t="n">
        <v>5780.05</v>
      </c>
      <c r="I48" s="41" t="n">
        <v>0</v>
      </c>
      <c r="J48" s="41" t="n">
        <v>0</v>
      </c>
      <c r="K48" s="41" t="n">
        <v>0</v>
      </c>
      <c r="L48" s="41" t="n">
        <v>0</v>
      </c>
      <c r="M48" s="41" t="n">
        <v>0</v>
      </c>
      <c r="N48" s="41" t="n">
        <v>1520.98</v>
      </c>
      <c r="O48" s="41" t="n">
        <v>0</v>
      </c>
      <c r="P48" s="41" t="n">
        <v>0</v>
      </c>
      <c r="Q48" s="41" t="n">
        <v>0</v>
      </c>
      <c r="R48" s="41" t="n">
        <v>0</v>
      </c>
      <c r="S48" s="41" t="n">
        <v>0</v>
      </c>
      <c r="T48" s="41" t="n">
        <v>0</v>
      </c>
      <c r="U48" s="41" t="n">
        <v>0</v>
      </c>
      <c r="V48" s="41" t="n">
        <v>0</v>
      </c>
      <c r="W48" s="41" t="n">
        <v>0</v>
      </c>
      <c r="X48" s="41" t="n">
        <v>0</v>
      </c>
      <c r="Y48" s="41" t="n">
        <v>0</v>
      </c>
      <c r="Z48" s="41" t="n">
        <v>0</v>
      </c>
      <c r="AA48" s="41" t="n">
        <v>0</v>
      </c>
      <c r="AB48" s="41" t="n">
        <v>0</v>
      </c>
      <c r="AC48" s="41" t="n">
        <v>0</v>
      </c>
      <c r="AD48" s="41" t="n">
        <v>0</v>
      </c>
      <c r="AE48" s="41" t="n">
        <v>0</v>
      </c>
      <c r="AF48" s="41" t="n">
        <v>0</v>
      </c>
      <c r="AG48" s="41" t="n">
        <v>0</v>
      </c>
      <c r="AH48" s="41" t="n">
        <v>0</v>
      </c>
      <c r="AI48" s="41" t="n">
        <v>0</v>
      </c>
      <c r="AJ48" s="41" t="n">
        <v>0</v>
      </c>
      <c r="AK48" s="41" t="n">
        <v>0</v>
      </c>
      <c r="AL48" s="41" t="n">
        <v>0</v>
      </c>
      <c r="AM48" s="41" t="n">
        <v>0</v>
      </c>
      <c r="AN48" s="41" t="n">
        <v>0</v>
      </c>
      <c r="AO48" s="41" t="n">
        <v>0</v>
      </c>
      <c r="AP48" s="41" t="n">
        <v>0</v>
      </c>
      <c r="AQ48" s="41" t="n">
        <v>0</v>
      </c>
      <c r="AR48" s="41" t="n">
        <v>0</v>
      </c>
      <c r="AS48" s="41" t="n">
        <v>7301.03</v>
      </c>
    </row>
    <row r="49" customFormat="false" ht="12" hidden="false" customHeight="true" outlineLevel="0" collapsed="false">
      <c r="A49" s="71" t="s">
        <v>1972</v>
      </c>
      <c r="B49" s="41" t="n">
        <v>0</v>
      </c>
      <c r="C49" s="41" t="n">
        <v>0</v>
      </c>
      <c r="D49" s="41" t="n">
        <v>0</v>
      </c>
      <c r="E49" s="41" t="n">
        <v>0</v>
      </c>
      <c r="F49" s="41" t="n">
        <v>0</v>
      </c>
      <c r="G49" s="41" t="n">
        <v>0</v>
      </c>
      <c r="H49" s="41" t="n">
        <v>7039.89</v>
      </c>
      <c r="I49" s="41" t="n">
        <v>0</v>
      </c>
      <c r="J49" s="41" t="n">
        <v>0</v>
      </c>
      <c r="K49" s="41" t="n">
        <v>0</v>
      </c>
      <c r="L49" s="41" t="n">
        <v>0</v>
      </c>
      <c r="M49" s="41" t="n">
        <v>0</v>
      </c>
      <c r="N49" s="41" t="n">
        <v>1865.36</v>
      </c>
      <c r="O49" s="41" t="n">
        <v>0</v>
      </c>
      <c r="P49" s="41" t="n">
        <v>0</v>
      </c>
      <c r="Q49" s="41" t="n">
        <v>0</v>
      </c>
      <c r="R49" s="41" t="n">
        <v>0</v>
      </c>
      <c r="S49" s="41" t="n">
        <v>0</v>
      </c>
      <c r="T49" s="41" t="n">
        <v>0</v>
      </c>
      <c r="U49" s="41" t="n">
        <v>0</v>
      </c>
      <c r="V49" s="41" t="n">
        <v>0</v>
      </c>
      <c r="W49" s="41" t="n">
        <v>0</v>
      </c>
      <c r="X49" s="41" t="n">
        <v>0</v>
      </c>
      <c r="Y49" s="41" t="n">
        <v>0</v>
      </c>
      <c r="Z49" s="41" t="n">
        <v>0</v>
      </c>
      <c r="AA49" s="41" t="n">
        <v>0</v>
      </c>
      <c r="AB49" s="41" t="n">
        <v>0</v>
      </c>
      <c r="AC49" s="41" t="n">
        <v>0</v>
      </c>
      <c r="AD49" s="41" t="n">
        <v>0</v>
      </c>
      <c r="AE49" s="41" t="n">
        <v>0</v>
      </c>
      <c r="AF49" s="41" t="n">
        <v>0</v>
      </c>
      <c r="AG49" s="41" t="n">
        <v>0</v>
      </c>
      <c r="AH49" s="41" t="n">
        <v>0</v>
      </c>
      <c r="AI49" s="41" t="n">
        <v>0</v>
      </c>
      <c r="AJ49" s="41" t="n">
        <v>0</v>
      </c>
      <c r="AK49" s="41" t="n">
        <v>0</v>
      </c>
      <c r="AL49" s="41" t="n">
        <v>0</v>
      </c>
      <c r="AM49" s="41" t="n">
        <v>0</v>
      </c>
      <c r="AN49" s="41" t="n">
        <v>0</v>
      </c>
      <c r="AO49" s="41" t="n">
        <v>0</v>
      </c>
      <c r="AP49" s="41" t="n">
        <v>0</v>
      </c>
      <c r="AQ49" s="41" t="n">
        <v>0</v>
      </c>
      <c r="AR49" s="41" t="n">
        <v>0</v>
      </c>
      <c r="AS49" s="41" t="n">
        <v>8905.25</v>
      </c>
    </row>
    <row r="50" customFormat="false" ht="12" hidden="false" customHeight="true" outlineLevel="0" collapsed="false">
      <c r="A50" s="71" t="s">
        <v>1973</v>
      </c>
      <c r="B50" s="41" t="n">
        <v>0</v>
      </c>
      <c r="C50" s="41" t="n">
        <v>0</v>
      </c>
      <c r="D50" s="41" t="n">
        <v>0</v>
      </c>
      <c r="E50" s="41" t="n">
        <v>0</v>
      </c>
      <c r="F50" s="41" t="n">
        <v>0</v>
      </c>
      <c r="G50" s="41" t="n">
        <v>0</v>
      </c>
      <c r="H50" s="41" t="n">
        <v>13652.59</v>
      </c>
      <c r="I50" s="41" t="n">
        <v>0</v>
      </c>
      <c r="J50" s="41" t="n">
        <v>0</v>
      </c>
      <c r="K50" s="41" t="n">
        <v>0</v>
      </c>
      <c r="L50" s="41" t="n">
        <v>0</v>
      </c>
      <c r="M50" s="41" t="n">
        <v>0</v>
      </c>
      <c r="N50" s="41" t="n">
        <v>2822.99</v>
      </c>
      <c r="O50" s="41" t="n">
        <v>0</v>
      </c>
      <c r="P50" s="41" t="n">
        <v>0</v>
      </c>
      <c r="Q50" s="41" t="n">
        <v>0</v>
      </c>
      <c r="R50" s="41" t="n">
        <v>0</v>
      </c>
      <c r="S50" s="41" t="n">
        <v>0</v>
      </c>
      <c r="T50" s="41" t="n">
        <v>0</v>
      </c>
      <c r="U50" s="41" t="n">
        <v>0</v>
      </c>
      <c r="V50" s="41" t="n">
        <v>0</v>
      </c>
      <c r="W50" s="41" t="n">
        <v>0</v>
      </c>
      <c r="X50" s="41" t="n">
        <v>0</v>
      </c>
      <c r="Y50" s="41" t="n">
        <v>0</v>
      </c>
      <c r="Z50" s="41" t="n">
        <v>0</v>
      </c>
      <c r="AA50" s="41" t="n">
        <v>0</v>
      </c>
      <c r="AB50" s="41" t="n">
        <v>0</v>
      </c>
      <c r="AC50" s="41" t="n">
        <v>0</v>
      </c>
      <c r="AD50" s="41" t="n">
        <v>0</v>
      </c>
      <c r="AE50" s="41" t="n">
        <v>0</v>
      </c>
      <c r="AF50" s="41" t="n">
        <v>0</v>
      </c>
      <c r="AG50" s="41" t="n">
        <v>0</v>
      </c>
      <c r="AH50" s="41" t="n">
        <v>0</v>
      </c>
      <c r="AI50" s="41" t="n">
        <v>0</v>
      </c>
      <c r="AJ50" s="41" t="n">
        <v>0</v>
      </c>
      <c r="AK50" s="41" t="n">
        <v>0</v>
      </c>
      <c r="AL50" s="41" t="n">
        <v>0</v>
      </c>
      <c r="AM50" s="41" t="n">
        <v>0</v>
      </c>
      <c r="AN50" s="41" t="n">
        <v>0</v>
      </c>
      <c r="AO50" s="41" t="n">
        <v>0</v>
      </c>
      <c r="AP50" s="41" t="n">
        <v>0</v>
      </c>
      <c r="AQ50" s="41" t="n">
        <v>0</v>
      </c>
      <c r="AR50" s="41" t="n">
        <v>0</v>
      </c>
      <c r="AS50" s="41" t="n">
        <v>16475.58</v>
      </c>
    </row>
    <row r="51" customFormat="false" ht="12" hidden="false" customHeight="true" outlineLevel="0" collapsed="false">
      <c r="A51" s="71" t="s">
        <v>1974</v>
      </c>
      <c r="B51" s="41" t="n">
        <v>0</v>
      </c>
      <c r="C51" s="41" t="n">
        <v>0</v>
      </c>
      <c r="D51" s="41" t="n">
        <v>0</v>
      </c>
      <c r="E51" s="41" t="n">
        <v>0</v>
      </c>
      <c r="F51" s="41" t="n">
        <v>0</v>
      </c>
      <c r="G51" s="41" t="n">
        <v>0</v>
      </c>
      <c r="H51" s="41" t="n">
        <v>28362.38</v>
      </c>
      <c r="I51" s="41" t="n">
        <v>0</v>
      </c>
      <c r="J51" s="41" t="n">
        <v>0</v>
      </c>
      <c r="K51" s="41" t="n">
        <v>0</v>
      </c>
      <c r="L51" s="41" t="n">
        <v>0</v>
      </c>
      <c r="M51" s="41" t="n">
        <v>0</v>
      </c>
      <c r="N51" s="41" t="n">
        <v>10203.62</v>
      </c>
      <c r="O51" s="41" t="n">
        <v>0</v>
      </c>
      <c r="P51" s="41" t="n">
        <v>0</v>
      </c>
      <c r="Q51" s="41" t="n">
        <v>0</v>
      </c>
      <c r="R51" s="41" t="n">
        <v>0</v>
      </c>
      <c r="S51" s="41" t="n">
        <v>0</v>
      </c>
      <c r="T51" s="41" t="n">
        <v>0</v>
      </c>
      <c r="U51" s="41" t="n">
        <v>0</v>
      </c>
      <c r="V51" s="41" t="n">
        <v>0</v>
      </c>
      <c r="W51" s="41" t="n">
        <v>0</v>
      </c>
      <c r="X51" s="41" t="n">
        <v>0</v>
      </c>
      <c r="Y51" s="41" t="n">
        <v>0</v>
      </c>
      <c r="Z51" s="41" t="n">
        <v>0</v>
      </c>
      <c r="AA51" s="41" t="n">
        <v>0</v>
      </c>
      <c r="AB51" s="41" t="n">
        <v>0</v>
      </c>
      <c r="AC51" s="41" t="n">
        <v>0</v>
      </c>
      <c r="AD51" s="41" t="n">
        <v>0</v>
      </c>
      <c r="AE51" s="41" t="n">
        <v>0</v>
      </c>
      <c r="AF51" s="41" t="n">
        <v>0</v>
      </c>
      <c r="AG51" s="41" t="n">
        <v>0</v>
      </c>
      <c r="AH51" s="41" t="n">
        <v>0</v>
      </c>
      <c r="AI51" s="41" t="n">
        <v>0</v>
      </c>
      <c r="AJ51" s="41" t="n">
        <v>0</v>
      </c>
      <c r="AK51" s="41" t="n">
        <v>0</v>
      </c>
      <c r="AL51" s="41" t="n">
        <v>0</v>
      </c>
      <c r="AM51" s="41" t="n">
        <v>0</v>
      </c>
      <c r="AN51" s="41" t="n">
        <v>0</v>
      </c>
      <c r="AO51" s="41" t="n">
        <v>0</v>
      </c>
      <c r="AP51" s="41" t="n">
        <v>0</v>
      </c>
      <c r="AQ51" s="41" t="n">
        <v>0</v>
      </c>
      <c r="AR51" s="41" t="n">
        <v>0</v>
      </c>
      <c r="AS51" s="41" t="n">
        <v>38566</v>
      </c>
    </row>
    <row r="52" customFormat="false" ht="12" hidden="false" customHeight="true" outlineLevel="0" collapsed="false">
      <c r="A52" s="67" t="s">
        <v>1975</v>
      </c>
      <c r="B52" s="68" t="n">
        <v>2658201.84</v>
      </c>
      <c r="C52" s="68" t="n">
        <v>10069355.38</v>
      </c>
      <c r="D52" s="68" t="n">
        <v>61203826.91</v>
      </c>
      <c r="E52" s="68" t="n">
        <v>6748200.57</v>
      </c>
      <c r="F52" s="68" t="n">
        <v>5644754.66</v>
      </c>
      <c r="G52" s="68" t="n">
        <v>43195369.69</v>
      </c>
      <c r="H52" s="68" t="n">
        <v>14753467.64</v>
      </c>
      <c r="I52" s="68" t="n">
        <v>5871343.62</v>
      </c>
      <c r="J52" s="68" t="n">
        <v>9269683.51</v>
      </c>
      <c r="K52" s="68" t="n">
        <v>7909284.28</v>
      </c>
      <c r="L52" s="68" t="n">
        <v>23744748.95</v>
      </c>
      <c r="M52" s="68" t="n">
        <v>6299034.97</v>
      </c>
      <c r="N52" s="68" t="n">
        <v>3787571.18</v>
      </c>
      <c r="O52" s="68" t="n">
        <v>62776253.66</v>
      </c>
      <c r="P52" s="68" t="n">
        <v>23965905.25</v>
      </c>
      <c r="Q52" s="68" t="n">
        <v>2889846.36</v>
      </c>
      <c r="R52" s="68" t="n">
        <v>28602670.67</v>
      </c>
      <c r="S52" s="68" t="n">
        <v>8102095.81</v>
      </c>
      <c r="T52" s="68" t="n">
        <v>2477464.78</v>
      </c>
      <c r="U52" s="68" t="n">
        <v>1337921.59</v>
      </c>
      <c r="V52" s="68" t="n">
        <v>9239050.43</v>
      </c>
      <c r="W52" s="68" t="n">
        <v>8965010.59</v>
      </c>
      <c r="X52" s="68" t="n">
        <v>21111855.8</v>
      </c>
      <c r="Y52" s="68" t="n">
        <v>5691287.54</v>
      </c>
      <c r="Z52" s="68" t="n">
        <v>60471961.6</v>
      </c>
      <c r="AA52" s="68" t="n">
        <v>103796589.64</v>
      </c>
      <c r="AB52" s="68" t="n">
        <v>17004639.06</v>
      </c>
      <c r="AC52" s="68" t="n">
        <v>5719602.72</v>
      </c>
      <c r="AD52" s="68" t="n">
        <v>1116377.58</v>
      </c>
      <c r="AE52" s="68" t="n">
        <v>29300112</v>
      </c>
      <c r="AF52" s="68" t="n">
        <v>3528625.54</v>
      </c>
      <c r="AG52" s="68" t="n">
        <v>29520673.34</v>
      </c>
      <c r="AH52" s="68" t="n">
        <v>13875272.97</v>
      </c>
      <c r="AI52" s="68" t="n">
        <v>4730031.72</v>
      </c>
      <c r="AJ52" s="68" t="n">
        <v>4730882.95</v>
      </c>
      <c r="AK52" s="68" t="n">
        <v>115742916.91</v>
      </c>
      <c r="AL52" s="68" t="n">
        <v>10895183.11</v>
      </c>
      <c r="AM52" s="68" t="n">
        <v>10180513.87</v>
      </c>
      <c r="AN52" s="68" t="n">
        <v>13441463.3</v>
      </c>
      <c r="AO52" s="68" t="n">
        <v>7904218.08</v>
      </c>
      <c r="AP52" s="68" t="n">
        <v>7036536.44</v>
      </c>
      <c r="AQ52" s="68" t="n">
        <v>11313386.67</v>
      </c>
      <c r="AR52" s="68" t="n">
        <v>1701766.34</v>
      </c>
      <c r="AS52" s="68" t="n">
        <v>828324959.52</v>
      </c>
    </row>
    <row r="53" customFormat="false" ht="12" hidden="false" customHeight="true" outlineLevel="0" collapsed="false">
      <c r="A53" s="69" t="s">
        <v>1976</v>
      </c>
      <c r="B53" s="70" t="n">
        <v>0</v>
      </c>
      <c r="C53" s="70" t="n">
        <v>2326.81</v>
      </c>
      <c r="D53" s="70" t="n">
        <v>0</v>
      </c>
      <c r="E53" s="70" t="n">
        <v>0</v>
      </c>
      <c r="F53" s="70" t="n">
        <v>95900.15</v>
      </c>
      <c r="G53" s="70" t="n">
        <v>0</v>
      </c>
      <c r="H53" s="70" t="n">
        <v>0</v>
      </c>
      <c r="I53" s="70" t="n">
        <v>0</v>
      </c>
      <c r="J53" s="70" t="n">
        <v>0</v>
      </c>
      <c r="K53" s="70" t="n">
        <v>0</v>
      </c>
      <c r="L53" s="70" t="n">
        <v>0</v>
      </c>
      <c r="M53" s="70" t="n">
        <v>19050.02</v>
      </c>
      <c r="N53" s="70" t="n">
        <v>0</v>
      </c>
      <c r="O53" s="70" t="n">
        <v>0</v>
      </c>
      <c r="P53" s="70" t="n">
        <v>570988.35</v>
      </c>
      <c r="Q53" s="70" t="n">
        <v>0</v>
      </c>
      <c r="R53" s="70" t="n">
        <v>125968.77</v>
      </c>
      <c r="S53" s="70" t="n">
        <v>0</v>
      </c>
      <c r="T53" s="70" t="n">
        <v>0</v>
      </c>
      <c r="U53" s="70" t="n">
        <v>0</v>
      </c>
      <c r="V53" s="70" t="n">
        <v>248449.82</v>
      </c>
      <c r="W53" s="70" t="n">
        <v>0</v>
      </c>
      <c r="X53" s="70" t="n">
        <v>182110.68</v>
      </c>
      <c r="Y53" s="70" t="n">
        <v>0</v>
      </c>
      <c r="Z53" s="70" t="n">
        <v>856262.78</v>
      </c>
      <c r="AA53" s="70" t="n">
        <v>247903.4</v>
      </c>
      <c r="AB53" s="70" t="n">
        <v>0</v>
      </c>
      <c r="AC53" s="70" t="n">
        <v>11469.19</v>
      </c>
      <c r="AD53" s="70" t="n">
        <v>0</v>
      </c>
      <c r="AE53" s="70" t="n">
        <v>438162.58</v>
      </c>
      <c r="AF53" s="70" t="n">
        <v>0</v>
      </c>
      <c r="AG53" s="70" t="n">
        <v>774571.08</v>
      </c>
      <c r="AH53" s="70" t="n">
        <v>387783.81</v>
      </c>
      <c r="AI53" s="70" t="n">
        <v>0</v>
      </c>
      <c r="AJ53" s="70" t="n">
        <v>0</v>
      </c>
      <c r="AK53" s="70" t="n">
        <v>23111831.07</v>
      </c>
      <c r="AL53" s="70" t="n">
        <v>128832.5</v>
      </c>
      <c r="AM53" s="70" t="n">
        <v>11478.13</v>
      </c>
      <c r="AN53" s="70" t="n">
        <v>0</v>
      </c>
      <c r="AO53" s="70" t="n">
        <v>108769.64</v>
      </c>
      <c r="AP53" s="70" t="n">
        <v>0</v>
      </c>
      <c r="AQ53" s="70" t="n">
        <v>897353.9</v>
      </c>
      <c r="AR53" s="70" t="n">
        <v>0</v>
      </c>
      <c r="AS53" s="70" t="n">
        <v>28219212.68</v>
      </c>
    </row>
    <row r="54" customFormat="false" ht="12" hidden="false" customHeight="true" outlineLevel="0" collapsed="false">
      <c r="A54" s="71" t="s">
        <v>1977</v>
      </c>
      <c r="B54" s="41" t="n">
        <v>0</v>
      </c>
      <c r="C54" s="41" t="n">
        <v>2326.81</v>
      </c>
      <c r="D54" s="41" t="n">
        <v>0</v>
      </c>
      <c r="E54" s="41" t="n">
        <v>0</v>
      </c>
      <c r="F54" s="41" t="n">
        <v>10655.12</v>
      </c>
      <c r="G54" s="41" t="n">
        <v>0</v>
      </c>
      <c r="H54" s="41" t="n">
        <v>0</v>
      </c>
      <c r="I54" s="41" t="n">
        <v>0</v>
      </c>
      <c r="J54" s="41" t="n">
        <v>0</v>
      </c>
      <c r="K54" s="41" t="n">
        <v>0</v>
      </c>
      <c r="L54" s="41" t="n">
        <v>0</v>
      </c>
      <c r="M54" s="41" t="n">
        <v>686.07</v>
      </c>
      <c r="N54" s="41" t="n">
        <v>0</v>
      </c>
      <c r="O54" s="41" t="n">
        <v>0</v>
      </c>
      <c r="P54" s="41" t="n">
        <v>33917.13</v>
      </c>
      <c r="Q54" s="41" t="n">
        <v>0</v>
      </c>
      <c r="R54" s="41" t="n">
        <v>35100</v>
      </c>
      <c r="S54" s="41" t="n">
        <v>0</v>
      </c>
      <c r="T54" s="41" t="n">
        <v>0</v>
      </c>
      <c r="U54" s="41" t="n">
        <v>0</v>
      </c>
      <c r="V54" s="41" t="n">
        <v>4110.52</v>
      </c>
      <c r="W54" s="41" t="n">
        <v>0</v>
      </c>
      <c r="X54" s="41" t="n">
        <v>4536.36</v>
      </c>
      <c r="Y54" s="41" t="n">
        <v>0</v>
      </c>
      <c r="Z54" s="41" t="n">
        <v>16378.54</v>
      </c>
      <c r="AA54" s="41" t="n">
        <v>8846.7</v>
      </c>
      <c r="AB54" s="41" t="n">
        <v>0</v>
      </c>
      <c r="AC54" s="41" t="n">
        <v>3151.69</v>
      </c>
      <c r="AD54" s="41" t="n">
        <v>0</v>
      </c>
      <c r="AE54" s="41" t="n">
        <v>19200.18</v>
      </c>
      <c r="AF54" s="41" t="n">
        <v>0</v>
      </c>
      <c r="AG54" s="41" t="n">
        <v>52312.38</v>
      </c>
      <c r="AH54" s="41" t="n">
        <v>183010.44</v>
      </c>
      <c r="AI54" s="41" t="n">
        <v>0</v>
      </c>
      <c r="AJ54" s="41" t="n">
        <v>0</v>
      </c>
      <c r="AK54" s="41" t="n">
        <v>1967848.01</v>
      </c>
      <c r="AL54" s="41" t="n">
        <v>13419.95</v>
      </c>
      <c r="AM54" s="41" t="n">
        <v>5069.04</v>
      </c>
      <c r="AN54" s="41" t="n">
        <v>0</v>
      </c>
      <c r="AO54" s="41" t="n">
        <v>6764.09</v>
      </c>
      <c r="AP54" s="41" t="n">
        <v>0</v>
      </c>
      <c r="AQ54" s="41" t="n">
        <v>15727.06</v>
      </c>
      <c r="AR54" s="41" t="n">
        <v>0</v>
      </c>
      <c r="AS54" s="41" t="n">
        <v>2383060.09</v>
      </c>
    </row>
    <row r="55" customFormat="false" ht="12" hidden="false" customHeight="true" outlineLevel="0" collapsed="false">
      <c r="A55" s="71" t="s">
        <v>1978</v>
      </c>
      <c r="B55" s="41" t="n">
        <v>0</v>
      </c>
      <c r="C55" s="41" t="n">
        <v>0</v>
      </c>
      <c r="D55" s="41" t="n">
        <v>0</v>
      </c>
      <c r="E55" s="41" t="n">
        <v>0</v>
      </c>
      <c r="F55" s="41" t="n">
        <v>3722.8</v>
      </c>
      <c r="G55" s="41" t="n">
        <v>0</v>
      </c>
      <c r="H55" s="41" t="n">
        <v>0</v>
      </c>
      <c r="I55" s="41" t="n">
        <v>0</v>
      </c>
      <c r="J55" s="41" t="n">
        <v>0</v>
      </c>
      <c r="K55" s="41" t="n">
        <v>0</v>
      </c>
      <c r="L55" s="41" t="n">
        <v>0</v>
      </c>
      <c r="M55" s="41" t="n">
        <v>693.63</v>
      </c>
      <c r="N55" s="41" t="n">
        <v>0</v>
      </c>
      <c r="O55" s="41" t="n">
        <v>0</v>
      </c>
      <c r="P55" s="41" t="n">
        <v>34426.24</v>
      </c>
      <c r="Q55" s="41" t="n">
        <v>0</v>
      </c>
      <c r="R55" s="41" t="n">
        <v>4387.46</v>
      </c>
      <c r="S55" s="41" t="n">
        <v>0</v>
      </c>
      <c r="T55" s="41" t="n">
        <v>0</v>
      </c>
      <c r="U55" s="41" t="n">
        <v>0</v>
      </c>
      <c r="V55" s="41" t="n">
        <v>4113.31</v>
      </c>
      <c r="W55" s="41" t="n">
        <v>0</v>
      </c>
      <c r="X55" s="41" t="n">
        <v>4568.42</v>
      </c>
      <c r="Y55" s="41" t="n">
        <v>0</v>
      </c>
      <c r="Z55" s="41" t="n">
        <v>32728.88</v>
      </c>
      <c r="AA55" s="41" t="n">
        <v>5197.77</v>
      </c>
      <c r="AB55" s="41" t="n">
        <v>0</v>
      </c>
      <c r="AC55" s="41" t="n">
        <v>802.94</v>
      </c>
      <c r="AD55" s="41" t="n">
        <v>0</v>
      </c>
      <c r="AE55" s="41" t="n">
        <v>19656.78</v>
      </c>
      <c r="AF55" s="41" t="n">
        <v>0</v>
      </c>
      <c r="AG55" s="41" t="n">
        <v>31129.94</v>
      </c>
      <c r="AH55" s="41" t="n">
        <v>0</v>
      </c>
      <c r="AI55" s="41" t="n">
        <v>0</v>
      </c>
      <c r="AJ55" s="41" t="n">
        <v>0</v>
      </c>
      <c r="AK55" s="41" t="n">
        <v>938877.76</v>
      </c>
      <c r="AL55" s="41" t="n">
        <v>13649.24</v>
      </c>
      <c r="AM55" s="41" t="n">
        <v>5166.87</v>
      </c>
      <c r="AN55" s="41" t="n">
        <v>0</v>
      </c>
      <c r="AO55" s="41" t="n">
        <v>11465.46</v>
      </c>
      <c r="AP55" s="41" t="n">
        <v>0</v>
      </c>
      <c r="AQ55" s="41" t="n">
        <v>17812.77</v>
      </c>
      <c r="AR55" s="41" t="n">
        <v>0</v>
      </c>
      <c r="AS55" s="41" t="n">
        <v>1128400.27</v>
      </c>
    </row>
    <row r="56" customFormat="false" ht="12" hidden="false" customHeight="true" outlineLevel="0" collapsed="false">
      <c r="A56" s="71" t="s">
        <v>1979</v>
      </c>
      <c r="B56" s="41" t="n">
        <v>0</v>
      </c>
      <c r="C56" s="41" t="n">
        <v>0</v>
      </c>
      <c r="D56" s="41" t="n">
        <v>0</v>
      </c>
      <c r="E56" s="41" t="n">
        <v>0</v>
      </c>
      <c r="F56" s="41" t="n">
        <v>5819.93</v>
      </c>
      <c r="G56" s="41" t="n">
        <v>0</v>
      </c>
      <c r="H56" s="41" t="n">
        <v>0</v>
      </c>
      <c r="I56" s="41" t="n">
        <v>0</v>
      </c>
      <c r="J56" s="41" t="n">
        <v>0</v>
      </c>
      <c r="K56" s="41" t="n">
        <v>0</v>
      </c>
      <c r="L56" s="41" t="n">
        <v>0</v>
      </c>
      <c r="M56" s="41" t="n">
        <v>1088.38</v>
      </c>
      <c r="N56" s="41" t="n">
        <v>0</v>
      </c>
      <c r="O56" s="41" t="n">
        <v>0</v>
      </c>
      <c r="P56" s="41" t="n">
        <v>47502.91</v>
      </c>
      <c r="Q56" s="41" t="n">
        <v>0</v>
      </c>
      <c r="R56" s="41" t="n">
        <v>6836.82</v>
      </c>
      <c r="S56" s="41" t="n">
        <v>0</v>
      </c>
      <c r="T56" s="41" t="n">
        <v>0</v>
      </c>
      <c r="U56" s="41" t="n">
        <v>0</v>
      </c>
      <c r="V56" s="41" t="n">
        <v>6607.5</v>
      </c>
      <c r="W56" s="41" t="n">
        <v>0</v>
      </c>
      <c r="X56" s="41" t="n">
        <v>7216.02</v>
      </c>
      <c r="Y56" s="41" t="n">
        <v>0</v>
      </c>
      <c r="Z56" s="41" t="n">
        <v>47631.72</v>
      </c>
      <c r="AA56" s="41" t="n">
        <v>7994.38</v>
      </c>
      <c r="AB56" s="41" t="n">
        <v>0</v>
      </c>
      <c r="AC56" s="41" t="n">
        <v>1242.84</v>
      </c>
      <c r="AD56" s="41" t="n">
        <v>0</v>
      </c>
      <c r="AE56" s="41" t="n">
        <v>10416.66</v>
      </c>
      <c r="AF56" s="41" t="n">
        <v>0</v>
      </c>
      <c r="AG56" s="41" t="n">
        <v>61255.02</v>
      </c>
      <c r="AH56" s="41" t="n">
        <v>0</v>
      </c>
      <c r="AI56" s="41" t="n">
        <v>0</v>
      </c>
      <c r="AJ56" s="41" t="n">
        <v>0</v>
      </c>
      <c r="AK56" s="41" t="n">
        <v>1119521.96</v>
      </c>
      <c r="AL56" s="41" t="n">
        <v>19639.04</v>
      </c>
      <c r="AM56" s="41" t="n">
        <v>1242.22</v>
      </c>
      <c r="AN56" s="41" t="n">
        <v>0</v>
      </c>
      <c r="AO56" s="41" t="n">
        <v>15919.77</v>
      </c>
      <c r="AP56" s="41" t="n">
        <v>0</v>
      </c>
      <c r="AQ56" s="41" t="n">
        <v>26380.93</v>
      </c>
      <c r="AR56" s="41" t="n">
        <v>0</v>
      </c>
      <c r="AS56" s="41" t="n">
        <v>1386316.1</v>
      </c>
    </row>
    <row r="57" customFormat="false" ht="12" hidden="false" customHeight="true" outlineLevel="0" collapsed="false">
      <c r="A57" s="71" t="s">
        <v>1980</v>
      </c>
      <c r="B57" s="41" t="n">
        <v>0</v>
      </c>
      <c r="C57" s="41" t="n">
        <v>0</v>
      </c>
      <c r="D57" s="41" t="n">
        <v>0</v>
      </c>
      <c r="E57" s="41" t="n">
        <v>0</v>
      </c>
      <c r="F57" s="41" t="n">
        <v>11991.06</v>
      </c>
      <c r="G57" s="41" t="n">
        <v>0</v>
      </c>
      <c r="H57" s="41" t="n">
        <v>0</v>
      </c>
      <c r="I57" s="41" t="n">
        <v>0</v>
      </c>
      <c r="J57" s="41" t="n">
        <v>0</v>
      </c>
      <c r="K57" s="41" t="n">
        <v>0</v>
      </c>
      <c r="L57" s="41" t="n">
        <v>0</v>
      </c>
      <c r="M57" s="41" t="n">
        <v>2239</v>
      </c>
      <c r="N57" s="41" t="n">
        <v>0</v>
      </c>
      <c r="O57" s="41" t="n">
        <v>0</v>
      </c>
      <c r="P57" s="41" t="n">
        <v>98193.56</v>
      </c>
      <c r="Q57" s="41" t="n">
        <v>0</v>
      </c>
      <c r="R57" s="41" t="n">
        <v>14087.46</v>
      </c>
      <c r="S57" s="41" t="n">
        <v>0</v>
      </c>
      <c r="T57" s="41" t="n">
        <v>0</v>
      </c>
      <c r="U57" s="41" t="n">
        <v>0</v>
      </c>
      <c r="V57" s="41" t="n">
        <v>11693.78</v>
      </c>
      <c r="W57" s="41" t="n">
        <v>0</v>
      </c>
      <c r="X57" s="41" t="n">
        <v>14728.81</v>
      </c>
      <c r="Y57" s="41" t="n">
        <v>0</v>
      </c>
      <c r="Z57" s="41" t="n">
        <v>138883.87</v>
      </c>
      <c r="AA57" s="41" t="n">
        <v>16727.34</v>
      </c>
      <c r="AB57" s="41" t="n">
        <v>0</v>
      </c>
      <c r="AC57" s="41" t="n">
        <v>2580.09</v>
      </c>
      <c r="AD57" s="41" t="n">
        <v>0</v>
      </c>
      <c r="AE57" s="41" t="n">
        <v>20833.32</v>
      </c>
      <c r="AF57" s="41" t="n">
        <v>0</v>
      </c>
      <c r="AG57" s="41" t="n">
        <v>108295.64</v>
      </c>
      <c r="AH57" s="41" t="n">
        <v>0</v>
      </c>
      <c r="AI57" s="41" t="n">
        <v>0</v>
      </c>
      <c r="AJ57" s="41" t="n">
        <v>0</v>
      </c>
      <c r="AK57" s="41" t="n">
        <v>3066198.29</v>
      </c>
      <c r="AL57" s="41" t="n">
        <v>25522.34</v>
      </c>
      <c r="AM57" s="41" t="n">
        <v>0</v>
      </c>
      <c r="AN57" s="41" t="n">
        <v>0</v>
      </c>
      <c r="AO57" s="41" t="n">
        <v>26844.3</v>
      </c>
      <c r="AP57" s="41" t="n">
        <v>0</v>
      </c>
      <c r="AQ57" s="41" t="n">
        <v>50991.55</v>
      </c>
      <c r="AR57" s="41" t="n">
        <v>0</v>
      </c>
      <c r="AS57" s="41" t="n">
        <v>3609810.41</v>
      </c>
    </row>
    <row r="58" customFormat="false" ht="12" hidden="false" customHeight="true" outlineLevel="0" collapsed="false">
      <c r="A58" s="71" t="s">
        <v>1981</v>
      </c>
      <c r="B58" s="41" t="n">
        <v>0</v>
      </c>
      <c r="C58" s="41" t="n">
        <v>0</v>
      </c>
      <c r="D58" s="41" t="n">
        <v>0</v>
      </c>
      <c r="E58" s="41" t="n">
        <v>0</v>
      </c>
      <c r="F58" s="41" t="n">
        <v>63711.24</v>
      </c>
      <c r="G58" s="41" t="n">
        <v>0</v>
      </c>
      <c r="H58" s="41" t="n">
        <v>0</v>
      </c>
      <c r="I58" s="41" t="n">
        <v>0</v>
      </c>
      <c r="J58" s="41" t="n">
        <v>0</v>
      </c>
      <c r="K58" s="41" t="n">
        <v>0</v>
      </c>
      <c r="L58" s="41" t="n">
        <v>0</v>
      </c>
      <c r="M58" s="41" t="n">
        <v>14342.94</v>
      </c>
      <c r="N58" s="41" t="n">
        <v>0</v>
      </c>
      <c r="O58" s="41" t="n">
        <v>0</v>
      </c>
      <c r="P58" s="41" t="n">
        <v>356948.51</v>
      </c>
      <c r="Q58" s="41" t="n">
        <v>0</v>
      </c>
      <c r="R58" s="41" t="n">
        <v>65557.03</v>
      </c>
      <c r="S58" s="41" t="n">
        <v>0</v>
      </c>
      <c r="T58" s="41" t="n">
        <v>0</v>
      </c>
      <c r="U58" s="41" t="n">
        <v>0</v>
      </c>
      <c r="V58" s="41" t="n">
        <v>221924.71</v>
      </c>
      <c r="W58" s="41" t="n">
        <v>0</v>
      </c>
      <c r="X58" s="41" t="n">
        <v>151061.07</v>
      </c>
      <c r="Y58" s="41" t="n">
        <v>0</v>
      </c>
      <c r="Z58" s="41" t="n">
        <v>620639.77</v>
      </c>
      <c r="AA58" s="41" t="n">
        <v>209137.21</v>
      </c>
      <c r="AB58" s="41" t="n">
        <v>0</v>
      </c>
      <c r="AC58" s="41" t="n">
        <v>3691.63</v>
      </c>
      <c r="AD58" s="41" t="n">
        <v>0</v>
      </c>
      <c r="AE58" s="41" t="n">
        <v>368055.64</v>
      </c>
      <c r="AF58" s="41" t="n">
        <v>0</v>
      </c>
      <c r="AG58" s="41" t="n">
        <v>521578.1</v>
      </c>
      <c r="AH58" s="41" t="n">
        <v>204773.37</v>
      </c>
      <c r="AI58" s="41" t="n">
        <v>0</v>
      </c>
      <c r="AJ58" s="41" t="n">
        <v>0</v>
      </c>
      <c r="AK58" s="41" t="n">
        <v>16019385.05</v>
      </c>
      <c r="AL58" s="41" t="n">
        <v>56601.93</v>
      </c>
      <c r="AM58" s="41" t="n">
        <v>0</v>
      </c>
      <c r="AN58" s="41" t="n">
        <v>0</v>
      </c>
      <c r="AO58" s="41" t="n">
        <v>47776.02</v>
      </c>
      <c r="AP58" s="41" t="n">
        <v>0</v>
      </c>
      <c r="AQ58" s="41" t="n">
        <v>786441.59</v>
      </c>
      <c r="AR58" s="41" t="n">
        <v>0</v>
      </c>
      <c r="AS58" s="41" t="n">
        <v>19711625.81</v>
      </c>
    </row>
    <row r="59" customFormat="false" ht="12" hidden="false" customHeight="true" outlineLevel="0" collapsed="false">
      <c r="A59" s="69" t="s">
        <v>1982</v>
      </c>
      <c r="B59" s="70" t="n">
        <v>773474.86</v>
      </c>
      <c r="C59" s="70" t="n">
        <v>4508528.61</v>
      </c>
      <c r="D59" s="70" t="n">
        <v>38600243.4</v>
      </c>
      <c r="E59" s="70" t="n">
        <v>653378.83</v>
      </c>
      <c r="F59" s="70" t="n">
        <v>4345893.35</v>
      </c>
      <c r="G59" s="70" t="n">
        <v>5869614.64</v>
      </c>
      <c r="H59" s="70" t="n">
        <v>2593569.32</v>
      </c>
      <c r="I59" s="70" t="n">
        <v>3878556.43</v>
      </c>
      <c r="J59" s="70" t="n">
        <v>4172630.78</v>
      </c>
      <c r="K59" s="70" t="n">
        <v>1960603.57</v>
      </c>
      <c r="L59" s="70" t="n">
        <v>3419656.82</v>
      </c>
      <c r="M59" s="70" t="n">
        <v>2826923.73</v>
      </c>
      <c r="N59" s="70" t="n">
        <v>2550922.15</v>
      </c>
      <c r="O59" s="70" t="n">
        <v>19835667.84</v>
      </c>
      <c r="P59" s="70" t="n">
        <v>17157607.32</v>
      </c>
      <c r="Q59" s="70" t="n">
        <v>1830035.54</v>
      </c>
      <c r="R59" s="70" t="n">
        <v>9871879.27</v>
      </c>
      <c r="S59" s="70" t="n">
        <v>1959098.41</v>
      </c>
      <c r="T59" s="70" t="n">
        <v>1096863.46</v>
      </c>
      <c r="U59" s="70" t="n">
        <v>1337921.59</v>
      </c>
      <c r="V59" s="70" t="n">
        <v>4529469.24</v>
      </c>
      <c r="W59" s="70" t="n">
        <v>4071163.48</v>
      </c>
      <c r="X59" s="70" t="n">
        <v>4948546.61</v>
      </c>
      <c r="Y59" s="70" t="n">
        <v>751895.07</v>
      </c>
      <c r="Z59" s="70" t="n">
        <v>42873138.81</v>
      </c>
      <c r="AA59" s="70" t="n">
        <v>65132767.44</v>
      </c>
      <c r="AB59" s="70" t="n">
        <v>1783601.85</v>
      </c>
      <c r="AC59" s="70" t="n">
        <v>2396132.36</v>
      </c>
      <c r="AD59" s="70" t="n">
        <v>230173.01</v>
      </c>
      <c r="AE59" s="70" t="n">
        <v>9737437.57</v>
      </c>
      <c r="AF59" s="70" t="n">
        <v>763563.95</v>
      </c>
      <c r="AG59" s="70" t="n">
        <v>5135847.85</v>
      </c>
      <c r="AH59" s="70" t="n">
        <v>6784025.5</v>
      </c>
      <c r="AI59" s="70" t="n">
        <v>2811359.96</v>
      </c>
      <c r="AJ59" s="70" t="n">
        <v>1193033.25</v>
      </c>
      <c r="AK59" s="70" t="n">
        <v>80991395.07</v>
      </c>
      <c r="AL59" s="70" t="n">
        <v>1371705.44</v>
      </c>
      <c r="AM59" s="70" t="n">
        <v>6177065.25</v>
      </c>
      <c r="AN59" s="70" t="n">
        <v>5683591.59</v>
      </c>
      <c r="AO59" s="70" t="n">
        <v>4073619.2</v>
      </c>
      <c r="AP59" s="70" t="n">
        <v>3705065.94</v>
      </c>
      <c r="AQ59" s="70" t="n">
        <v>4767415.36</v>
      </c>
      <c r="AR59" s="70" t="n">
        <v>330666.78</v>
      </c>
      <c r="AS59" s="70" t="n">
        <v>389485750.5</v>
      </c>
    </row>
    <row r="60" customFormat="false" ht="12" hidden="false" customHeight="true" outlineLevel="0" collapsed="false">
      <c r="A60" s="71" t="s">
        <v>1983</v>
      </c>
      <c r="B60" s="41" t="n">
        <v>109967.31</v>
      </c>
      <c r="C60" s="41" t="n">
        <v>266813.67</v>
      </c>
      <c r="D60" s="41" t="n">
        <v>1858646.73</v>
      </c>
      <c r="E60" s="41" t="n">
        <v>45994.26</v>
      </c>
      <c r="F60" s="41" t="n">
        <v>257767.46</v>
      </c>
      <c r="G60" s="41" t="n">
        <v>291200.12</v>
      </c>
      <c r="H60" s="41" t="n">
        <v>210693.02</v>
      </c>
      <c r="I60" s="41" t="n">
        <v>317943.88</v>
      </c>
      <c r="J60" s="41" t="n">
        <v>881348.18</v>
      </c>
      <c r="K60" s="41" t="n">
        <v>82806.56</v>
      </c>
      <c r="L60" s="41" t="n">
        <v>506450.23</v>
      </c>
      <c r="M60" s="41" t="n">
        <v>159106.65</v>
      </c>
      <c r="N60" s="41" t="n">
        <v>159446.76</v>
      </c>
      <c r="O60" s="41" t="n">
        <v>1503890.63</v>
      </c>
      <c r="P60" s="41" t="n">
        <v>971674.38</v>
      </c>
      <c r="Q60" s="41" t="n">
        <v>115712.22</v>
      </c>
      <c r="R60" s="41" t="n">
        <v>470455.9</v>
      </c>
      <c r="S60" s="41" t="n">
        <v>135026.62</v>
      </c>
      <c r="T60" s="41" t="n">
        <v>70809.28</v>
      </c>
      <c r="U60" s="41" t="n">
        <v>137747.64</v>
      </c>
      <c r="V60" s="41" t="n">
        <v>428545.93</v>
      </c>
      <c r="W60" s="41" t="n">
        <v>273291.96</v>
      </c>
      <c r="X60" s="41" t="n">
        <v>344673.72</v>
      </c>
      <c r="Y60" s="41" t="n">
        <v>80969.74</v>
      </c>
      <c r="Z60" s="41" t="n">
        <v>1124724.93</v>
      </c>
      <c r="AA60" s="41" t="n">
        <v>4746149.68</v>
      </c>
      <c r="AB60" s="41" t="n">
        <v>158140.93</v>
      </c>
      <c r="AC60" s="41" t="n">
        <v>163695.79</v>
      </c>
      <c r="AD60" s="41" t="n">
        <v>31978.77</v>
      </c>
      <c r="AE60" s="41" t="n">
        <v>404214.27</v>
      </c>
      <c r="AF60" s="41" t="n">
        <v>83583.97</v>
      </c>
      <c r="AG60" s="41" t="n">
        <v>473720.76</v>
      </c>
      <c r="AH60" s="41" t="n">
        <v>363631.64</v>
      </c>
      <c r="AI60" s="41" t="n">
        <v>198320.16</v>
      </c>
      <c r="AJ60" s="41" t="n">
        <v>123112.04</v>
      </c>
      <c r="AK60" s="41" t="n">
        <v>4961081.62</v>
      </c>
      <c r="AL60" s="41" t="n">
        <v>128503.84</v>
      </c>
      <c r="AM60" s="41" t="n">
        <v>451976.14</v>
      </c>
      <c r="AN60" s="41" t="n">
        <v>210999.88</v>
      </c>
      <c r="AO60" s="41" t="n">
        <v>267210.52</v>
      </c>
      <c r="AP60" s="41" t="n">
        <v>215734.16</v>
      </c>
      <c r="AQ60" s="41" t="n">
        <v>203784.95</v>
      </c>
      <c r="AR60" s="41" t="n">
        <v>21217.69</v>
      </c>
      <c r="AS60" s="41" t="n">
        <v>24012764.59</v>
      </c>
    </row>
    <row r="61" customFormat="false" ht="12" hidden="false" customHeight="true" outlineLevel="0" collapsed="false">
      <c r="A61" s="71" t="s">
        <v>1984</v>
      </c>
      <c r="B61" s="41" t="n">
        <v>38218.45</v>
      </c>
      <c r="C61" s="41" t="n">
        <v>256142.01</v>
      </c>
      <c r="D61" s="41" t="n">
        <v>1792120.7</v>
      </c>
      <c r="E61" s="41" t="n">
        <v>39992.47</v>
      </c>
      <c r="F61" s="41" t="n">
        <v>241176.46</v>
      </c>
      <c r="G61" s="41" t="n">
        <v>253560.37</v>
      </c>
      <c r="H61" s="41" t="n">
        <v>198501.4</v>
      </c>
      <c r="I61" s="41" t="n">
        <v>192942.8</v>
      </c>
      <c r="J61" s="41" t="n">
        <v>254971.76</v>
      </c>
      <c r="K61" s="41" t="n">
        <v>82239.99</v>
      </c>
      <c r="L61" s="41" t="n">
        <v>252659.38</v>
      </c>
      <c r="M61" s="41" t="n">
        <v>155364.83</v>
      </c>
      <c r="N61" s="41" t="n">
        <v>149153.19</v>
      </c>
      <c r="O61" s="41" t="n">
        <v>1294492.87</v>
      </c>
      <c r="P61" s="41" t="n">
        <v>938762.84</v>
      </c>
      <c r="Q61" s="41" t="n">
        <v>104966.98</v>
      </c>
      <c r="R61" s="41" t="n">
        <v>462386.09</v>
      </c>
      <c r="S61" s="41" t="n">
        <v>124545.9</v>
      </c>
      <c r="T61" s="41" t="n">
        <v>69061.57</v>
      </c>
      <c r="U61" s="41" t="n">
        <v>111636.24</v>
      </c>
      <c r="V61" s="41" t="n">
        <v>370826.84</v>
      </c>
      <c r="W61" s="41" t="n">
        <v>265426.48</v>
      </c>
      <c r="X61" s="41" t="n">
        <v>349840.01</v>
      </c>
      <c r="Y61" s="41" t="n">
        <v>61470.93</v>
      </c>
      <c r="Z61" s="41" t="n">
        <v>2267909.64</v>
      </c>
      <c r="AA61" s="41" t="n">
        <v>3507230.74</v>
      </c>
      <c r="AB61" s="41" t="n">
        <v>148328.67</v>
      </c>
      <c r="AC61" s="41" t="n">
        <v>146294.29</v>
      </c>
      <c r="AD61" s="41" t="n">
        <v>28573.33</v>
      </c>
      <c r="AE61" s="41" t="n">
        <v>397672.67</v>
      </c>
      <c r="AF61" s="41" t="n">
        <v>80590.26</v>
      </c>
      <c r="AG61" s="41" t="n">
        <v>426455.7</v>
      </c>
      <c r="AH61" s="41" t="n">
        <v>356280.36</v>
      </c>
      <c r="AI61" s="41" t="n">
        <v>189163.81</v>
      </c>
      <c r="AJ61" s="41" t="n">
        <v>108293.64</v>
      </c>
      <c r="AK61" s="41" t="n">
        <v>4361390</v>
      </c>
      <c r="AL61" s="41" t="n">
        <v>121025.49</v>
      </c>
      <c r="AM61" s="41" t="n">
        <v>434752.65</v>
      </c>
      <c r="AN61" s="41" t="n">
        <v>208970.57</v>
      </c>
      <c r="AO61" s="41" t="n">
        <v>280650.75</v>
      </c>
      <c r="AP61" s="41" t="n">
        <v>200386.73</v>
      </c>
      <c r="AQ61" s="41" t="n">
        <v>192224.4</v>
      </c>
      <c r="AR61" s="41" t="n">
        <v>20809.74</v>
      </c>
      <c r="AS61" s="41" t="n">
        <v>21537464</v>
      </c>
    </row>
    <row r="62" customFormat="false" ht="12" hidden="false" customHeight="true" outlineLevel="0" collapsed="false">
      <c r="A62" s="71" t="s">
        <v>1985</v>
      </c>
      <c r="B62" s="41" t="n">
        <v>60596.14</v>
      </c>
      <c r="C62" s="41" t="n">
        <v>369973.83</v>
      </c>
      <c r="D62" s="41" t="n">
        <v>2786513.74</v>
      </c>
      <c r="E62" s="41" t="n">
        <v>57003.36</v>
      </c>
      <c r="F62" s="41" t="n">
        <v>337288.57</v>
      </c>
      <c r="G62" s="41" t="n">
        <v>455604.68</v>
      </c>
      <c r="H62" s="41" t="n">
        <v>278951.12</v>
      </c>
      <c r="I62" s="41" t="n">
        <v>284082.53</v>
      </c>
      <c r="J62" s="41" t="n">
        <v>367532.67</v>
      </c>
      <c r="K62" s="41" t="n">
        <v>124268.25</v>
      </c>
      <c r="L62" s="41" t="n">
        <v>363690.43</v>
      </c>
      <c r="M62" s="41" t="n">
        <v>216652.81</v>
      </c>
      <c r="N62" s="41" t="n">
        <v>206536.79</v>
      </c>
      <c r="O62" s="41" t="n">
        <v>1941593.46</v>
      </c>
      <c r="P62" s="41" t="n">
        <v>1316618.43</v>
      </c>
      <c r="Q62" s="41" t="n">
        <v>150361.93</v>
      </c>
      <c r="R62" s="41" t="n">
        <v>665407.12</v>
      </c>
      <c r="S62" s="41" t="n">
        <v>173828.49</v>
      </c>
      <c r="T62" s="41" t="n">
        <v>96861.56</v>
      </c>
      <c r="U62" s="41" t="n">
        <v>75355.31</v>
      </c>
      <c r="V62" s="41" t="n">
        <v>539315.66</v>
      </c>
      <c r="W62" s="41" t="n">
        <v>376876.21</v>
      </c>
      <c r="X62" s="41" t="n">
        <v>493479.86</v>
      </c>
      <c r="Y62" s="41" t="n">
        <v>82968.01</v>
      </c>
      <c r="Z62" s="41" t="n">
        <v>3212058.49</v>
      </c>
      <c r="AA62" s="41" t="n">
        <v>4893125.09</v>
      </c>
      <c r="AB62" s="41" t="n">
        <v>212151.47</v>
      </c>
      <c r="AC62" s="41" t="n">
        <v>208683.6</v>
      </c>
      <c r="AD62" s="41" t="n">
        <v>36870.43</v>
      </c>
      <c r="AE62" s="41" t="n">
        <v>600239.11</v>
      </c>
      <c r="AF62" s="41" t="n">
        <v>105520.79</v>
      </c>
      <c r="AG62" s="41" t="n">
        <v>568003.91</v>
      </c>
      <c r="AH62" s="41" t="n">
        <v>528941.18</v>
      </c>
      <c r="AI62" s="41" t="n">
        <v>270477.46</v>
      </c>
      <c r="AJ62" s="41" t="n">
        <v>137514.2</v>
      </c>
      <c r="AK62" s="41" t="n">
        <v>6614570.42</v>
      </c>
      <c r="AL62" s="41" t="n">
        <v>155914.97</v>
      </c>
      <c r="AM62" s="41" t="n">
        <v>617567.37</v>
      </c>
      <c r="AN62" s="41" t="n">
        <v>305224.08</v>
      </c>
      <c r="AO62" s="41" t="n">
        <v>348107.82</v>
      </c>
      <c r="AP62" s="41" t="n">
        <v>289788.13</v>
      </c>
      <c r="AQ62" s="41" t="n">
        <v>302117.91</v>
      </c>
      <c r="AR62" s="41" t="n">
        <v>29659.49</v>
      </c>
      <c r="AS62" s="41" t="n">
        <v>31257896.88</v>
      </c>
    </row>
    <row r="63" customFormat="false" ht="12" hidden="false" customHeight="true" outlineLevel="0" collapsed="false">
      <c r="A63" s="71" t="s">
        <v>1986</v>
      </c>
      <c r="B63" s="41" t="n">
        <v>564692.96</v>
      </c>
      <c r="C63" s="41" t="n">
        <v>3615599.1</v>
      </c>
      <c r="D63" s="41" t="n">
        <v>32162962.23</v>
      </c>
      <c r="E63" s="41" t="n">
        <v>510388.74</v>
      </c>
      <c r="F63" s="41" t="n">
        <v>3509660.86</v>
      </c>
      <c r="G63" s="41" t="n">
        <v>4869249.47</v>
      </c>
      <c r="H63" s="41" t="n">
        <v>1905423.78</v>
      </c>
      <c r="I63" s="41" t="n">
        <v>3083587.22</v>
      </c>
      <c r="J63" s="41" t="n">
        <v>2668778.17</v>
      </c>
      <c r="K63" s="41" t="n">
        <v>1671288.77</v>
      </c>
      <c r="L63" s="41" t="n">
        <v>2296856.78</v>
      </c>
      <c r="M63" s="41" t="n">
        <v>2295799.44</v>
      </c>
      <c r="N63" s="41" t="n">
        <v>2035785.41</v>
      </c>
      <c r="O63" s="41" t="n">
        <v>15095690.88</v>
      </c>
      <c r="P63" s="41" t="n">
        <v>13930551.67</v>
      </c>
      <c r="Q63" s="41" t="n">
        <v>1458994.41</v>
      </c>
      <c r="R63" s="41" t="n">
        <v>8273630.16</v>
      </c>
      <c r="S63" s="41" t="n">
        <v>1525697.4</v>
      </c>
      <c r="T63" s="41" t="n">
        <v>860131.05</v>
      </c>
      <c r="U63" s="41" t="n">
        <v>1013182.4</v>
      </c>
      <c r="V63" s="41" t="n">
        <v>3190780.81</v>
      </c>
      <c r="W63" s="41" t="n">
        <v>3155568.83</v>
      </c>
      <c r="X63" s="41" t="n">
        <v>3760553.02</v>
      </c>
      <c r="Y63" s="41" t="n">
        <v>526486.39</v>
      </c>
      <c r="Z63" s="41" t="n">
        <v>36268445.75</v>
      </c>
      <c r="AA63" s="41" t="n">
        <v>51986261.93</v>
      </c>
      <c r="AB63" s="41" t="n">
        <v>1264980.78</v>
      </c>
      <c r="AC63" s="41" t="n">
        <v>1877458.68</v>
      </c>
      <c r="AD63" s="41" t="n">
        <v>132750.48</v>
      </c>
      <c r="AE63" s="41" t="n">
        <v>8335311.52</v>
      </c>
      <c r="AF63" s="41" t="n">
        <v>493868.93</v>
      </c>
      <c r="AG63" s="41" t="n">
        <v>3667667.48</v>
      </c>
      <c r="AH63" s="41" t="n">
        <v>5535172.32</v>
      </c>
      <c r="AI63" s="41" t="n">
        <v>2153398.53</v>
      </c>
      <c r="AJ63" s="41" t="n">
        <v>824113.37</v>
      </c>
      <c r="AK63" s="41" t="n">
        <v>65054353.03</v>
      </c>
      <c r="AL63" s="41" t="n">
        <v>966261.14</v>
      </c>
      <c r="AM63" s="41" t="n">
        <v>4672769.09</v>
      </c>
      <c r="AN63" s="41" t="n">
        <v>4958397.06</v>
      </c>
      <c r="AO63" s="41" t="n">
        <v>3177650.11</v>
      </c>
      <c r="AP63" s="41" t="n">
        <v>2999156.92</v>
      </c>
      <c r="AQ63" s="41" t="n">
        <v>4069288.1</v>
      </c>
      <c r="AR63" s="41" t="n">
        <v>258979.86</v>
      </c>
      <c r="AS63" s="41" t="n">
        <v>312677625.03</v>
      </c>
    </row>
    <row r="64" customFormat="false" ht="12" hidden="false" customHeight="true" outlineLevel="0" collapsed="false">
      <c r="A64" s="69" t="s">
        <v>1987</v>
      </c>
      <c r="B64" s="70" t="n">
        <v>65760.68</v>
      </c>
      <c r="C64" s="70" t="n">
        <v>110452.79</v>
      </c>
      <c r="D64" s="70" t="n">
        <v>2333544.29</v>
      </c>
      <c r="E64" s="70" t="n">
        <v>0</v>
      </c>
      <c r="F64" s="70" t="n">
        <v>0</v>
      </c>
      <c r="G64" s="70" t="n">
        <v>0</v>
      </c>
      <c r="H64" s="70" t="n">
        <v>124467.22</v>
      </c>
      <c r="I64" s="70" t="n">
        <v>362560.72</v>
      </c>
      <c r="J64" s="70" t="n">
        <v>439212.87</v>
      </c>
      <c r="K64" s="70" t="n">
        <v>146820.79</v>
      </c>
      <c r="L64" s="70" t="n">
        <v>593773.55</v>
      </c>
      <c r="M64" s="70" t="n">
        <v>72257.69</v>
      </c>
      <c r="N64" s="70" t="n">
        <v>105439.57</v>
      </c>
      <c r="O64" s="70" t="n">
        <v>2694072.86</v>
      </c>
      <c r="P64" s="70" t="n">
        <v>1145810.5</v>
      </c>
      <c r="Q64" s="70" t="n">
        <v>0</v>
      </c>
      <c r="R64" s="70" t="n">
        <v>468764.26</v>
      </c>
      <c r="S64" s="70" t="n">
        <v>155430.6</v>
      </c>
      <c r="T64" s="70" t="n">
        <v>0</v>
      </c>
      <c r="U64" s="70" t="n">
        <v>0</v>
      </c>
      <c r="V64" s="70" t="n">
        <v>1029574.43</v>
      </c>
      <c r="W64" s="70" t="n">
        <v>33032.87</v>
      </c>
      <c r="X64" s="70" t="n">
        <v>380779.43</v>
      </c>
      <c r="Y64" s="70" t="n">
        <v>2052</v>
      </c>
      <c r="Z64" s="70" t="n">
        <v>1843577.53</v>
      </c>
      <c r="AA64" s="70" t="n">
        <v>19373455.85</v>
      </c>
      <c r="AB64" s="70" t="n">
        <v>0</v>
      </c>
      <c r="AC64" s="70" t="n">
        <v>65513</v>
      </c>
      <c r="AD64" s="70" t="n">
        <v>0</v>
      </c>
      <c r="AE64" s="70" t="n">
        <v>865349.72</v>
      </c>
      <c r="AF64" s="70" t="n">
        <v>97635.94</v>
      </c>
      <c r="AG64" s="70" t="n">
        <v>1345703.79</v>
      </c>
      <c r="AH64" s="70" t="n">
        <v>664609.39</v>
      </c>
      <c r="AI64" s="70" t="n">
        <v>42119.94</v>
      </c>
      <c r="AJ64" s="70" t="n">
        <v>0</v>
      </c>
      <c r="AK64" s="70" t="n">
        <v>3563816.34</v>
      </c>
      <c r="AL64" s="70" t="n">
        <v>431095.75</v>
      </c>
      <c r="AM64" s="70" t="n">
        <v>180088.74</v>
      </c>
      <c r="AN64" s="70" t="n">
        <v>343543.3</v>
      </c>
      <c r="AO64" s="70" t="n">
        <v>51578.34</v>
      </c>
      <c r="AP64" s="70" t="n">
        <v>283312.12</v>
      </c>
      <c r="AQ64" s="70" t="n">
        <v>0</v>
      </c>
      <c r="AR64" s="70" t="n">
        <v>0</v>
      </c>
      <c r="AS64" s="70" t="n">
        <v>39415206.87</v>
      </c>
    </row>
    <row r="65" customFormat="false" ht="12" hidden="false" customHeight="true" outlineLevel="0" collapsed="false">
      <c r="A65" s="71" t="s">
        <v>1988</v>
      </c>
      <c r="B65" s="41" t="n">
        <v>4038.46</v>
      </c>
      <c r="C65" s="41" t="n">
        <v>5400.84</v>
      </c>
      <c r="D65" s="41" t="n">
        <v>48592.71</v>
      </c>
      <c r="E65" s="41" t="n">
        <v>0</v>
      </c>
      <c r="F65" s="41" t="n">
        <v>0</v>
      </c>
      <c r="G65" s="41" t="n">
        <v>0</v>
      </c>
      <c r="H65" s="41" t="n">
        <v>2979.73</v>
      </c>
      <c r="I65" s="41" t="n">
        <v>14323.18</v>
      </c>
      <c r="J65" s="41" t="n">
        <v>125677.09</v>
      </c>
      <c r="K65" s="41" t="n">
        <v>3184.14</v>
      </c>
      <c r="L65" s="41" t="n">
        <v>14266.05</v>
      </c>
      <c r="M65" s="41" t="n">
        <v>462.89</v>
      </c>
      <c r="N65" s="41" t="n">
        <v>1607.81</v>
      </c>
      <c r="O65" s="41" t="n">
        <v>88978.39</v>
      </c>
      <c r="P65" s="41" t="n">
        <v>11295.59</v>
      </c>
      <c r="Q65" s="41" t="n">
        <v>0</v>
      </c>
      <c r="R65" s="41" t="n">
        <v>9470.67</v>
      </c>
      <c r="S65" s="41" t="n">
        <v>1230.39</v>
      </c>
      <c r="T65" s="41" t="n">
        <v>0</v>
      </c>
      <c r="U65" s="41" t="n">
        <v>0</v>
      </c>
      <c r="V65" s="41" t="n">
        <v>13978.02</v>
      </c>
      <c r="W65" s="41" t="n">
        <v>901.25</v>
      </c>
      <c r="X65" s="41" t="n">
        <v>7512.17</v>
      </c>
      <c r="Y65" s="41" t="n">
        <v>108</v>
      </c>
      <c r="Z65" s="41" t="n">
        <v>12887.95</v>
      </c>
      <c r="AA65" s="41" t="n">
        <v>2247372.94</v>
      </c>
      <c r="AB65" s="41" t="n">
        <v>0</v>
      </c>
      <c r="AC65" s="41" t="n">
        <v>513.37</v>
      </c>
      <c r="AD65" s="41" t="n">
        <v>0</v>
      </c>
      <c r="AE65" s="41" t="n">
        <v>8463.61</v>
      </c>
      <c r="AF65" s="41" t="n">
        <v>1724.56</v>
      </c>
      <c r="AG65" s="41" t="n">
        <v>28094.66</v>
      </c>
      <c r="AH65" s="41" t="n">
        <v>12877.61</v>
      </c>
      <c r="AI65" s="41" t="n">
        <v>4720.22</v>
      </c>
      <c r="AJ65" s="41" t="n">
        <v>0</v>
      </c>
      <c r="AK65" s="41" t="n">
        <v>72383.95</v>
      </c>
      <c r="AL65" s="41" t="n">
        <v>14669.83</v>
      </c>
      <c r="AM65" s="41" t="n">
        <v>4425.79</v>
      </c>
      <c r="AN65" s="41" t="n">
        <v>1384.07</v>
      </c>
      <c r="AO65" s="41" t="n">
        <v>1630.12</v>
      </c>
      <c r="AP65" s="41" t="n">
        <v>8376.55</v>
      </c>
      <c r="AQ65" s="41" t="n">
        <v>0</v>
      </c>
      <c r="AR65" s="41" t="n">
        <v>0</v>
      </c>
      <c r="AS65" s="41" t="n">
        <v>2773532.61</v>
      </c>
    </row>
    <row r="66" customFormat="false" ht="12" hidden="false" customHeight="true" outlineLevel="0" collapsed="false">
      <c r="A66" s="71" t="s">
        <v>1989</v>
      </c>
      <c r="B66" s="41" t="n">
        <v>2644.04</v>
      </c>
      <c r="C66" s="41" t="n">
        <v>8001.38</v>
      </c>
      <c r="D66" s="41" t="n">
        <v>32660.05</v>
      </c>
      <c r="E66" s="41" t="n">
        <v>0</v>
      </c>
      <c r="F66" s="41" t="n">
        <v>0</v>
      </c>
      <c r="G66" s="41" t="n">
        <v>0</v>
      </c>
      <c r="H66" s="41" t="n">
        <v>1983.36</v>
      </c>
      <c r="I66" s="41" t="n">
        <v>6308.09</v>
      </c>
      <c r="J66" s="41" t="n">
        <v>5720.74</v>
      </c>
      <c r="K66" s="41" t="n">
        <v>2133.23</v>
      </c>
      <c r="L66" s="41" t="n">
        <v>9033.51</v>
      </c>
      <c r="M66" s="41" t="n">
        <v>690.29</v>
      </c>
      <c r="N66" s="41" t="n">
        <v>2421.17</v>
      </c>
      <c r="O66" s="41" t="n">
        <v>59658.17</v>
      </c>
      <c r="P66" s="41" t="n">
        <v>16931.57</v>
      </c>
      <c r="Q66" s="41" t="n">
        <v>0</v>
      </c>
      <c r="R66" s="41" t="n">
        <v>14371.75</v>
      </c>
      <c r="S66" s="41" t="n">
        <v>1761.43</v>
      </c>
      <c r="T66" s="41" t="n">
        <v>0</v>
      </c>
      <c r="U66" s="41" t="n">
        <v>0</v>
      </c>
      <c r="V66" s="41" t="n">
        <v>20796.81</v>
      </c>
      <c r="W66" s="41" t="n">
        <v>144.49</v>
      </c>
      <c r="X66" s="41" t="n">
        <v>11158.79</v>
      </c>
      <c r="Y66" s="41" t="n">
        <v>162</v>
      </c>
      <c r="Z66" s="41" t="n">
        <v>26515.52</v>
      </c>
      <c r="AA66" s="41" t="n">
        <v>336241.72</v>
      </c>
      <c r="AB66" s="41" t="n">
        <v>0</v>
      </c>
      <c r="AC66" s="41" t="n">
        <v>837.42</v>
      </c>
      <c r="AD66" s="41" t="n">
        <v>0</v>
      </c>
      <c r="AE66" s="41" t="n">
        <v>4594.15</v>
      </c>
      <c r="AF66" s="41" t="n">
        <v>2604.05</v>
      </c>
      <c r="AG66" s="41" t="n">
        <v>42723.44</v>
      </c>
      <c r="AH66" s="41" t="n">
        <v>19324.36</v>
      </c>
      <c r="AI66" s="41" t="n">
        <v>2703.4</v>
      </c>
      <c r="AJ66" s="41" t="n">
        <v>0</v>
      </c>
      <c r="AK66" s="41" t="n">
        <v>43567.45</v>
      </c>
      <c r="AL66" s="41" t="n">
        <v>21345.34</v>
      </c>
      <c r="AM66" s="41" t="n">
        <v>6668.36</v>
      </c>
      <c r="AN66" s="41" t="n">
        <v>2085.62</v>
      </c>
      <c r="AO66" s="41" t="n">
        <v>2473.97</v>
      </c>
      <c r="AP66" s="41" t="n">
        <v>5544.62</v>
      </c>
      <c r="AQ66" s="41" t="n">
        <v>0</v>
      </c>
      <c r="AR66" s="41" t="n">
        <v>0</v>
      </c>
      <c r="AS66" s="41" t="n">
        <v>713810.29</v>
      </c>
    </row>
    <row r="67" customFormat="false" ht="12" hidden="false" customHeight="true" outlineLevel="0" collapsed="false">
      <c r="A67" s="71" t="s">
        <v>1990</v>
      </c>
      <c r="B67" s="41" t="n">
        <v>12456.42</v>
      </c>
      <c r="C67" s="41" t="n">
        <v>24728.8</v>
      </c>
      <c r="D67" s="41" t="n">
        <v>145850.4</v>
      </c>
      <c r="E67" s="41" t="n">
        <v>0</v>
      </c>
      <c r="F67" s="41" t="n">
        <v>0</v>
      </c>
      <c r="G67" s="41" t="n">
        <v>0</v>
      </c>
      <c r="H67" s="41" t="n">
        <v>9225.09</v>
      </c>
      <c r="I67" s="41" t="n">
        <v>23713.21</v>
      </c>
      <c r="J67" s="41" t="n">
        <v>25757.54</v>
      </c>
      <c r="K67" s="41" t="n">
        <v>10196.86</v>
      </c>
      <c r="L67" s="41" t="n">
        <v>45388.89</v>
      </c>
      <c r="M67" s="41" t="n">
        <v>2222.34</v>
      </c>
      <c r="N67" s="41" t="n">
        <v>6437.08</v>
      </c>
      <c r="O67" s="41" t="n">
        <v>286725.09</v>
      </c>
      <c r="P67" s="41" t="n">
        <v>54438.34</v>
      </c>
      <c r="Q67" s="41" t="n">
        <v>0</v>
      </c>
      <c r="R67" s="41" t="n">
        <v>44496.84</v>
      </c>
      <c r="S67" s="41" t="n">
        <v>5919.45</v>
      </c>
      <c r="T67" s="41" t="n">
        <v>0</v>
      </c>
      <c r="U67" s="41" t="n">
        <v>0</v>
      </c>
      <c r="V67" s="41" t="n">
        <v>65914.73</v>
      </c>
      <c r="W67" s="41" t="n">
        <v>723.59</v>
      </c>
      <c r="X67" s="41" t="n">
        <v>36284.18</v>
      </c>
      <c r="Y67" s="41" t="n">
        <v>486</v>
      </c>
      <c r="Z67" s="41" t="n">
        <v>118703.87</v>
      </c>
      <c r="AA67" s="41" t="n">
        <v>1488608.66</v>
      </c>
      <c r="AB67" s="41" t="n">
        <v>0</v>
      </c>
      <c r="AC67" s="41" t="n">
        <v>2596.82</v>
      </c>
      <c r="AD67" s="41" t="n">
        <v>0</v>
      </c>
      <c r="AE67" s="41" t="n">
        <v>25772.11</v>
      </c>
      <c r="AF67" s="41" t="n">
        <v>8308.63</v>
      </c>
      <c r="AG67" s="41" t="n">
        <v>114532.43</v>
      </c>
      <c r="AH67" s="41" t="n">
        <v>58217.43</v>
      </c>
      <c r="AI67" s="41" t="n">
        <v>9502.31</v>
      </c>
      <c r="AJ67" s="41" t="n">
        <v>0</v>
      </c>
      <c r="AK67" s="41" t="n">
        <v>202367.42</v>
      </c>
      <c r="AL67" s="41" t="n">
        <v>53747.43</v>
      </c>
      <c r="AM67" s="41" t="n">
        <v>17464.22</v>
      </c>
      <c r="AN67" s="41" t="n">
        <v>6513.44</v>
      </c>
      <c r="AO67" s="41" t="n">
        <v>7284.5</v>
      </c>
      <c r="AP67" s="41" t="n">
        <v>24461.51</v>
      </c>
      <c r="AQ67" s="41" t="n">
        <v>0</v>
      </c>
      <c r="AR67" s="41" t="n">
        <v>0</v>
      </c>
      <c r="AS67" s="41" t="n">
        <v>2939045.63</v>
      </c>
    </row>
    <row r="68" customFormat="false" ht="12" hidden="false" customHeight="true" outlineLevel="0" collapsed="false">
      <c r="A68" s="71" t="s">
        <v>1991</v>
      </c>
      <c r="B68" s="41" t="n">
        <v>46621.76</v>
      </c>
      <c r="C68" s="41" t="n">
        <v>72321.77</v>
      </c>
      <c r="D68" s="41" t="n">
        <v>2106441.13</v>
      </c>
      <c r="E68" s="41" t="n">
        <v>0</v>
      </c>
      <c r="F68" s="41" t="n">
        <v>0</v>
      </c>
      <c r="G68" s="41" t="n">
        <v>0</v>
      </c>
      <c r="H68" s="41" t="n">
        <v>110279.04</v>
      </c>
      <c r="I68" s="41" t="n">
        <v>318216.24</v>
      </c>
      <c r="J68" s="41" t="n">
        <v>282057.5</v>
      </c>
      <c r="K68" s="41" t="n">
        <v>131306.56</v>
      </c>
      <c r="L68" s="41" t="n">
        <v>525085.1</v>
      </c>
      <c r="M68" s="41" t="n">
        <v>68882.17</v>
      </c>
      <c r="N68" s="41" t="n">
        <v>94973.51</v>
      </c>
      <c r="O68" s="41" t="n">
        <v>2258711.21</v>
      </c>
      <c r="P68" s="41" t="n">
        <v>1063145</v>
      </c>
      <c r="Q68" s="41" t="n">
        <v>0</v>
      </c>
      <c r="R68" s="41" t="n">
        <v>400425</v>
      </c>
      <c r="S68" s="41" t="n">
        <v>146519.33</v>
      </c>
      <c r="T68" s="41" t="n">
        <v>0</v>
      </c>
      <c r="U68" s="41" t="n">
        <v>0</v>
      </c>
      <c r="V68" s="41" t="n">
        <v>928884.87</v>
      </c>
      <c r="W68" s="41" t="n">
        <v>31263.54</v>
      </c>
      <c r="X68" s="41" t="n">
        <v>325824.29</v>
      </c>
      <c r="Y68" s="41" t="n">
        <v>1296</v>
      </c>
      <c r="Z68" s="41" t="n">
        <v>1685470.19</v>
      </c>
      <c r="AA68" s="41" t="n">
        <v>15301232.53</v>
      </c>
      <c r="AB68" s="41" t="n">
        <v>0</v>
      </c>
      <c r="AC68" s="41" t="n">
        <v>61565.39</v>
      </c>
      <c r="AD68" s="41" t="n">
        <v>0</v>
      </c>
      <c r="AE68" s="41" t="n">
        <v>826519.85</v>
      </c>
      <c r="AF68" s="41" t="n">
        <v>84998.7</v>
      </c>
      <c r="AG68" s="41" t="n">
        <v>1160353.26</v>
      </c>
      <c r="AH68" s="41" t="n">
        <v>574189.99</v>
      </c>
      <c r="AI68" s="41" t="n">
        <v>25194.01</v>
      </c>
      <c r="AJ68" s="41" t="n">
        <v>0</v>
      </c>
      <c r="AK68" s="41" t="n">
        <v>3245497.52</v>
      </c>
      <c r="AL68" s="41" t="n">
        <v>341333.15</v>
      </c>
      <c r="AM68" s="41" t="n">
        <v>151530.37</v>
      </c>
      <c r="AN68" s="41" t="n">
        <v>333560.17</v>
      </c>
      <c r="AO68" s="41" t="n">
        <v>40189.75</v>
      </c>
      <c r="AP68" s="41" t="n">
        <v>244929.44</v>
      </c>
      <c r="AQ68" s="41" t="n">
        <v>0</v>
      </c>
      <c r="AR68" s="41" t="n">
        <v>0</v>
      </c>
      <c r="AS68" s="41" t="n">
        <v>32988818.34</v>
      </c>
    </row>
    <row r="69" customFormat="false" ht="12" hidden="false" customHeight="true" outlineLevel="0" collapsed="false">
      <c r="A69" s="69" t="s">
        <v>1992</v>
      </c>
      <c r="B69" s="70" t="n">
        <v>1818966.3</v>
      </c>
      <c r="C69" s="70" t="n">
        <v>5448047.17</v>
      </c>
      <c r="D69" s="70" t="n">
        <v>20270039.22</v>
      </c>
      <c r="E69" s="70" t="n">
        <v>6094821.74</v>
      </c>
      <c r="F69" s="70" t="n">
        <v>1202961.16</v>
      </c>
      <c r="G69" s="70" t="n">
        <v>37325755.05</v>
      </c>
      <c r="H69" s="70" t="n">
        <v>12035431.1</v>
      </c>
      <c r="I69" s="70" t="n">
        <v>1630226.47</v>
      </c>
      <c r="J69" s="70" t="n">
        <v>4657839.86</v>
      </c>
      <c r="K69" s="70" t="n">
        <v>5801859.92</v>
      </c>
      <c r="L69" s="70" t="n">
        <v>19731318.58</v>
      </c>
      <c r="M69" s="70" t="n">
        <v>3380803.53</v>
      </c>
      <c r="N69" s="70" t="n">
        <v>1131209.46</v>
      </c>
      <c r="O69" s="70" t="n">
        <v>40246512.96</v>
      </c>
      <c r="P69" s="70" t="n">
        <v>5091499.08</v>
      </c>
      <c r="Q69" s="70" t="n">
        <v>1059810.82</v>
      </c>
      <c r="R69" s="70" t="n">
        <v>18136058.37</v>
      </c>
      <c r="S69" s="70" t="n">
        <v>5987566.8</v>
      </c>
      <c r="T69" s="70" t="n">
        <v>1380601.32</v>
      </c>
      <c r="U69" s="70" t="n">
        <v>0</v>
      </c>
      <c r="V69" s="70" t="n">
        <v>3431556.94</v>
      </c>
      <c r="W69" s="70" t="n">
        <v>4860814.24</v>
      </c>
      <c r="X69" s="70" t="n">
        <v>15600419.08</v>
      </c>
      <c r="Y69" s="70" t="n">
        <v>4937340.47</v>
      </c>
      <c r="Z69" s="70" t="n">
        <v>14898982.48</v>
      </c>
      <c r="AA69" s="70" t="n">
        <v>19042462.95</v>
      </c>
      <c r="AB69" s="70" t="n">
        <v>15221037.21</v>
      </c>
      <c r="AC69" s="70" t="n">
        <v>3246488.17</v>
      </c>
      <c r="AD69" s="70" t="n">
        <v>886204.57</v>
      </c>
      <c r="AE69" s="70" t="n">
        <v>18259162.13</v>
      </c>
      <c r="AF69" s="70" t="n">
        <v>2667425.65</v>
      </c>
      <c r="AG69" s="70" t="n">
        <v>22264550.62</v>
      </c>
      <c r="AH69" s="70" t="n">
        <v>6038854.27</v>
      </c>
      <c r="AI69" s="70" t="n">
        <v>1876551.82</v>
      </c>
      <c r="AJ69" s="70" t="n">
        <v>3537849.7</v>
      </c>
      <c r="AK69" s="70" t="n">
        <v>7960831.31</v>
      </c>
      <c r="AL69" s="70" t="n">
        <v>8963549.42</v>
      </c>
      <c r="AM69" s="70" t="n">
        <v>3811881.75</v>
      </c>
      <c r="AN69" s="70" t="n">
        <v>7414328.41</v>
      </c>
      <c r="AO69" s="70" t="n">
        <v>3670250.9</v>
      </c>
      <c r="AP69" s="70" t="n">
        <v>3048158.38</v>
      </c>
      <c r="AQ69" s="70" t="n">
        <v>5648617.41</v>
      </c>
      <c r="AR69" s="70" t="n">
        <v>1371099.56</v>
      </c>
      <c r="AS69" s="70" t="n">
        <v>371089746.35</v>
      </c>
    </row>
    <row r="70" customFormat="false" ht="12" hidden="false" customHeight="true" outlineLevel="0" collapsed="false">
      <c r="A70" s="71" t="s">
        <v>1993</v>
      </c>
      <c r="B70" s="41" t="n">
        <v>296883.15</v>
      </c>
      <c r="C70" s="41" t="n">
        <v>357124.79</v>
      </c>
      <c r="D70" s="41" t="n">
        <v>885299.18</v>
      </c>
      <c r="E70" s="41" t="n">
        <v>354734.27</v>
      </c>
      <c r="F70" s="41" t="n">
        <v>116549.64</v>
      </c>
      <c r="G70" s="41" t="n">
        <v>1648725.71</v>
      </c>
      <c r="H70" s="41" t="n">
        <v>946335.71</v>
      </c>
      <c r="I70" s="41" t="n">
        <v>96021.82</v>
      </c>
      <c r="J70" s="41" t="n">
        <v>810408.18</v>
      </c>
      <c r="K70" s="41" t="n">
        <v>412509.47</v>
      </c>
      <c r="L70" s="41" t="n">
        <v>1514439.44</v>
      </c>
      <c r="M70" s="41" t="n">
        <v>316908.79</v>
      </c>
      <c r="N70" s="41" t="n">
        <v>113250.76</v>
      </c>
      <c r="O70" s="41" t="n">
        <v>2566497.03</v>
      </c>
      <c r="P70" s="41" t="n">
        <v>333155.77</v>
      </c>
      <c r="Q70" s="41" t="n">
        <v>53430.09</v>
      </c>
      <c r="R70" s="41" t="n">
        <v>1013040.54</v>
      </c>
      <c r="S70" s="41" t="n">
        <v>369629.63</v>
      </c>
      <c r="T70" s="41" t="n">
        <v>75916.31</v>
      </c>
      <c r="U70" s="41" t="n">
        <v>0</v>
      </c>
      <c r="V70" s="41" t="n">
        <v>244426.79</v>
      </c>
      <c r="W70" s="41" t="n">
        <v>373003.72</v>
      </c>
      <c r="X70" s="41" t="n">
        <v>1478020.5</v>
      </c>
      <c r="Y70" s="41" t="n">
        <v>402831.34</v>
      </c>
      <c r="Z70" s="41" t="n">
        <v>521380.02</v>
      </c>
      <c r="AA70" s="41" t="n">
        <v>1294051.57</v>
      </c>
      <c r="AB70" s="41" t="n">
        <v>1107349.68</v>
      </c>
      <c r="AC70" s="41" t="n">
        <v>207757.1</v>
      </c>
      <c r="AD70" s="41" t="n">
        <v>98777.26</v>
      </c>
      <c r="AE70" s="41" t="n">
        <v>1431574.91</v>
      </c>
      <c r="AF70" s="41" t="n">
        <v>225142.08</v>
      </c>
      <c r="AG70" s="41" t="n">
        <v>1394055.48</v>
      </c>
      <c r="AH70" s="41" t="n">
        <v>352233.01</v>
      </c>
      <c r="AI70" s="41" t="n">
        <v>154311.63</v>
      </c>
      <c r="AJ70" s="41" t="n">
        <v>360773.89</v>
      </c>
      <c r="AK70" s="41" t="n">
        <v>442695.48</v>
      </c>
      <c r="AL70" s="41" t="n">
        <v>569853.01</v>
      </c>
      <c r="AM70" s="41" t="n">
        <v>318366.11</v>
      </c>
      <c r="AN70" s="41" t="n">
        <v>316055.26</v>
      </c>
      <c r="AO70" s="41" t="n">
        <v>272950.8</v>
      </c>
      <c r="AP70" s="41" t="n">
        <v>188837.44</v>
      </c>
      <c r="AQ70" s="41" t="n">
        <v>199067.48</v>
      </c>
      <c r="AR70" s="41" t="n">
        <v>134144.74</v>
      </c>
      <c r="AS70" s="41" t="n">
        <v>24368519.58</v>
      </c>
    </row>
    <row r="71" customFormat="false" ht="12" hidden="false" customHeight="true" outlineLevel="0" collapsed="false">
      <c r="A71" s="71" t="s">
        <v>1994</v>
      </c>
      <c r="B71" s="41" t="n">
        <v>106201.62</v>
      </c>
      <c r="C71" s="41" t="n">
        <v>345653.98</v>
      </c>
      <c r="D71" s="41" t="n">
        <v>845305.83</v>
      </c>
      <c r="E71" s="41" t="n">
        <v>346013</v>
      </c>
      <c r="F71" s="41" t="n">
        <v>103854.23</v>
      </c>
      <c r="G71" s="41" t="n">
        <v>1397673.3</v>
      </c>
      <c r="H71" s="41" t="n">
        <v>871890.63</v>
      </c>
      <c r="I71" s="41" t="n">
        <v>90299.64</v>
      </c>
      <c r="J71" s="41" t="n">
        <v>248946.8</v>
      </c>
      <c r="K71" s="41" t="n">
        <v>407733.68</v>
      </c>
      <c r="L71" s="41" t="n">
        <v>1440374.98</v>
      </c>
      <c r="M71" s="41" t="n">
        <v>296337.92</v>
      </c>
      <c r="N71" s="41" t="n">
        <v>94669.87</v>
      </c>
      <c r="O71" s="41" t="n">
        <v>2486205.02</v>
      </c>
      <c r="P71" s="41" t="n">
        <v>329699.51</v>
      </c>
      <c r="Q71" s="41" t="n">
        <v>50691.28</v>
      </c>
      <c r="R71" s="41" t="n">
        <v>1009826.55</v>
      </c>
      <c r="S71" s="41" t="n">
        <v>347217.85</v>
      </c>
      <c r="T71" s="41" t="n">
        <v>72128.05</v>
      </c>
      <c r="U71" s="41" t="n">
        <v>0</v>
      </c>
      <c r="V71" s="41" t="n">
        <v>217191.56</v>
      </c>
      <c r="W71" s="41" t="n">
        <v>350828.9</v>
      </c>
      <c r="X71" s="41" t="n">
        <v>1399148.94</v>
      </c>
      <c r="Y71" s="41" t="n">
        <v>316367.55</v>
      </c>
      <c r="Z71" s="41" t="n">
        <v>922951.14</v>
      </c>
      <c r="AA71" s="41" t="n">
        <v>1141250.37</v>
      </c>
      <c r="AB71" s="41" t="n">
        <v>1056691.48</v>
      </c>
      <c r="AC71" s="41" t="n">
        <v>197677.71</v>
      </c>
      <c r="AD71" s="41" t="n">
        <v>95609.24</v>
      </c>
      <c r="AE71" s="41" t="n">
        <v>1372211.05</v>
      </c>
      <c r="AF71" s="41" t="n">
        <v>215569.31</v>
      </c>
      <c r="AG71" s="41" t="n">
        <v>1360971.64</v>
      </c>
      <c r="AH71" s="41" t="n">
        <v>333353.57</v>
      </c>
      <c r="AI71" s="41" t="n">
        <v>142416.48</v>
      </c>
      <c r="AJ71" s="41" t="n">
        <v>322040.86</v>
      </c>
      <c r="AK71" s="41" t="n">
        <v>410871.89</v>
      </c>
      <c r="AL71" s="41" t="n">
        <v>536687.26</v>
      </c>
      <c r="AM71" s="41" t="n">
        <v>304762.16</v>
      </c>
      <c r="AN71" s="41" t="n">
        <v>309465.42</v>
      </c>
      <c r="AO71" s="41" t="n">
        <v>311765.85</v>
      </c>
      <c r="AP71" s="41" t="n">
        <v>182446.04</v>
      </c>
      <c r="AQ71" s="41" t="n">
        <v>190954.02</v>
      </c>
      <c r="AR71" s="41" t="n">
        <v>141724.12</v>
      </c>
      <c r="AS71" s="41" t="n">
        <v>22723680.3</v>
      </c>
    </row>
    <row r="72" customFormat="false" ht="12" hidden="false" customHeight="true" outlineLevel="0" collapsed="false">
      <c r="A72" s="71" t="s">
        <v>1995</v>
      </c>
      <c r="B72" s="41" t="n">
        <v>156713.71</v>
      </c>
      <c r="C72" s="41" t="n">
        <v>509265.82</v>
      </c>
      <c r="D72" s="41" t="n">
        <v>1362933.16</v>
      </c>
      <c r="E72" s="41" t="n">
        <v>514961.08</v>
      </c>
      <c r="F72" s="41" t="n">
        <v>140741.37</v>
      </c>
      <c r="G72" s="41" t="n">
        <v>2732396.23</v>
      </c>
      <c r="H72" s="41" t="n">
        <v>1191317.17</v>
      </c>
      <c r="I72" s="41" t="n">
        <v>134768.81</v>
      </c>
      <c r="J72" s="41" t="n">
        <v>370927.25</v>
      </c>
      <c r="K72" s="41" t="n">
        <v>615127.65</v>
      </c>
      <c r="L72" s="41" t="n">
        <v>2031295.05</v>
      </c>
      <c r="M72" s="41" t="n">
        <v>427908.31</v>
      </c>
      <c r="N72" s="41" t="n">
        <v>139817.85</v>
      </c>
      <c r="O72" s="41" t="n">
        <v>3766180.48</v>
      </c>
      <c r="P72" s="41" t="n">
        <v>436997.25</v>
      </c>
      <c r="Q72" s="41" t="n">
        <v>79990.61</v>
      </c>
      <c r="R72" s="41" t="n">
        <v>1394829.78</v>
      </c>
      <c r="S72" s="41" t="n">
        <v>519940.58</v>
      </c>
      <c r="T72" s="41" t="n">
        <v>106943.18</v>
      </c>
      <c r="U72" s="41" t="n">
        <v>0</v>
      </c>
      <c r="V72" s="41" t="n">
        <v>318928.95</v>
      </c>
      <c r="W72" s="41" t="n">
        <v>480860.82</v>
      </c>
      <c r="X72" s="41" t="n">
        <v>1882065.94</v>
      </c>
      <c r="Y72" s="41" t="n">
        <v>465844.65</v>
      </c>
      <c r="Z72" s="41" t="n">
        <v>1268547.59</v>
      </c>
      <c r="AA72" s="41" t="n">
        <v>1610057.17</v>
      </c>
      <c r="AB72" s="41" t="n">
        <v>1563859.12</v>
      </c>
      <c r="AC72" s="41" t="n">
        <v>279683.77</v>
      </c>
      <c r="AD72" s="41" t="n">
        <v>135714.47</v>
      </c>
      <c r="AE72" s="41" t="n">
        <v>1902451.81</v>
      </c>
      <c r="AF72" s="41" t="n">
        <v>296790.39</v>
      </c>
      <c r="AG72" s="41" t="n">
        <v>1817336.6</v>
      </c>
      <c r="AH72" s="41" t="n">
        <v>506442.29</v>
      </c>
      <c r="AI72" s="41" t="n">
        <v>220685.41</v>
      </c>
      <c r="AJ72" s="41" t="n">
        <v>408763.94</v>
      </c>
      <c r="AK72" s="41" t="n">
        <v>607346.42</v>
      </c>
      <c r="AL72" s="41" t="n">
        <v>749283.7</v>
      </c>
      <c r="AM72" s="41" t="n">
        <v>438473.72</v>
      </c>
      <c r="AN72" s="41" t="n">
        <v>436000.27</v>
      </c>
      <c r="AO72" s="41" t="n">
        <v>342275.61</v>
      </c>
      <c r="AP72" s="41" t="n">
        <v>245881.06</v>
      </c>
      <c r="AQ72" s="41" t="n">
        <v>291284.73</v>
      </c>
      <c r="AR72" s="41" t="n">
        <v>171985.33</v>
      </c>
      <c r="AS72" s="41" t="n">
        <v>33073619.1</v>
      </c>
    </row>
    <row r="73" customFormat="false" ht="12" hidden="false" customHeight="true" outlineLevel="0" collapsed="false">
      <c r="A73" s="71" t="s">
        <v>1996</v>
      </c>
      <c r="B73" s="41" t="n">
        <v>63503.68</v>
      </c>
      <c r="C73" s="41" t="n">
        <v>883290.3</v>
      </c>
      <c r="D73" s="41" t="n">
        <v>2510794.36</v>
      </c>
      <c r="E73" s="41" t="n">
        <v>949916.72</v>
      </c>
      <c r="F73" s="41" t="n">
        <v>231299.8</v>
      </c>
      <c r="G73" s="41" t="n">
        <v>4738172.03</v>
      </c>
      <c r="H73" s="41" t="n">
        <v>2199128.73</v>
      </c>
      <c r="I73" s="41" t="n">
        <v>251913.07</v>
      </c>
      <c r="J73" s="41" t="n">
        <v>634656.81</v>
      </c>
      <c r="K73" s="41" t="n">
        <v>1165778.7</v>
      </c>
      <c r="L73" s="41" t="n">
        <v>3434691.17</v>
      </c>
      <c r="M73" s="41" t="n">
        <v>724444.81</v>
      </c>
      <c r="N73" s="41" t="n">
        <v>230701.09</v>
      </c>
      <c r="O73" s="41" t="n">
        <v>6252833.57</v>
      </c>
      <c r="P73" s="41" t="n">
        <v>764060.81</v>
      </c>
      <c r="Q73" s="41" t="n">
        <v>159950.42</v>
      </c>
      <c r="R73" s="41" t="n">
        <v>2667148.71</v>
      </c>
      <c r="S73" s="41" t="n">
        <v>902104.42</v>
      </c>
      <c r="T73" s="41" t="n">
        <v>202727.46</v>
      </c>
      <c r="U73" s="41" t="n">
        <v>0</v>
      </c>
      <c r="V73" s="41" t="n">
        <v>531340.57</v>
      </c>
      <c r="W73" s="41" t="n">
        <v>862040.49</v>
      </c>
      <c r="X73" s="41" t="n">
        <v>3040351.34</v>
      </c>
      <c r="Y73" s="41" t="n">
        <v>855007.25</v>
      </c>
      <c r="Z73" s="41" t="n">
        <v>2510588.66</v>
      </c>
      <c r="AA73" s="41" t="n">
        <v>3053724.21</v>
      </c>
      <c r="AB73" s="41" t="n">
        <v>2828216.14</v>
      </c>
      <c r="AC73" s="41" t="n">
        <v>481836.97</v>
      </c>
      <c r="AD73" s="41" t="n">
        <v>204178.17</v>
      </c>
      <c r="AE73" s="41" t="n">
        <v>3293259.77</v>
      </c>
      <c r="AF73" s="41" t="n">
        <v>518581.1</v>
      </c>
      <c r="AG73" s="41" t="n">
        <v>3327295.1</v>
      </c>
      <c r="AH73" s="41" t="n">
        <v>860897.44</v>
      </c>
      <c r="AI73" s="41" t="n">
        <v>342570.06</v>
      </c>
      <c r="AJ73" s="41" t="n">
        <v>650254.57</v>
      </c>
      <c r="AK73" s="41" t="n">
        <v>1148002.28</v>
      </c>
      <c r="AL73" s="41" t="n">
        <v>1317212.84</v>
      </c>
      <c r="AM73" s="41" t="n">
        <v>748316.21</v>
      </c>
      <c r="AN73" s="41" t="n">
        <v>853486.85</v>
      </c>
      <c r="AO73" s="41" t="n">
        <v>586015.27</v>
      </c>
      <c r="AP73" s="41" t="n">
        <v>442543.07</v>
      </c>
      <c r="AQ73" s="41" t="n">
        <v>545163.6</v>
      </c>
      <c r="AR73" s="41" t="n">
        <v>286796.5</v>
      </c>
      <c r="AS73" s="41" t="n">
        <v>58254795.12</v>
      </c>
    </row>
    <row r="74" customFormat="false" ht="12" hidden="false" customHeight="true" outlineLevel="0" collapsed="false">
      <c r="A74" s="71" t="s">
        <v>1997</v>
      </c>
      <c r="B74" s="41" t="n">
        <v>1195664.14</v>
      </c>
      <c r="C74" s="41" t="n">
        <v>3352712.28</v>
      </c>
      <c r="D74" s="41" t="n">
        <v>14665706.69</v>
      </c>
      <c r="E74" s="41" t="n">
        <v>3929196.67</v>
      </c>
      <c r="F74" s="41" t="n">
        <v>610516.12</v>
      </c>
      <c r="G74" s="41" t="n">
        <v>26808787.78</v>
      </c>
      <c r="H74" s="41" t="n">
        <v>6826758.86</v>
      </c>
      <c r="I74" s="41" t="n">
        <v>1057223.13</v>
      </c>
      <c r="J74" s="41" t="n">
        <v>2592900.82</v>
      </c>
      <c r="K74" s="41" t="n">
        <v>3200710.42</v>
      </c>
      <c r="L74" s="41" t="n">
        <v>11310517.94</v>
      </c>
      <c r="M74" s="41" t="n">
        <v>1615203.7</v>
      </c>
      <c r="N74" s="41" t="n">
        <v>552769.89</v>
      </c>
      <c r="O74" s="41" t="n">
        <v>25174796.86</v>
      </c>
      <c r="P74" s="41" t="n">
        <v>3227585.74</v>
      </c>
      <c r="Q74" s="41" t="n">
        <v>715748.42</v>
      </c>
      <c r="R74" s="41" t="n">
        <v>12051212.79</v>
      </c>
      <c r="S74" s="41" t="n">
        <v>3848674.32</v>
      </c>
      <c r="T74" s="41" t="n">
        <v>922886.32</v>
      </c>
      <c r="U74" s="41" t="n">
        <v>0</v>
      </c>
      <c r="V74" s="41" t="n">
        <v>2119669.07</v>
      </c>
      <c r="W74" s="41" t="n">
        <v>2794080.31</v>
      </c>
      <c r="X74" s="41" t="n">
        <v>7800832.36</v>
      </c>
      <c r="Y74" s="41" t="n">
        <v>2897289.68</v>
      </c>
      <c r="Z74" s="41" t="n">
        <v>9675515.07</v>
      </c>
      <c r="AA74" s="41" t="n">
        <v>11943379.63</v>
      </c>
      <c r="AB74" s="41" t="n">
        <v>8664920.79</v>
      </c>
      <c r="AC74" s="41" t="n">
        <v>2079532.62</v>
      </c>
      <c r="AD74" s="41" t="n">
        <v>351925.43</v>
      </c>
      <c r="AE74" s="41" t="n">
        <v>10259664.59</v>
      </c>
      <c r="AF74" s="41" t="n">
        <v>1411342.77</v>
      </c>
      <c r="AG74" s="41" t="n">
        <v>14364891.8</v>
      </c>
      <c r="AH74" s="41" t="n">
        <v>3985927.96</v>
      </c>
      <c r="AI74" s="41" t="n">
        <v>1016568.24</v>
      </c>
      <c r="AJ74" s="41" t="n">
        <v>1796016.44</v>
      </c>
      <c r="AK74" s="41" t="n">
        <v>5351915.24</v>
      </c>
      <c r="AL74" s="41" t="n">
        <v>5790512.61</v>
      </c>
      <c r="AM74" s="41" t="n">
        <v>2001963.55</v>
      </c>
      <c r="AN74" s="41" t="n">
        <v>5499320.61</v>
      </c>
      <c r="AO74" s="41" t="n">
        <v>2157243.37</v>
      </c>
      <c r="AP74" s="41" t="n">
        <v>1988450.77</v>
      </c>
      <c r="AQ74" s="41" t="n">
        <v>4422147.58</v>
      </c>
      <c r="AR74" s="41" t="n">
        <v>636448.87</v>
      </c>
      <c r="AS74" s="41" t="n">
        <v>232669132.25</v>
      </c>
    </row>
    <row r="75" customFormat="false" ht="12" hidden="false" customHeight="true" outlineLevel="0" collapsed="false">
      <c r="A75" s="69" t="s">
        <v>1998</v>
      </c>
      <c r="B75" s="70" t="n">
        <v>0</v>
      </c>
      <c r="C75" s="70" t="n">
        <v>0</v>
      </c>
      <c r="D75" s="70" t="n">
        <v>0</v>
      </c>
      <c r="E75" s="70" t="n">
        <v>0</v>
      </c>
      <c r="F75" s="70" t="n">
        <v>0</v>
      </c>
      <c r="G75" s="70" t="n">
        <v>0</v>
      </c>
      <c r="H75" s="70" t="n">
        <v>0</v>
      </c>
      <c r="I75" s="70" t="n">
        <v>0</v>
      </c>
      <c r="J75" s="70" t="n">
        <v>0</v>
      </c>
      <c r="K75" s="70" t="n">
        <v>0</v>
      </c>
      <c r="L75" s="70" t="n">
        <v>0</v>
      </c>
      <c r="M75" s="70" t="n">
        <v>0</v>
      </c>
      <c r="N75" s="70" t="n">
        <v>0</v>
      </c>
      <c r="O75" s="70" t="n">
        <v>0</v>
      </c>
      <c r="P75" s="70" t="n">
        <v>0</v>
      </c>
      <c r="Q75" s="70" t="n">
        <v>0</v>
      </c>
      <c r="R75" s="70" t="n">
        <v>0</v>
      </c>
      <c r="S75" s="70" t="n">
        <v>0</v>
      </c>
      <c r="T75" s="70" t="n">
        <v>0</v>
      </c>
      <c r="U75" s="70" t="n">
        <v>0</v>
      </c>
      <c r="V75" s="70" t="n">
        <v>0</v>
      </c>
      <c r="W75" s="70" t="n">
        <v>0</v>
      </c>
      <c r="X75" s="70" t="n">
        <v>0</v>
      </c>
      <c r="Y75" s="70" t="n">
        <v>0</v>
      </c>
      <c r="Z75" s="70" t="n">
        <v>0</v>
      </c>
      <c r="AA75" s="70" t="n">
        <v>0</v>
      </c>
      <c r="AB75" s="70" t="n">
        <v>0</v>
      </c>
      <c r="AC75" s="70" t="n">
        <v>0</v>
      </c>
      <c r="AD75" s="70" t="n">
        <v>0</v>
      </c>
      <c r="AE75" s="70" t="n">
        <v>0</v>
      </c>
      <c r="AF75" s="70" t="n">
        <v>0</v>
      </c>
      <c r="AG75" s="70" t="n">
        <v>0</v>
      </c>
      <c r="AH75" s="70" t="n">
        <v>0</v>
      </c>
      <c r="AI75" s="70" t="n">
        <v>0</v>
      </c>
      <c r="AJ75" s="70" t="n">
        <v>0</v>
      </c>
      <c r="AK75" s="70" t="n">
        <v>115043.12</v>
      </c>
      <c r="AL75" s="70" t="n">
        <v>0</v>
      </c>
      <c r="AM75" s="70" t="n">
        <v>0</v>
      </c>
      <c r="AN75" s="70" t="n">
        <v>0</v>
      </c>
      <c r="AO75" s="70" t="n">
        <v>0</v>
      </c>
      <c r="AP75" s="70" t="n">
        <v>0</v>
      </c>
      <c r="AQ75" s="70" t="n">
        <v>0</v>
      </c>
      <c r="AR75" s="70" t="n">
        <v>0</v>
      </c>
      <c r="AS75" s="70" t="n">
        <v>115043.12</v>
      </c>
    </row>
    <row r="76" customFormat="false" ht="12" hidden="false" customHeight="true" outlineLevel="0" collapsed="false">
      <c r="A76" s="71" t="s">
        <v>1999</v>
      </c>
      <c r="B76" s="41" t="n">
        <v>0</v>
      </c>
      <c r="C76" s="41" t="n">
        <v>0</v>
      </c>
      <c r="D76" s="41" t="n">
        <v>0</v>
      </c>
      <c r="E76" s="41" t="n">
        <v>0</v>
      </c>
      <c r="F76" s="41" t="n">
        <v>0</v>
      </c>
      <c r="G76" s="41" t="n">
        <v>0</v>
      </c>
      <c r="H76" s="41" t="n">
        <v>0</v>
      </c>
      <c r="I76" s="41" t="n">
        <v>0</v>
      </c>
      <c r="J76" s="41" t="n">
        <v>0</v>
      </c>
      <c r="K76" s="41" t="n">
        <v>0</v>
      </c>
      <c r="L76" s="41" t="n">
        <v>0</v>
      </c>
      <c r="M76" s="41" t="n">
        <v>0</v>
      </c>
      <c r="N76" s="41" t="n">
        <v>0</v>
      </c>
      <c r="O76" s="41" t="n">
        <v>0</v>
      </c>
      <c r="P76" s="41" t="n">
        <v>0</v>
      </c>
      <c r="Q76" s="41" t="n">
        <v>0</v>
      </c>
      <c r="R76" s="41" t="n">
        <v>0</v>
      </c>
      <c r="S76" s="41" t="n">
        <v>0</v>
      </c>
      <c r="T76" s="41" t="n">
        <v>0</v>
      </c>
      <c r="U76" s="41" t="n">
        <v>0</v>
      </c>
      <c r="V76" s="41" t="n">
        <v>0</v>
      </c>
      <c r="W76" s="41" t="n">
        <v>0</v>
      </c>
      <c r="X76" s="41" t="n">
        <v>0</v>
      </c>
      <c r="Y76" s="41" t="n">
        <v>0</v>
      </c>
      <c r="Z76" s="41" t="n">
        <v>0</v>
      </c>
      <c r="AA76" s="41" t="n">
        <v>0</v>
      </c>
      <c r="AB76" s="41" t="n">
        <v>0</v>
      </c>
      <c r="AC76" s="41" t="n">
        <v>0</v>
      </c>
      <c r="AD76" s="41" t="n">
        <v>0</v>
      </c>
      <c r="AE76" s="41" t="n">
        <v>0</v>
      </c>
      <c r="AF76" s="41" t="n">
        <v>0</v>
      </c>
      <c r="AG76" s="41" t="n">
        <v>0</v>
      </c>
      <c r="AH76" s="41" t="n">
        <v>0</v>
      </c>
      <c r="AI76" s="41" t="n">
        <v>0</v>
      </c>
      <c r="AJ76" s="41" t="n">
        <v>0</v>
      </c>
      <c r="AK76" s="41" t="n">
        <v>865.82</v>
      </c>
      <c r="AL76" s="41" t="n">
        <v>0</v>
      </c>
      <c r="AM76" s="41" t="n">
        <v>0</v>
      </c>
      <c r="AN76" s="41" t="n">
        <v>0</v>
      </c>
      <c r="AO76" s="41" t="n">
        <v>0</v>
      </c>
      <c r="AP76" s="41" t="n">
        <v>0</v>
      </c>
      <c r="AQ76" s="41" t="n">
        <v>0</v>
      </c>
      <c r="AR76" s="41" t="n">
        <v>0</v>
      </c>
      <c r="AS76" s="41" t="n">
        <v>865.82</v>
      </c>
    </row>
    <row r="77" customFormat="false" ht="12" hidden="false" customHeight="true" outlineLevel="0" collapsed="false">
      <c r="A77" s="71" t="s">
        <v>2000</v>
      </c>
      <c r="B77" s="41" t="n">
        <v>0</v>
      </c>
      <c r="C77" s="41" t="n">
        <v>0</v>
      </c>
      <c r="D77" s="41" t="n">
        <v>0</v>
      </c>
      <c r="E77" s="41" t="n">
        <v>0</v>
      </c>
      <c r="F77" s="41" t="n">
        <v>0</v>
      </c>
      <c r="G77" s="41" t="n">
        <v>0</v>
      </c>
      <c r="H77" s="41" t="n">
        <v>0</v>
      </c>
      <c r="I77" s="41" t="n">
        <v>0</v>
      </c>
      <c r="J77" s="41" t="n">
        <v>0</v>
      </c>
      <c r="K77" s="41" t="n">
        <v>0</v>
      </c>
      <c r="L77" s="41" t="n">
        <v>0</v>
      </c>
      <c r="M77" s="41" t="n">
        <v>0</v>
      </c>
      <c r="N77" s="41" t="n">
        <v>0</v>
      </c>
      <c r="O77" s="41" t="n">
        <v>0</v>
      </c>
      <c r="P77" s="41" t="n">
        <v>0</v>
      </c>
      <c r="Q77" s="41" t="n">
        <v>0</v>
      </c>
      <c r="R77" s="41" t="n">
        <v>0</v>
      </c>
      <c r="S77" s="41" t="n">
        <v>0</v>
      </c>
      <c r="T77" s="41" t="n">
        <v>0</v>
      </c>
      <c r="U77" s="41" t="n">
        <v>0</v>
      </c>
      <c r="V77" s="41" t="n">
        <v>0</v>
      </c>
      <c r="W77" s="41" t="n">
        <v>0</v>
      </c>
      <c r="X77" s="41" t="n">
        <v>0</v>
      </c>
      <c r="Y77" s="41" t="n">
        <v>0</v>
      </c>
      <c r="Z77" s="41" t="n">
        <v>0</v>
      </c>
      <c r="AA77" s="41" t="n">
        <v>0</v>
      </c>
      <c r="AB77" s="41" t="n">
        <v>0</v>
      </c>
      <c r="AC77" s="41" t="n">
        <v>0</v>
      </c>
      <c r="AD77" s="41" t="n">
        <v>0</v>
      </c>
      <c r="AE77" s="41" t="n">
        <v>0</v>
      </c>
      <c r="AF77" s="41" t="n">
        <v>0</v>
      </c>
      <c r="AG77" s="41" t="n">
        <v>0</v>
      </c>
      <c r="AH77" s="41" t="n">
        <v>0</v>
      </c>
      <c r="AI77" s="41" t="n">
        <v>0</v>
      </c>
      <c r="AJ77" s="41" t="n">
        <v>0</v>
      </c>
      <c r="AK77" s="41" t="n">
        <v>559.85</v>
      </c>
      <c r="AL77" s="41" t="n">
        <v>0</v>
      </c>
      <c r="AM77" s="41" t="n">
        <v>0</v>
      </c>
      <c r="AN77" s="41" t="n">
        <v>0</v>
      </c>
      <c r="AO77" s="41" t="n">
        <v>0</v>
      </c>
      <c r="AP77" s="41" t="n">
        <v>0</v>
      </c>
      <c r="AQ77" s="41" t="n">
        <v>0</v>
      </c>
      <c r="AR77" s="41" t="n">
        <v>0</v>
      </c>
      <c r="AS77" s="41" t="n">
        <v>559.85</v>
      </c>
    </row>
    <row r="78" customFormat="false" ht="12" hidden="false" customHeight="true" outlineLevel="0" collapsed="false">
      <c r="A78" s="71" t="s">
        <v>2001</v>
      </c>
      <c r="B78" s="41" t="n">
        <v>0</v>
      </c>
      <c r="C78" s="41" t="n">
        <v>0</v>
      </c>
      <c r="D78" s="41" t="n">
        <v>0</v>
      </c>
      <c r="E78" s="41" t="n">
        <v>0</v>
      </c>
      <c r="F78" s="41" t="n">
        <v>0</v>
      </c>
      <c r="G78" s="41" t="n">
        <v>0</v>
      </c>
      <c r="H78" s="41" t="n">
        <v>0</v>
      </c>
      <c r="I78" s="41" t="n">
        <v>0</v>
      </c>
      <c r="J78" s="41" t="n">
        <v>0</v>
      </c>
      <c r="K78" s="41" t="n">
        <v>0</v>
      </c>
      <c r="L78" s="41" t="n">
        <v>0</v>
      </c>
      <c r="M78" s="41" t="n">
        <v>0</v>
      </c>
      <c r="N78" s="41" t="n">
        <v>0</v>
      </c>
      <c r="O78" s="41" t="n">
        <v>0</v>
      </c>
      <c r="P78" s="41" t="n">
        <v>0</v>
      </c>
      <c r="Q78" s="41" t="n">
        <v>0</v>
      </c>
      <c r="R78" s="41" t="n">
        <v>0</v>
      </c>
      <c r="S78" s="41" t="n">
        <v>0</v>
      </c>
      <c r="T78" s="41" t="n">
        <v>0</v>
      </c>
      <c r="U78" s="41" t="n">
        <v>0</v>
      </c>
      <c r="V78" s="41" t="n">
        <v>0</v>
      </c>
      <c r="W78" s="41" t="n">
        <v>0</v>
      </c>
      <c r="X78" s="41" t="n">
        <v>0</v>
      </c>
      <c r="Y78" s="41" t="n">
        <v>0</v>
      </c>
      <c r="Z78" s="41" t="n">
        <v>0</v>
      </c>
      <c r="AA78" s="41" t="n">
        <v>0</v>
      </c>
      <c r="AB78" s="41" t="n">
        <v>0</v>
      </c>
      <c r="AC78" s="41" t="n">
        <v>0</v>
      </c>
      <c r="AD78" s="41" t="n">
        <v>0</v>
      </c>
      <c r="AE78" s="41" t="n">
        <v>0</v>
      </c>
      <c r="AF78" s="41" t="n">
        <v>0</v>
      </c>
      <c r="AG78" s="41" t="n">
        <v>0</v>
      </c>
      <c r="AH78" s="41" t="n">
        <v>0</v>
      </c>
      <c r="AI78" s="41" t="n">
        <v>0</v>
      </c>
      <c r="AJ78" s="41" t="n">
        <v>0</v>
      </c>
      <c r="AK78" s="41" t="n">
        <v>2701.58</v>
      </c>
      <c r="AL78" s="41" t="n">
        <v>0</v>
      </c>
      <c r="AM78" s="41" t="n">
        <v>0</v>
      </c>
      <c r="AN78" s="41" t="n">
        <v>0</v>
      </c>
      <c r="AO78" s="41" t="n">
        <v>0</v>
      </c>
      <c r="AP78" s="41" t="n">
        <v>0</v>
      </c>
      <c r="AQ78" s="41" t="n">
        <v>0</v>
      </c>
      <c r="AR78" s="41" t="n">
        <v>0</v>
      </c>
      <c r="AS78" s="41" t="n">
        <v>2701.58</v>
      </c>
    </row>
    <row r="79" customFormat="false" ht="12" hidden="false" customHeight="true" outlineLevel="0" collapsed="false">
      <c r="A79" s="71" t="s">
        <v>2002</v>
      </c>
      <c r="B79" s="41" t="n">
        <v>0</v>
      </c>
      <c r="C79" s="41" t="n">
        <v>0</v>
      </c>
      <c r="D79" s="41" t="n">
        <v>0</v>
      </c>
      <c r="E79" s="41" t="n">
        <v>0</v>
      </c>
      <c r="F79" s="41" t="n">
        <v>0</v>
      </c>
      <c r="G79" s="41" t="n">
        <v>0</v>
      </c>
      <c r="H79" s="41" t="n">
        <v>0</v>
      </c>
      <c r="I79" s="41" t="n">
        <v>0</v>
      </c>
      <c r="J79" s="41" t="n">
        <v>0</v>
      </c>
      <c r="K79" s="41" t="n">
        <v>0</v>
      </c>
      <c r="L79" s="41" t="n">
        <v>0</v>
      </c>
      <c r="M79" s="41" t="n">
        <v>0</v>
      </c>
      <c r="N79" s="41" t="n">
        <v>0</v>
      </c>
      <c r="O79" s="41" t="n">
        <v>0</v>
      </c>
      <c r="P79" s="41" t="n">
        <v>0</v>
      </c>
      <c r="Q79" s="41" t="n">
        <v>0</v>
      </c>
      <c r="R79" s="41" t="n">
        <v>0</v>
      </c>
      <c r="S79" s="41" t="n">
        <v>0</v>
      </c>
      <c r="T79" s="41" t="n">
        <v>0</v>
      </c>
      <c r="U79" s="41" t="n">
        <v>0</v>
      </c>
      <c r="V79" s="41" t="n">
        <v>0</v>
      </c>
      <c r="W79" s="41" t="n">
        <v>0</v>
      </c>
      <c r="X79" s="41" t="n">
        <v>0</v>
      </c>
      <c r="Y79" s="41" t="n">
        <v>0</v>
      </c>
      <c r="Z79" s="41" t="n">
        <v>0</v>
      </c>
      <c r="AA79" s="41" t="n">
        <v>0</v>
      </c>
      <c r="AB79" s="41" t="n">
        <v>0</v>
      </c>
      <c r="AC79" s="41" t="n">
        <v>0</v>
      </c>
      <c r="AD79" s="41" t="n">
        <v>0</v>
      </c>
      <c r="AE79" s="41" t="n">
        <v>0</v>
      </c>
      <c r="AF79" s="41" t="n">
        <v>0</v>
      </c>
      <c r="AG79" s="41" t="n">
        <v>0</v>
      </c>
      <c r="AH79" s="41" t="n">
        <v>0</v>
      </c>
      <c r="AI79" s="41" t="n">
        <v>0</v>
      </c>
      <c r="AJ79" s="41" t="n">
        <v>0</v>
      </c>
      <c r="AK79" s="41" t="n">
        <v>110915.87</v>
      </c>
      <c r="AL79" s="41" t="n">
        <v>0</v>
      </c>
      <c r="AM79" s="41" t="n">
        <v>0</v>
      </c>
      <c r="AN79" s="41" t="n">
        <v>0</v>
      </c>
      <c r="AO79" s="41" t="n">
        <v>0</v>
      </c>
      <c r="AP79" s="41" t="n">
        <v>0</v>
      </c>
      <c r="AQ79" s="41" t="n">
        <v>0</v>
      </c>
      <c r="AR79" s="41" t="n">
        <v>0</v>
      </c>
      <c r="AS79" s="41" t="n">
        <v>110915.87</v>
      </c>
    </row>
    <row r="80" customFormat="false" ht="12" hidden="false" customHeight="true" outlineLevel="0" collapsed="false">
      <c r="A80" s="69" t="s">
        <v>2003</v>
      </c>
      <c r="B80" s="70" t="n">
        <v>0</v>
      </c>
      <c r="C80" s="70" t="n">
        <v>0</v>
      </c>
      <c r="D80" s="70" t="n">
        <v>0</v>
      </c>
      <c r="E80" s="70" t="n">
        <v>0</v>
      </c>
      <c r="F80" s="70" t="n">
        <v>0</v>
      </c>
      <c r="G80" s="70" t="n">
        <v>0</v>
      </c>
      <c r="H80" s="70" t="n">
        <v>0</v>
      </c>
      <c r="I80" s="70" t="n">
        <v>0</v>
      </c>
      <c r="J80" s="70" t="n">
        <v>0</v>
      </c>
      <c r="K80" s="70" t="n">
        <v>0</v>
      </c>
      <c r="L80" s="70" t="n">
        <v>0</v>
      </c>
      <c r="M80" s="70" t="n">
        <v>0</v>
      </c>
      <c r="N80" s="70" t="n">
        <v>0</v>
      </c>
      <c r="O80" s="70" t="n">
        <v>0</v>
      </c>
      <c r="P80" s="70" t="n">
        <v>0</v>
      </c>
      <c r="Q80" s="70" t="n">
        <v>0</v>
      </c>
      <c r="R80" s="70" t="n">
        <v>0</v>
      </c>
      <c r="S80" s="70" t="n">
        <v>0</v>
      </c>
      <c r="T80" s="70" t="n">
        <v>0</v>
      </c>
      <c r="U80" s="70" t="n">
        <v>0</v>
      </c>
      <c r="V80" s="70" t="n">
        <v>0</v>
      </c>
      <c r="W80" s="70" t="n">
        <v>0</v>
      </c>
      <c r="X80" s="70" t="n">
        <v>0</v>
      </c>
      <c r="Y80" s="70" t="n">
        <v>0</v>
      </c>
      <c r="Z80" s="70" t="n">
        <v>0</v>
      </c>
      <c r="AA80" s="70" t="n">
        <v>0</v>
      </c>
      <c r="AB80" s="70" t="n">
        <v>0</v>
      </c>
      <c r="AC80" s="70" t="n">
        <v>0</v>
      </c>
      <c r="AD80" s="70" t="n">
        <v>0</v>
      </c>
      <c r="AE80" s="70" t="n">
        <v>0</v>
      </c>
      <c r="AF80" s="70" t="n">
        <v>0</v>
      </c>
      <c r="AG80" s="70" t="n">
        <v>0</v>
      </c>
      <c r="AH80" s="70" t="n">
        <v>0</v>
      </c>
      <c r="AI80" s="70" t="n">
        <v>0</v>
      </c>
      <c r="AJ80" s="70" t="n">
        <v>0</v>
      </c>
      <c r="AK80" s="70" t="n">
        <v>0</v>
      </c>
      <c r="AL80" s="70" t="n">
        <v>0</v>
      </c>
      <c r="AM80" s="70" t="n">
        <v>0</v>
      </c>
      <c r="AN80" s="70" t="n">
        <v>0</v>
      </c>
      <c r="AO80" s="70" t="n">
        <v>0</v>
      </c>
      <c r="AP80" s="70" t="n">
        <v>0</v>
      </c>
      <c r="AQ80" s="70" t="n">
        <v>0</v>
      </c>
      <c r="AR80" s="70" t="n">
        <v>0</v>
      </c>
      <c r="AS80" s="70" t="n">
        <v>0</v>
      </c>
    </row>
    <row r="81" customFormat="false" ht="12" hidden="false" customHeight="true" outlineLevel="0" collapsed="false">
      <c r="A81" s="71" t="s">
        <v>2004</v>
      </c>
      <c r="B81" s="41" t="n">
        <v>0</v>
      </c>
      <c r="C81" s="41" t="n">
        <v>0</v>
      </c>
      <c r="D81" s="41" t="n">
        <v>0</v>
      </c>
      <c r="E81" s="41" t="n">
        <v>0</v>
      </c>
      <c r="F81" s="41" t="n">
        <v>0</v>
      </c>
      <c r="G81" s="41" t="n">
        <v>0</v>
      </c>
      <c r="H81" s="41" t="n">
        <v>0</v>
      </c>
      <c r="I81" s="41" t="n">
        <v>0</v>
      </c>
      <c r="J81" s="41" t="n">
        <v>0</v>
      </c>
      <c r="K81" s="41" t="n">
        <v>0</v>
      </c>
      <c r="L81" s="41" t="n">
        <v>0</v>
      </c>
      <c r="M81" s="41" t="n">
        <v>0</v>
      </c>
      <c r="N81" s="41" t="n">
        <v>0</v>
      </c>
      <c r="O81" s="41" t="n">
        <v>0</v>
      </c>
      <c r="P81" s="41" t="n">
        <v>0</v>
      </c>
      <c r="Q81" s="41" t="n">
        <v>0</v>
      </c>
      <c r="R81" s="41" t="n">
        <v>0</v>
      </c>
      <c r="S81" s="41" t="n">
        <v>0</v>
      </c>
      <c r="T81" s="41" t="n">
        <v>0</v>
      </c>
      <c r="U81" s="41" t="n">
        <v>0</v>
      </c>
      <c r="V81" s="41" t="n">
        <v>0</v>
      </c>
      <c r="W81" s="41" t="n">
        <v>0</v>
      </c>
      <c r="X81" s="41" t="n">
        <v>0</v>
      </c>
      <c r="Y81" s="41" t="n">
        <v>0</v>
      </c>
      <c r="Z81" s="41" t="n">
        <v>0</v>
      </c>
      <c r="AA81" s="41" t="n">
        <v>0</v>
      </c>
      <c r="AB81" s="41" t="n">
        <v>0</v>
      </c>
      <c r="AC81" s="41" t="n">
        <v>0</v>
      </c>
      <c r="AD81" s="41" t="n">
        <v>0</v>
      </c>
      <c r="AE81" s="41" t="n">
        <v>0</v>
      </c>
      <c r="AF81" s="41" t="n">
        <v>0</v>
      </c>
      <c r="AG81" s="41" t="n">
        <v>0</v>
      </c>
      <c r="AH81" s="41" t="n">
        <v>0</v>
      </c>
      <c r="AI81" s="41" t="n">
        <v>0</v>
      </c>
      <c r="AJ81" s="41" t="n">
        <v>0</v>
      </c>
      <c r="AK81" s="41" t="n">
        <v>0</v>
      </c>
      <c r="AL81" s="41" t="n">
        <v>0</v>
      </c>
      <c r="AM81" s="41" t="n">
        <v>0</v>
      </c>
      <c r="AN81" s="41" t="n">
        <v>0</v>
      </c>
      <c r="AO81" s="41" t="n">
        <v>0</v>
      </c>
      <c r="AP81" s="41" t="n">
        <v>0</v>
      </c>
      <c r="AQ81" s="41" t="n">
        <v>0</v>
      </c>
      <c r="AR81" s="41" t="n">
        <v>0</v>
      </c>
      <c r="AS81" s="41" t="n">
        <v>0</v>
      </c>
    </row>
    <row r="82" customFormat="false" ht="12" hidden="false" customHeight="true" outlineLevel="0" collapsed="false">
      <c r="A82" s="71" t="s">
        <v>2005</v>
      </c>
      <c r="B82" s="41" t="n">
        <v>0</v>
      </c>
      <c r="C82" s="41" t="n">
        <v>0</v>
      </c>
      <c r="D82" s="41" t="n">
        <v>0</v>
      </c>
      <c r="E82" s="41" t="n">
        <v>0</v>
      </c>
      <c r="F82" s="41" t="n">
        <v>0</v>
      </c>
      <c r="G82" s="41" t="n">
        <v>0</v>
      </c>
      <c r="H82" s="41" t="n">
        <v>0</v>
      </c>
      <c r="I82" s="41" t="n">
        <v>0</v>
      </c>
      <c r="J82" s="41" t="n">
        <v>0</v>
      </c>
      <c r="K82" s="41" t="n">
        <v>0</v>
      </c>
      <c r="L82" s="41" t="n">
        <v>0</v>
      </c>
      <c r="M82" s="41" t="n">
        <v>0</v>
      </c>
      <c r="N82" s="41" t="n">
        <v>0</v>
      </c>
      <c r="O82" s="41" t="n">
        <v>0</v>
      </c>
      <c r="P82" s="41" t="n">
        <v>0</v>
      </c>
      <c r="Q82" s="41" t="n">
        <v>0</v>
      </c>
      <c r="R82" s="41" t="n">
        <v>0</v>
      </c>
      <c r="S82" s="41" t="n">
        <v>0</v>
      </c>
      <c r="T82" s="41" t="n">
        <v>0</v>
      </c>
      <c r="U82" s="41" t="n">
        <v>0</v>
      </c>
      <c r="V82" s="41" t="n">
        <v>0</v>
      </c>
      <c r="W82" s="41" t="n">
        <v>0</v>
      </c>
      <c r="X82" s="41" t="n">
        <v>0</v>
      </c>
      <c r="Y82" s="41" t="n">
        <v>0</v>
      </c>
      <c r="Z82" s="41" t="n">
        <v>0</v>
      </c>
      <c r="AA82" s="41" t="n">
        <v>0</v>
      </c>
      <c r="AB82" s="41" t="n">
        <v>0</v>
      </c>
      <c r="AC82" s="41" t="n">
        <v>0</v>
      </c>
      <c r="AD82" s="41" t="n">
        <v>0</v>
      </c>
      <c r="AE82" s="41" t="n">
        <v>0</v>
      </c>
      <c r="AF82" s="41" t="n">
        <v>0</v>
      </c>
      <c r="AG82" s="41" t="n">
        <v>0</v>
      </c>
      <c r="AH82" s="41" t="n">
        <v>0</v>
      </c>
      <c r="AI82" s="41" t="n">
        <v>0</v>
      </c>
      <c r="AJ82" s="41" t="n">
        <v>0</v>
      </c>
      <c r="AK82" s="41" t="n">
        <v>0</v>
      </c>
      <c r="AL82" s="41" t="n">
        <v>0</v>
      </c>
      <c r="AM82" s="41" t="n">
        <v>0</v>
      </c>
      <c r="AN82" s="41" t="n">
        <v>0</v>
      </c>
      <c r="AO82" s="41" t="n">
        <v>0</v>
      </c>
      <c r="AP82" s="41" t="n">
        <v>0</v>
      </c>
      <c r="AQ82" s="41" t="n">
        <v>0</v>
      </c>
      <c r="AR82" s="41" t="n">
        <v>0</v>
      </c>
      <c r="AS82" s="41" t="n">
        <v>0</v>
      </c>
    </row>
    <row r="83" customFormat="false" ht="12" hidden="false" customHeight="true" outlineLevel="0" collapsed="false">
      <c r="A83" s="71" t="s">
        <v>2006</v>
      </c>
      <c r="B83" s="41" t="n">
        <v>0</v>
      </c>
      <c r="C83" s="41" t="n">
        <v>0</v>
      </c>
      <c r="D83" s="41" t="n">
        <v>0</v>
      </c>
      <c r="E83" s="41" t="n">
        <v>0</v>
      </c>
      <c r="F83" s="41" t="n">
        <v>0</v>
      </c>
      <c r="G83" s="41" t="n">
        <v>0</v>
      </c>
      <c r="H83" s="41" t="n">
        <v>0</v>
      </c>
      <c r="I83" s="41" t="n">
        <v>0</v>
      </c>
      <c r="J83" s="41" t="n">
        <v>0</v>
      </c>
      <c r="K83" s="41" t="n">
        <v>0</v>
      </c>
      <c r="L83" s="41" t="n">
        <v>0</v>
      </c>
      <c r="M83" s="41" t="n">
        <v>0</v>
      </c>
      <c r="N83" s="41" t="n">
        <v>0</v>
      </c>
      <c r="O83" s="41" t="n">
        <v>0</v>
      </c>
      <c r="P83" s="41" t="n">
        <v>0</v>
      </c>
      <c r="Q83" s="41" t="n">
        <v>0</v>
      </c>
      <c r="R83" s="41" t="n">
        <v>0</v>
      </c>
      <c r="S83" s="41" t="n">
        <v>0</v>
      </c>
      <c r="T83" s="41" t="n">
        <v>0</v>
      </c>
      <c r="U83" s="41" t="n">
        <v>0</v>
      </c>
      <c r="V83" s="41" t="n">
        <v>0</v>
      </c>
      <c r="W83" s="41" t="n">
        <v>0</v>
      </c>
      <c r="X83" s="41" t="n">
        <v>0</v>
      </c>
      <c r="Y83" s="41" t="n">
        <v>0</v>
      </c>
      <c r="Z83" s="41" t="n">
        <v>0</v>
      </c>
      <c r="AA83" s="41" t="n">
        <v>0</v>
      </c>
      <c r="AB83" s="41" t="n">
        <v>0</v>
      </c>
      <c r="AC83" s="41" t="n">
        <v>0</v>
      </c>
      <c r="AD83" s="41" t="n">
        <v>0</v>
      </c>
      <c r="AE83" s="41" t="n">
        <v>0</v>
      </c>
      <c r="AF83" s="41" t="n">
        <v>0</v>
      </c>
      <c r="AG83" s="41" t="n">
        <v>0</v>
      </c>
      <c r="AH83" s="41" t="n">
        <v>0</v>
      </c>
      <c r="AI83" s="41" t="n">
        <v>0</v>
      </c>
      <c r="AJ83" s="41" t="n">
        <v>0</v>
      </c>
      <c r="AK83" s="41" t="n">
        <v>0</v>
      </c>
      <c r="AL83" s="41" t="n">
        <v>0</v>
      </c>
      <c r="AM83" s="41" t="n">
        <v>0</v>
      </c>
      <c r="AN83" s="41" t="n">
        <v>0</v>
      </c>
      <c r="AO83" s="41" t="n">
        <v>0</v>
      </c>
      <c r="AP83" s="41" t="n">
        <v>0</v>
      </c>
      <c r="AQ83" s="41" t="n">
        <v>0</v>
      </c>
      <c r="AR83" s="41" t="n">
        <v>0</v>
      </c>
      <c r="AS83" s="41" t="n">
        <v>0</v>
      </c>
    </row>
    <row r="84" customFormat="false" ht="12" hidden="false" customHeight="true" outlineLevel="0" collapsed="false">
      <c r="A84" s="71" t="s">
        <v>2007</v>
      </c>
      <c r="B84" s="41" t="n">
        <v>0</v>
      </c>
      <c r="C84" s="41" t="n">
        <v>0</v>
      </c>
      <c r="D84" s="41" t="n">
        <v>0</v>
      </c>
      <c r="E84" s="41" t="n">
        <v>0</v>
      </c>
      <c r="F84" s="41" t="n">
        <v>0</v>
      </c>
      <c r="G84" s="41" t="n">
        <v>0</v>
      </c>
      <c r="H84" s="41" t="n">
        <v>0</v>
      </c>
      <c r="I84" s="41" t="n">
        <v>0</v>
      </c>
      <c r="J84" s="41" t="n">
        <v>0</v>
      </c>
      <c r="K84" s="41" t="n">
        <v>0</v>
      </c>
      <c r="L84" s="41" t="n">
        <v>0</v>
      </c>
      <c r="M84" s="41" t="n">
        <v>0</v>
      </c>
      <c r="N84" s="41" t="n">
        <v>0</v>
      </c>
      <c r="O84" s="41" t="n">
        <v>0</v>
      </c>
      <c r="P84" s="41" t="n">
        <v>0</v>
      </c>
      <c r="Q84" s="41" t="n">
        <v>0</v>
      </c>
      <c r="R84" s="41" t="n">
        <v>0</v>
      </c>
      <c r="S84" s="41" t="n">
        <v>0</v>
      </c>
      <c r="T84" s="41" t="n">
        <v>0</v>
      </c>
      <c r="U84" s="41" t="n">
        <v>0</v>
      </c>
      <c r="V84" s="41" t="n">
        <v>0</v>
      </c>
      <c r="W84" s="41" t="n">
        <v>0</v>
      </c>
      <c r="X84" s="41" t="n">
        <v>0</v>
      </c>
      <c r="Y84" s="41" t="n">
        <v>0</v>
      </c>
      <c r="Z84" s="41" t="n">
        <v>0</v>
      </c>
      <c r="AA84" s="41" t="n">
        <v>0</v>
      </c>
      <c r="AB84" s="41" t="n">
        <v>0</v>
      </c>
      <c r="AC84" s="41" t="n">
        <v>0</v>
      </c>
      <c r="AD84" s="41" t="n">
        <v>0</v>
      </c>
      <c r="AE84" s="41" t="n">
        <v>0</v>
      </c>
      <c r="AF84" s="41" t="n">
        <v>0</v>
      </c>
      <c r="AG84" s="41" t="n">
        <v>0</v>
      </c>
      <c r="AH84" s="41" t="n">
        <v>0</v>
      </c>
      <c r="AI84" s="41" t="n">
        <v>0</v>
      </c>
      <c r="AJ84" s="41" t="n">
        <v>0</v>
      </c>
      <c r="AK84" s="41" t="n">
        <v>0</v>
      </c>
      <c r="AL84" s="41" t="n">
        <v>0</v>
      </c>
      <c r="AM84" s="41" t="n">
        <v>0</v>
      </c>
      <c r="AN84" s="41" t="n">
        <v>0</v>
      </c>
      <c r="AO84" s="41" t="n">
        <v>0</v>
      </c>
      <c r="AP84" s="41" t="n">
        <v>0</v>
      </c>
      <c r="AQ84" s="41" t="n">
        <v>0</v>
      </c>
      <c r="AR84" s="41" t="n">
        <v>0</v>
      </c>
      <c r="AS84" s="41" t="n">
        <v>0</v>
      </c>
    </row>
    <row r="85" customFormat="false" ht="12" hidden="false" customHeight="true" outlineLevel="0" collapsed="false">
      <c r="A85" s="71" t="s">
        <v>2008</v>
      </c>
      <c r="B85" s="41" t="n">
        <v>0</v>
      </c>
      <c r="C85" s="41" t="n">
        <v>0</v>
      </c>
      <c r="D85" s="41" t="n">
        <v>0</v>
      </c>
      <c r="E85" s="41" t="n">
        <v>0</v>
      </c>
      <c r="F85" s="41" t="n">
        <v>0</v>
      </c>
      <c r="G85" s="41" t="n">
        <v>0</v>
      </c>
      <c r="H85" s="41" t="n">
        <v>0</v>
      </c>
      <c r="I85" s="41" t="n">
        <v>0</v>
      </c>
      <c r="J85" s="41" t="n">
        <v>0</v>
      </c>
      <c r="K85" s="41" t="n">
        <v>0</v>
      </c>
      <c r="L85" s="41" t="n">
        <v>0</v>
      </c>
      <c r="M85" s="41" t="n">
        <v>0</v>
      </c>
      <c r="N85" s="41" t="n">
        <v>0</v>
      </c>
      <c r="O85" s="41" t="n">
        <v>0</v>
      </c>
      <c r="P85" s="41" t="n">
        <v>0</v>
      </c>
      <c r="Q85" s="41" t="n">
        <v>0</v>
      </c>
      <c r="R85" s="41" t="n">
        <v>0</v>
      </c>
      <c r="S85" s="41" t="n">
        <v>0</v>
      </c>
      <c r="T85" s="41" t="n">
        <v>0</v>
      </c>
      <c r="U85" s="41" t="n">
        <v>0</v>
      </c>
      <c r="V85" s="41" t="n">
        <v>0</v>
      </c>
      <c r="W85" s="41" t="n">
        <v>0</v>
      </c>
      <c r="X85" s="41" t="n">
        <v>0</v>
      </c>
      <c r="Y85" s="41" t="n">
        <v>0</v>
      </c>
      <c r="Z85" s="41" t="n">
        <v>0</v>
      </c>
      <c r="AA85" s="41" t="n">
        <v>0</v>
      </c>
      <c r="AB85" s="41" t="n">
        <v>0</v>
      </c>
      <c r="AC85" s="41" t="n">
        <v>0</v>
      </c>
      <c r="AD85" s="41" t="n">
        <v>0</v>
      </c>
      <c r="AE85" s="41" t="n">
        <v>0</v>
      </c>
      <c r="AF85" s="41" t="n">
        <v>0</v>
      </c>
      <c r="AG85" s="41" t="n">
        <v>0</v>
      </c>
      <c r="AH85" s="41" t="n">
        <v>0</v>
      </c>
      <c r="AI85" s="41" t="n">
        <v>0</v>
      </c>
      <c r="AJ85" s="41" t="n">
        <v>0</v>
      </c>
      <c r="AK85" s="41" t="n">
        <v>0</v>
      </c>
      <c r="AL85" s="41" t="n">
        <v>0</v>
      </c>
      <c r="AM85" s="41" t="n">
        <v>0</v>
      </c>
      <c r="AN85" s="41" t="n">
        <v>0</v>
      </c>
      <c r="AO85" s="41" t="n">
        <v>0</v>
      </c>
      <c r="AP85" s="41" t="n">
        <v>0</v>
      </c>
      <c r="AQ85" s="41" t="n">
        <v>0</v>
      </c>
      <c r="AR85" s="41" t="n">
        <v>0</v>
      </c>
      <c r="AS85" s="41" t="n">
        <v>0</v>
      </c>
    </row>
    <row r="86" customFormat="false" ht="12" hidden="false" customHeight="true" outlineLevel="0" collapsed="false">
      <c r="A86" s="67" t="s">
        <v>2009</v>
      </c>
      <c r="B86" s="68" t="n">
        <v>6647608.27</v>
      </c>
      <c r="C86" s="68" t="n">
        <v>17720440.34</v>
      </c>
      <c r="D86" s="68" t="n">
        <v>17958203.21</v>
      </c>
      <c r="E86" s="68" t="n">
        <v>2076060.45</v>
      </c>
      <c r="F86" s="68" t="n">
        <v>3063889.84</v>
      </c>
      <c r="G86" s="68" t="n">
        <v>34891086.61</v>
      </c>
      <c r="H86" s="68" t="n">
        <v>7169407.56</v>
      </c>
      <c r="I86" s="68" t="n">
        <v>25308664.22</v>
      </c>
      <c r="J86" s="68" t="n">
        <v>14832931.38</v>
      </c>
      <c r="K86" s="68" t="n">
        <v>4807346.44</v>
      </c>
      <c r="L86" s="68" t="n">
        <v>13757415.92</v>
      </c>
      <c r="M86" s="68" t="n">
        <v>2894456.23</v>
      </c>
      <c r="N86" s="68" t="n">
        <v>2597359.95</v>
      </c>
      <c r="O86" s="68" t="n">
        <v>23528505.74</v>
      </c>
      <c r="P86" s="68" t="n">
        <v>14621747.32</v>
      </c>
      <c r="Q86" s="68" t="n">
        <v>1981478.86</v>
      </c>
      <c r="R86" s="68" t="n">
        <v>10378167.19</v>
      </c>
      <c r="S86" s="68" t="n">
        <v>3532866.12</v>
      </c>
      <c r="T86" s="68" t="n">
        <v>1040609.39</v>
      </c>
      <c r="U86" s="68" t="n">
        <v>1370141.77</v>
      </c>
      <c r="V86" s="68" t="n">
        <v>6645865.6</v>
      </c>
      <c r="W86" s="68" t="n">
        <v>4206242.3</v>
      </c>
      <c r="X86" s="68" t="n">
        <v>14712588.82</v>
      </c>
      <c r="Y86" s="68" t="n">
        <v>5650716.11</v>
      </c>
      <c r="Z86" s="68" t="n">
        <v>21001010.62</v>
      </c>
      <c r="AA86" s="68" t="n">
        <v>54314080.21</v>
      </c>
      <c r="AB86" s="68" t="n">
        <v>8746634.88</v>
      </c>
      <c r="AC86" s="68" t="n">
        <v>1618759.07</v>
      </c>
      <c r="AD86" s="68" t="n">
        <v>967350.06</v>
      </c>
      <c r="AE86" s="68" t="n">
        <v>10672192.99</v>
      </c>
      <c r="AF86" s="68" t="n">
        <v>10897855.4</v>
      </c>
      <c r="AG86" s="68" t="n">
        <v>16222376.85</v>
      </c>
      <c r="AH86" s="68" t="n">
        <v>3457958.86</v>
      </c>
      <c r="AI86" s="68" t="n">
        <v>1641432.57</v>
      </c>
      <c r="AJ86" s="68" t="n">
        <v>2133500.82</v>
      </c>
      <c r="AK86" s="68" t="n">
        <v>47772955.74</v>
      </c>
      <c r="AL86" s="68" t="n">
        <v>3866612.28</v>
      </c>
      <c r="AM86" s="68" t="n">
        <v>13116813.52</v>
      </c>
      <c r="AN86" s="68" t="n">
        <v>5852645.58</v>
      </c>
      <c r="AO86" s="68" t="n">
        <v>5095653.48</v>
      </c>
      <c r="AP86" s="68" t="n">
        <v>11816357.47</v>
      </c>
      <c r="AQ86" s="68" t="n">
        <v>10680966.34</v>
      </c>
      <c r="AR86" s="68" t="n">
        <v>3581817.11</v>
      </c>
      <c r="AS86" s="68" t="n">
        <v>474850773.49</v>
      </c>
    </row>
    <row r="87" customFormat="false" ht="12" hidden="false" customHeight="true" outlineLevel="0" collapsed="false">
      <c r="A87" s="69" t="s">
        <v>2010</v>
      </c>
      <c r="B87" s="70" t="n">
        <v>172020.5</v>
      </c>
      <c r="C87" s="70" t="n">
        <v>10567.74</v>
      </c>
      <c r="D87" s="70" t="n">
        <v>41299.13</v>
      </c>
      <c r="E87" s="70" t="n">
        <v>0</v>
      </c>
      <c r="F87" s="70" t="n">
        <v>164228.33</v>
      </c>
      <c r="G87" s="70" t="n">
        <v>0</v>
      </c>
      <c r="H87" s="70" t="n">
        <v>0</v>
      </c>
      <c r="I87" s="70" t="n">
        <v>0</v>
      </c>
      <c r="J87" s="70" t="n">
        <v>29820.48</v>
      </c>
      <c r="K87" s="70" t="n">
        <v>0</v>
      </c>
      <c r="L87" s="70" t="n">
        <v>0</v>
      </c>
      <c r="M87" s="70" t="n">
        <v>8353.46</v>
      </c>
      <c r="N87" s="70" t="n">
        <v>3</v>
      </c>
      <c r="O87" s="70" t="n">
        <v>334.75</v>
      </c>
      <c r="P87" s="70" t="n">
        <v>499733.41</v>
      </c>
      <c r="Q87" s="70" t="n">
        <v>0</v>
      </c>
      <c r="R87" s="70" t="n">
        <v>96205.72</v>
      </c>
      <c r="S87" s="70" t="n">
        <v>0</v>
      </c>
      <c r="T87" s="70" t="n">
        <v>0</v>
      </c>
      <c r="U87" s="70" t="n">
        <v>0</v>
      </c>
      <c r="V87" s="70" t="n">
        <v>20752.99</v>
      </c>
      <c r="W87" s="70" t="n">
        <v>0</v>
      </c>
      <c r="X87" s="70" t="n">
        <v>39861.09</v>
      </c>
      <c r="Y87" s="70" t="n">
        <v>0</v>
      </c>
      <c r="Z87" s="70" t="n">
        <v>257495.31</v>
      </c>
      <c r="AA87" s="70" t="n">
        <v>260400.97</v>
      </c>
      <c r="AB87" s="70" t="n">
        <v>0</v>
      </c>
      <c r="AC87" s="70" t="n">
        <v>33254.44</v>
      </c>
      <c r="AD87" s="70" t="n">
        <v>0</v>
      </c>
      <c r="AE87" s="70" t="n">
        <v>40584.91</v>
      </c>
      <c r="AF87" s="70" t="n">
        <v>0</v>
      </c>
      <c r="AG87" s="70" t="n">
        <v>201503.46</v>
      </c>
      <c r="AH87" s="70" t="n">
        <v>418549.15</v>
      </c>
      <c r="AI87" s="70" t="n">
        <v>5</v>
      </c>
      <c r="AJ87" s="70" t="n">
        <v>0</v>
      </c>
      <c r="AK87" s="70" t="n">
        <v>15845199.15</v>
      </c>
      <c r="AL87" s="70" t="n">
        <v>55929.77</v>
      </c>
      <c r="AM87" s="70" t="n">
        <v>2503.29</v>
      </c>
      <c r="AN87" s="70" t="n">
        <v>0</v>
      </c>
      <c r="AO87" s="70" t="n">
        <v>49463.22</v>
      </c>
      <c r="AP87" s="70" t="n">
        <v>0</v>
      </c>
      <c r="AQ87" s="70" t="n">
        <v>1575190.88</v>
      </c>
      <c r="AR87" s="70" t="n">
        <v>0</v>
      </c>
      <c r="AS87" s="70" t="n">
        <v>19823260.15</v>
      </c>
    </row>
    <row r="88" customFormat="false" ht="12" hidden="false" customHeight="true" outlineLevel="0" collapsed="false">
      <c r="A88" s="71" t="s">
        <v>2011</v>
      </c>
      <c r="B88" s="41" t="n">
        <v>0</v>
      </c>
      <c r="C88" s="41" t="n">
        <v>0</v>
      </c>
      <c r="D88" s="41" t="n">
        <v>0</v>
      </c>
      <c r="E88" s="41" t="n">
        <v>0</v>
      </c>
      <c r="F88" s="41" t="n">
        <v>0</v>
      </c>
      <c r="G88" s="41" t="n">
        <v>0</v>
      </c>
      <c r="H88" s="41" t="n">
        <v>0</v>
      </c>
      <c r="I88" s="41" t="n">
        <v>0</v>
      </c>
      <c r="J88" s="41" t="n">
        <v>0</v>
      </c>
      <c r="K88" s="41" t="n">
        <v>0</v>
      </c>
      <c r="L88" s="41" t="n">
        <v>0</v>
      </c>
      <c r="M88" s="41" t="n">
        <v>0</v>
      </c>
      <c r="N88" s="41" t="n">
        <v>0</v>
      </c>
      <c r="O88" s="41" t="n">
        <v>0</v>
      </c>
      <c r="P88" s="41" t="n">
        <v>5428.15</v>
      </c>
      <c r="Q88" s="41" t="n">
        <v>0</v>
      </c>
      <c r="R88" s="41" t="n">
        <v>0</v>
      </c>
      <c r="S88" s="41" t="n">
        <v>0</v>
      </c>
      <c r="T88" s="41" t="n">
        <v>0</v>
      </c>
      <c r="U88" s="41" t="n">
        <v>0</v>
      </c>
      <c r="V88" s="41" t="n">
        <v>0</v>
      </c>
      <c r="W88" s="41" t="n">
        <v>0</v>
      </c>
      <c r="X88" s="41" t="n">
        <v>0</v>
      </c>
      <c r="Y88" s="41" t="n">
        <v>0</v>
      </c>
      <c r="Z88" s="41" t="n">
        <v>18124.69</v>
      </c>
      <c r="AA88" s="41" t="n">
        <v>0</v>
      </c>
      <c r="AB88" s="41" t="n">
        <v>0</v>
      </c>
      <c r="AC88" s="41" t="n">
        <v>0</v>
      </c>
      <c r="AD88" s="41" t="n">
        <v>0</v>
      </c>
      <c r="AE88" s="41" t="n">
        <v>0</v>
      </c>
      <c r="AF88" s="41" t="n">
        <v>0</v>
      </c>
      <c r="AG88" s="41" t="n">
        <v>0</v>
      </c>
      <c r="AH88" s="41" t="n">
        <v>0</v>
      </c>
      <c r="AI88" s="41" t="n">
        <v>0</v>
      </c>
      <c r="AJ88" s="41" t="n">
        <v>0</v>
      </c>
      <c r="AK88" s="41" t="n">
        <v>0</v>
      </c>
      <c r="AL88" s="41" t="n">
        <v>0</v>
      </c>
      <c r="AM88" s="41" t="n">
        <v>0</v>
      </c>
      <c r="AN88" s="41" t="n">
        <v>0</v>
      </c>
      <c r="AO88" s="41" t="n">
        <v>0</v>
      </c>
      <c r="AP88" s="41" t="n">
        <v>0</v>
      </c>
      <c r="AQ88" s="41" t="n">
        <v>1156.04</v>
      </c>
      <c r="AR88" s="41" t="n">
        <v>0</v>
      </c>
      <c r="AS88" s="41" t="n">
        <v>24708.88</v>
      </c>
    </row>
    <row r="89" customFormat="false" ht="12" hidden="false" customHeight="true" outlineLevel="0" collapsed="false">
      <c r="A89" s="71" t="s">
        <v>2012</v>
      </c>
      <c r="B89" s="41" t="n">
        <v>0</v>
      </c>
      <c r="C89" s="41" t="n">
        <v>1747.73</v>
      </c>
      <c r="D89" s="41" t="n">
        <v>0</v>
      </c>
      <c r="E89" s="41" t="n">
        <v>0</v>
      </c>
      <c r="F89" s="41" t="n">
        <v>3610.56</v>
      </c>
      <c r="G89" s="41" t="n">
        <v>0</v>
      </c>
      <c r="H89" s="41" t="n">
        <v>0</v>
      </c>
      <c r="I89" s="41" t="n">
        <v>0</v>
      </c>
      <c r="J89" s="41" t="n">
        <v>0</v>
      </c>
      <c r="K89" s="41" t="n">
        <v>0</v>
      </c>
      <c r="L89" s="41" t="n">
        <v>0</v>
      </c>
      <c r="M89" s="41" t="n">
        <v>673.09</v>
      </c>
      <c r="N89" s="41" t="n">
        <v>0</v>
      </c>
      <c r="O89" s="41" t="n">
        <v>0</v>
      </c>
      <c r="P89" s="41" t="n">
        <v>37352.24</v>
      </c>
      <c r="Q89" s="41" t="n">
        <v>0</v>
      </c>
      <c r="R89" s="41" t="n">
        <v>13497.36</v>
      </c>
      <c r="S89" s="41" t="n">
        <v>0</v>
      </c>
      <c r="T89" s="41" t="n">
        <v>0</v>
      </c>
      <c r="U89" s="41" t="n">
        <v>0</v>
      </c>
      <c r="V89" s="41" t="n">
        <v>3356.54</v>
      </c>
      <c r="W89" s="41" t="n">
        <v>0</v>
      </c>
      <c r="X89" s="41" t="n">
        <v>4454.67</v>
      </c>
      <c r="Y89" s="41" t="n">
        <v>0</v>
      </c>
      <c r="Z89" s="41" t="n">
        <v>78822.2</v>
      </c>
      <c r="AA89" s="41" t="n">
        <v>9067.68</v>
      </c>
      <c r="AB89" s="41" t="n">
        <v>0</v>
      </c>
      <c r="AC89" s="41" t="n">
        <v>3102.71</v>
      </c>
      <c r="AD89" s="41" t="n">
        <v>0</v>
      </c>
      <c r="AE89" s="41" t="n">
        <v>6944.44</v>
      </c>
      <c r="AF89" s="41" t="n">
        <v>0</v>
      </c>
      <c r="AG89" s="41" t="n">
        <v>27765.4</v>
      </c>
      <c r="AH89" s="41" t="n">
        <v>66062.81</v>
      </c>
      <c r="AI89" s="41" t="n">
        <v>0</v>
      </c>
      <c r="AJ89" s="41" t="n">
        <v>0</v>
      </c>
      <c r="AK89" s="41" t="n">
        <v>913922.69</v>
      </c>
      <c r="AL89" s="41" t="n">
        <v>11207.19</v>
      </c>
      <c r="AM89" s="41" t="n">
        <v>2500.29</v>
      </c>
      <c r="AN89" s="41" t="n">
        <v>0</v>
      </c>
      <c r="AO89" s="41" t="n">
        <v>10466.46</v>
      </c>
      <c r="AP89" s="41" t="n">
        <v>0</v>
      </c>
      <c r="AQ89" s="41" t="n">
        <v>380124.62</v>
      </c>
      <c r="AR89" s="41" t="n">
        <v>0</v>
      </c>
      <c r="AS89" s="41" t="n">
        <v>1574678.68</v>
      </c>
    </row>
    <row r="90" customFormat="false" ht="12" hidden="false" customHeight="true" outlineLevel="0" collapsed="false">
      <c r="A90" s="71" t="s">
        <v>2013</v>
      </c>
      <c r="B90" s="41" t="n">
        <v>40354.85</v>
      </c>
      <c r="C90" s="41" t="n">
        <v>557.36</v>
      </c>
      <c r="D90" s="41" t="n">
        <v>0</v>
      </c>
      <c r="E90" s="41" t="n">
        <v>0</v>
      </c>
      <c r="F90" s="41" t="n">
        <v>15405.05</v>
      </c>
      <c r="G90" s="41" t="n">
        <v>0</v>
      </c>
      <c r="H90" s="41" t="n">
        <v>0</v>
      </c>
      <c r="I90" s="41" t="n">
        <v>0</v>
      </c>
      <c r="J90" s="41" t="n">
        <v>0</v>
      </c>
      <c r="K90" s="41" t="n">
        <v>0</v>
      </c>
      <c r="L90" s="41" t="n">
        <v>0</v>
      </c>
      <c r="M90" s="41" t="n">
        <v>982.78</v>
      </c>
      <c r="N90" s="41" t="n">
        <v>0</v>
      </c>
      <c r="O90" s="41" t="n">
        <v>0</v>
      </c>
      <c r="P90" s="41" t="n">
        <v>37791.28</v>
      </c>
      <c r="Q90" s="41" t="n">
        <v>0</v>
      </c>
      <c r="R90" s="41" t="n">
        <v>10014.79</v>
      </c>
      <c r="S90" s="41" t="n">
        <v>0</v>
      </c>
      <c r="T90" s="41" t="n">
        <v>0</v>
      </c>
      <c r="U90" s="41" t="n">
        <v>0</v>
      </c>
      <c r="V90" s="41" t="n">
        <v>3476.92</v>
      </c>
      <c r="W90" s="41" t="n">
        <v>0</v>
      </c>
      <c r="X90" s="41" t="n">
        <v>6505.56</v>
      </c>
      <c r="Y90" s="41" t="n">
        <v>0</v>
      </c>
      <c r="Z90" s="41" t="n">
        <v>37116.33</v>
      </c>
      <c r="AA90" s="41" t="n">
        <v>6293.47</v>
      </c>
      <c r="AB90" s="41" t="n">
        <v>0</v>
      </c>
      <c r="AC90" s="41" t="n">
        <v>3408.66</v>
      </c>
      <c r="AD90" s="41" t="n">
        <v>0</v>
      </c>
      <c r="AE90" s="41" t="n">
        <v>22358.08</v>
      </c>
      <c r="AF90" s="41" t="n">
        <v>0</v>
      </c>
      <c r="AG90" s="41" t="n">
        <v>33981.29</v>
      </c>
      <c r="AH90" s="41" t="n">
        <v>64276.49</v>
      </c>
      <c r="AI90" s="41" t="n">
        <v>0</v>
      </c>
      <c r="AJ90" s="41" t="n">
        <v>0</v>
      </c>
      <c r="AK90" s="41" t="n">
        <v>2400389.45</v>
      </c>
      <c r="AL90" s="41" t="n">
        <v>11577.7</v>
      </c>
      <c r="AM90" s="41" t="n">
        <v>0</v>
      </c>
      <c r="AN90" s="41" t="n">
        <v>0</v>
      </c>
      <c r="AO90" s="41" t="n">
        <v>1837.06</v>
      </c>
      <c r="AP90" s="41" t="n">
        <v>0</v>
      </c>
      <c r="AQ90" s="41" t="n">
        <v>166506.43</v>
      </c>
      <c r="AR90" s="41" t="n">
        <v>0</v>
      </c>
      <c r="AS90" s="41" t="n">
        <v>2862833.55</v>
      </c>
    </row>
    <row r="91" customFormat="false" ht="12" hidden="false" customHeight="true" outlineLevel="0" collapsed="false">
      <c r="A91" s="71" t="s">
        <v>2014</v>
      </c>
      <c r="B91" s="41" t="n">
        <v>2764.78</v>
      </c>
      <c r="C91" s="41" t="n">
        <v>299.51</v>
      </c>
      <c r="D91" s="41" t="n">
        <v>12599.73</v>
      </c>
      <c r="E91" s="41" t="n">
        <v>0</v>
      </c>
      <c r="F91" s="41" t="n">
        <v>26504.22</v>
      </c>
      <c r="G91" s="41" t="n">
        <v>0</v>
      </c>
      <c r="H91" s="41" t="n">
        <v>0</v>
      </c>
      <c r="I91" s="41" t="n">
        <v>0</v>
      </c>
      <c r="J91" s="41" t="n">
        <v>29820.48</v>
      </c>
      <c r="K91" s="41" t="n">
        <v>0</v>
      </c>
      <c r="L91" s="41" t="n">
        <v>0</v>
      </c>
      <c r="M91" s="41" t="n">
        <v>1902.3</v>
      </c>
      <c r="N91" s="41" t="n">
        <v>0</v>
      </c>
      <c r="O91" s="41" t="n">
        <v>0</v>
      </c>
      <c r="P91" s="41" t="n">
        <v>54370.31</v>
      </c>
      <c r="Q91" s="41" t="n">
        <v>0</v>
      </c>
      <c r="R91" s="41" t="n">
        <v>21922.03</v>
      </c>
      <c r="S91" s="41" t="n">
        <v>0</v>
      </c>
      <c r="T91" s="41" t="n">
        <v>0</v>
      </c>
      <c r="U91" s="41" t="n">
        <v>0</v>
      </c>
      <c r="V91" s="41" t="n">
        <v>7513.41</v>
      </c>
      <c r="W91" s="41" t="n">
        <v>0</v>
      </c>
      <c r="X91" s="41" t="n">
        <v>7936.01</v>
      </c>
      <c r="Y91" s="41" t="n">
        <v>0</v>
      </c>
      <c r="Z91" s="41" t="n">
        <v>40467.14</v>
      </c>
      <c r="AA91" s="41" t="n">
        <v>160081.37</v>
      </c>
      <c r="AB91" s="41" t="n">
        <v>0</v>
      </c>
      <c r="AC91" s="41" t="n">
        <v>6543.55</v>
      </c>
      <c r="AD91" s="41" t="n">
        <v>0</v>
      </c>
      <c r="AE91" s="41" t="n">
        <v>11279.39</v>
      </c>
      <c r="AF91" s="41" t="n">
        <v>0</v>
      </c>
      <c r="AG91" s="41" t="n">
        <v>72429.44</v>
      </c>
      <c r="AH91" s="41" t="n">
        <v>288209.85</v>
      </c>
      <c r="AI91" s="41" t="n">
        <v>0</v>
      </c>
      <c r="AJ91" s="41" t="n">
        <v>0</v>
      </c>
      <c r="AK91" s="41" t="n">
        <v>1687376.96</v>
      </c>
      <c r="AL91" s="41" t="n">
        <v>16729.59</v>
      </c>
      <c r="AM91" s="41" t="n">
        <v>0</v>
      </c>
      <c r="AN91" s="41" t="n">
        <v>0</v>
      </c>
      <c r="AO91" s="41" t="n">
        <v>5052.42</v>
      </c>
      <c r="AP91" s="41" t="n">
        <v>0</v>
      </c>
      <c r="AQ91" s="41" t="n">
        <v>268784.78</v>
      </c>
      <c r="AR91" s="41" t="n">
        <v>0</v>
      </c>
      <c r="AS91" s="41" t="n">
        <v>2722587.27</v>
      </c>
    </row>
    <row r="92" customFormat="false" ht="12" hidden="false" customHeight="true" outlineLevel="0" collapsed="false">
      <c r="A92" s="71" t="s">
        <v>2015</v>
      </c>
      <c r="B92" s="41" t="n">
        <v>128900.87</v>
      </c>
      <c r="C92" s="41" t="n">
        <v>7963.14</v>
      </c>
      <c r="D92" s="41" t="n">
        <v>28699.4</v>
      </c>
      <c r="E92" s="41" t="n">
        <v>0</v>
      </c>
      <c r="F92" s="41" t="n">
        <v>118708.5</v>
      </c>
      <c r="G92" s="41" t="n">
        <v>0</v>
      </c>
      <c r="H92" s="41" t="n">
        <v>0</v>
      </c>
      <c r="I92" s="41" t="n">
        <v>0</v>
      </c>
      <c r="J92" s="41" t="n">
        <v>0</v>
      </c>
      <c r="K92" s="41" t="n">
        <v>0</v>
      </c>
      <c r="L92" s="41" t="n">
        <v>0</v>
      </c>
      <c r="M92" s="41" t="n">
        <v>4795.29</v>
      </c>
      <c r="N92" s="41" t="n">
        <v>3</v>
      </c>
      <c r="O92" s="41" t="n">
        <v>334.75</v>
      </c>
      <c r="P92" s="41" t="n">
        <v>364791.43</v>
      </c>
      <c r="Q92" s="41" t="n">
        <v>0</v>
      </c>
      <c r="R92" s="41" t="n">
        <v>50771.54</v>
      </c>
      <c r="S92" s="41" t="n">
        <v>0</v>
      </c>
      <c r="T92" s="41" t="n">
        <v>0</v>
      </c>
      <c r="U92" s="41" t="n">
        <v>0</v>
      </c>
      <c r="V92" s="41" t="n">
        <v>6406.12</v>
      </c>
      <c r="W92" s="41" t="n">
        <v>0</v>
      </c>
      <c r="X92" s="41" t="n">
        <v>20964.85</v>
      </c>
      <c r="Y92" s="41" t="n">
        <v>0</v>
      </c>
      <c r="Z92" s="41" t="n">
        <v>82964.95</v>
      </c>
      <c r="AA92" s="41" t="n">
        <v>84958.45</v>
      </c>
      <c r="AB92" s="41" t="n">
        <v>0</v>
      </c>
      <c r="AC92" s="41" t="n">
        <v>20199.52</v>
      </c>
      <c r="AD92" s="41" t="n">
        <v>0</v>
      </c>
      <c r="AE92" s="41" t="n">
        <v>3</v>
      </c>
      <c r="AF92" s="41" t="n">
        <v>0</v>
      </c>
      <c r="AG92" s="41" t="n">
        <v>67327.33</v>
      </c>
      <c r="AH92" s="41" t="n">
        <v>0</v>
      </c>
      <c r="AI92" s="41" t="n">
        <v>5</v>
      </c>
      <c r="AJ92" s="41" t="n">
        <v>0</v>
      </c>
      <c r="AK92" s="41" t="n">
        <v>10843510.05</v>
      </c>
      <c r="AL92" s="41" t="n">
        <v>16415.29</v>
      </c>
      <c r="AM92" s="41" t="n">
        <v>3</v>
      </c>
      <c r="AN92" s="41" t="n">
        <v>0</v>
      </c>
      <c r="AO92" s="41" t="n">
        <v>32107.28</v>
      </c>
      <c r="AP92" s="41" t="n">
        <v>0</v>
      </c>
      <c r="AQ92" s="41" t="n">
        <v>758619.01</v>
      </c>
      <c r="AR92" s="41" t="n">
        <v>0</v>
      </c>
      <c r="AS92" s="41" t="n">
        <v>12638451.77</v>
      </c>
    </row>
    <row r="93" customFormat="false" ht="12" hidden="false" customHeight="true" outlineLevel="0" collapsed="false">
      <c r="A93" s="69" t="s">
        <v>2016</v>
      </c>
      <c r="B93" s="70" t="n">
        <v>2170844.83</v>
      </c>
      <c r="C93" s="70" t="n">
        <v>7907304.31</v>
      </c>
      <c r="D93" s="70" t="n">
        <v>11361762.57</v>
      </c>
      <c r="E93" s="70" t="n">
        <v>496613.64</v>
      </c>
      <c r="F93" s="70" t="n">
        <v>1778297.1</v>
      </c>
      <c r="G93" s="70" t="n">
        <v>3967628.56</v>
      </c>
      <c r="H93" s="70" t="n">
        <v>1105564.57</v>
      </c>
      <c r="I93" s="70" t="n">
        <v>15510477.04</v>
      </c>
      <c r="J93" s="70" t="n">
        <v>5938878.56</v>
      </c>
      <c r="K93" s="70" t="n">
        <v>424653.79</v>
      </c>
      <c r="L93" s="70" t="n">
        <v>1992684.68</v>
      </c>
      <c r="M93" s="70" t="n">
        <v>534323.19</v>
      </c>
      <c r="N93" s="70" t="n">
        <v>1221484.29</v>
      </c>
      <c r="O93" s="70" t="n">
        <v>7380232.01</v>
      </c>
      <c r="P93" s="70" t="n">
        <v>9469758.36</v>
      </c>
      <c r="Q93" s="70" t="n">
        <v>1506692.44</v>
      </c>
      <c r="R93" s="70" t="n">
        <v>2916542.99</v>
      </c>
      <c r="S93" s="70" t="n">
        <v>918858.95</v>
      </c>
      <c r="T93" s="70" t="n">
        <v>554058.71</v>
      </c>
      <c r="U93" s="70" t="n">
        <v>1370141.77</v>
      </c>
      <c r="V93" s="70" t="n">
        <v>4155521.28</v>
      </c>
      <c r="W93" s="70" t="n">
        <v>1465468.38</v>
      </c>
      <c r="X93" s="70" t="n">
        <v>2377945.76</v>
      </c>
      <c r="Y93" s="70" t="n">
        <v>789955.89</v>
      </c>
      <c r="Z93" s="70" t="n">
        <v>12712042.44</v>
      </c>
      <c r="AA93" s="70" t="n">
        <v>36702715.04</v>
      </c>
      <c r="AB93" s="70" t="n">
        <v>1079631.31</v>
      </c>
      <c r="AC93" s="70" t="n">
        <v>602555.28</v>
      </c>
      <c r="AD93" s="70" t="n">
        <v>187461.53</v>
      </c>
      <c r="AE93" s="70" t="n">
        <v>2603820.63</v>
      </c>
      <c r="AF93" s="70" t="n">
        <v>2870769.25</v>
      </c>
      <c r="AG93" s="70" t="n">
        <v>5638214.04</v>
      </c>
      <c r="AH93" s="70" t="n">
        <v>1356134.17</v>
      </c>
      <c r="AI93" s="70" t="n">
        <v>783177.46</v>
      </c>
      <c r="AJ93" s="70" t="n">
        <v>627396.54</v>
      </c>
      <c r="AK93" s="70" t="n">
        <v>28619177.45</v>
      </c>
      <c r="AL93" s="70" t="n">
        <v>620756.07</v>
      </c>
      <c r="AM93" s="70" t="n">
        <v>7468948.74</v>
      </c>
      <c r="AN93" s="70" t="n">
        <v>1856578.52</v>
      </c>
      <c r="AO93" s="70" t="n">
        <v>2624708.28</v>
      </c>
      <c r="AP93" s="70" t="n">
        <v>6962071.98</v>
      </c>
      <c r="AQ93" s="70" t="n">
        <v>3213964.43</v>
      </c>
      <c r="AR93" s="70" t="n">
        <v>421112.97</v>
      </c>
      <c r="AS93" s="70" t="n">
        <v>204266929.8</v>
      </c>
    </row>
    <row r="94" customFormat="false" ht="12" hidden="false" customHeight="true" outlineLevel="0" collapsed="false">
      <c r="A94" s="71" t="s">
        <v>2017</v>
      </c>
      <c r="B94" s="41" t="n">
        <v>0</v>
      </c>
      <c r="C94" s="41" t="n">
        <v>290966.63</v>
      </c>
      <c r="D94" s="41" t="n">
        <v>5099.4</v>
      </c>
      <c r="E94" s="41" t="n">
        <v>2</v>
      </c>
      <c r="F94" s="41" t="n">
        <v>0</v>
      </c>
      <c r="G94" s="41" t="n">
        <v>79810.62</v>
      </c>
      <c r="H94" s="41" t="n">
        <v>18</v>
      </c>
      <c r="I94" s="41" t="n">
        <v>1674235.53</v>
      </c>
      <c r="J94" s="41" t="n">
        <v>377</v>
      </c>
      <c r="K94" s="41" t="n">
        <v>44848.05</v>
      </c>
      <c r="L94" s="41" t="n">
        <v>329.68</v>
      </c>
      <c r="M94" s="41" t="n">
        <v>0</v>
      </c>
      <c r="N94" s="41" t="n">
        <v>5</v>
      </c>
      <c r="O94" s="41" t="n">
        <v>253.39</v>
      </c>
      <c r="P94" s="41" t="n">
        <v>177498.08</v>
      </c>
      <c r="Q94" s="41" t="n">
        <v>7</v>
      </c>
      <c r="R94" s="41" t="n">
        <v>8</v>
      </c>
      <c r="S94" s="41" t="n">
        <v>4</v>
      </c>
      <c r="T94" s="41" t="n">
        <v>0</v>
      </c>
      <c r="U94" s="41" t="n">
        <v>2</v>
      </c>
      <c r="V94" s="41" t="n">
        <v>0</v>
      </c>
      <c r="W94" s="41" t="n">
        <v>1</v>
      </c>
      <c r="X94" s="41" t="n">
        <v>1442.22</v>
      </c>
      <c r="Y94" s="41" t="n">
        <v>12664.3</v>
      </c>
      <c r="Z94" s="41" t="n">
        <v>1152597.26</v>
      </c>
      <c r="AA94" s="41" t="n">
        <v>3104.96</v>
      </c>
      <c r="AB94" s="41" t="n">
        <v>1708.72</v>
      </c>
      <c r="AC94" s="41" t="n">
        <v>0</v>
      </c>
      <c r="AD94" s="41" t="n">
        <v>0</v>
      </c>
      <c r="AE94" s="41" t="n">
        <v>147</v>
      </c>
      <c r="AF94" s="41" t="n">
        <v>79944.48</v>
      </c>
      <c r="AG94" s="41" t="n">
        <v>0</v>
      </c>
      <c r="AH94" s="41" t="n">
        <v>0</v>
      </c>
      <c r="AI94" s="41" t="n">
        <v>53</v>
      </c>
      <c r="AJ94" s="41" t="n">
        <v>0</v>
      </c>
      <c r="AK94" s="41" t="n">
        <v>0</v>
      </c>
      <c r="AL94" s="41" t="n">
        <v>2</v>
      </c>
      <c r="AM94" s="41" t="n">
        <v>334836.3</v>
      </c>
      <c r="AN94" s="41" t="n">
        <v>2</v>
      </c>
      <c r="AO94" s="41" t="n">
        <v>0</v>
      </c>
      <c r="AP94" s="41" t="n">
        <v>137221.48</v>
      </c>
      <c r="AQ94" s="41" t="n">
        <v>162322.6</v>
      </c>
      <c r="AR94" s="41" t="n">
        <v>17722.3</v>
      </c>
      <c r="AS94" s="41" t="n">
        <v>4177234</v>
      </c>
    </row>
    <row r="95" customFormat="false" ht="12" hidden="false" customHeight="true" outlineLevel="0" collapsed="false">
      <c r="A95" s="71" t="s">
        <v>2018</v>
      </c>
      <c r="B95" s="41" t="n">
        <v>473060.97</v>
      </c>
      <c r="C95" s="41" t="n">
        <v>1883401.02</v>
      </c>
      <c r="D95" s="41" t="n">
        <v>1747792.59</v>
      </c>
      <c r="E95" s="41" t="n">
        <v>60658.32</v>
      </c>
      <c r="F95" s="41" t="n">
        <v>289967.38</v>
      </c>
      <c r="G95" s="41" t="n">
        <v>338496.33</v>
      </c>
      <c r="H95" s="41" t="n">
        <v>187634.82</v>
      </c>
      <c r="I95" s="41" t="n">
        <v>3115437.28</v>
      </c>
      <c r="J95" s="41" t="n">
        <v>512849.41</v>
      </c>
      <c r="K95" s="41" t="n">
        <v>71750.17</v>
      </c>
      <c r="L95" s="41" t="n">
        <v>293408.66</v>
      </c>
      <c r="M95" s="41" t="n">
        <v>141356.19</v>
      </c>
      <c r="N95" s="41" t="n">
        <v>152980.09</v>
      </c>
      <c r="O95" s="41" t="n">
        <v>1316866.52</v>
      </c>
      <c r="P95" s="41" t="n">
        <v>1203770.12</v>
      </c>
      <c r="Q95" s="41" t="n">
        <v>130279</v>
      </c>
      <c r="R95" s="41" t="n">
        <v>436380.44</v>
      </c>
      <c r="S95" s="41" t="n">
        <v>126596.43</v>
      </c>
      <c r="T95" s="41" t="n">
        <v>67407.64</v>
      </c>
      <c r="U95" s="41" t="n">
        <v>138099.59</v>
      </c>
      <c r="V95" s="41" t="n">
        <v>413255.75</v>
      </c>
      <c r="W95" s="41" t="n">
        <v>228935.71</v>
      </c>
      <c r="X95" s="41" t="n">
        <v>339676.82</v>
      </c>
      <c r="Y95" s="41" t="n">
        <v>108806.07</v>
      </c>
      <c r="Z95" s="41" t="n">
        <v>2021263.13</v>
      </c>
      <c r="AA95" s="41" t="n">
        <v>6230132.74</v>
      </c>
      <c r="AB95" s="41" t="n">
        <v>151576.93</v>
      </c>
      <c r="AC95" s="41" t="n">
        <v>131179.68</v>
      </c>
      <c r="AD95" s="41" t="n">
        <v>28094.14</v>
      </c>
      <c r="AE95" s="41" t="n">
        <v>416227.04</v>
      </c>
      <c r="AF95" s="41" t="n">
        <v>230564.7</v>
      </c>
      <c r="AG95" s="41" t="n">
        <v>310328.52</v>
      </c>
      <c r="AH95" s="41" t="n">
        <v>317273.29</v>
      </c>
      <c r="AI95" s="41" t="n">
        <v>227569.62</v>
      </c>
      <c r="AJ95" s="41" t="n">
        <v>107196.25</v>
      </c>
      <c r="AK95" s="41" t="n">
        <v>4632199.29</v>
      </c>
      <c r="AL95" s="41" t="n">
        <v>115386.45</v>
      </c>
      <c r="AM95" s="41" t="n">
        <v>961267.62</v>
      </c>
      <c r="AN95" s="41" t="n">
        <v>256668.65</v>
      </c>
      <c r="AO95" s="41" t="n">
        <v>292753.44</v>
      </c>
      <c r="AP95" s="41" t="n">
        <v>583270.93</v>
      </c>
      <c r="AQ95" s="41" t="n">
        <v>442033.13</v>
      </c>
      <c r="AR95" s="41" t="n">
        <v>51891.27</v>
      </c>
      <c r="AS95" s="41" t="n">
        <v>31285744.14</v>
      </c>
    </row>
    <row r="96" customFormat="false" ht="12" hidden="false" customHeight="true" outlineLevel="0" collapsed="false">
      <c r="A96" s="71" t="s">
        <v>2019</v>
      </c>
      <c r="B96" s="41" t="n">
        <v>410054.79</v>
      </c>
      <c r="C96" s="41" t="n">
        <v>3400413.3</v>
      </c>
      <c r="D96" s="41" t="n">
        <v>1996706.69</v>
      </c>
      <c r="E96" s="41" t="n">
        <v>72839.24</v>
      </c>
      <c r="F96" s="41" t="n">
        <v>268421.55</v>
      </c>
      <c r="G96" s="41" t="n">
        <v>1383333.4</v>
      </c>
      <c r="H96" s="41" t="n">
        <v>201648.91</v>
      </c>
      <c r="I96" s="41" t="n">
        <v>1651869.92</v>
      </c>
      <c r="J96" s="41" t="n">
        <v>755393.45</v>
      </c>
      <c r="K96" s="41" t="n">
        <v>86937.39</v>
      </c>
      <c r="L96" s="41" t="n">
        <v>319052.17</v>
      </c>
      <c r="M96" s="41" t="n">
        <v>126892.69</v>
      </c>
      <c r="N96" s="41" t="n">
        <v>212803.68</v>
      </c>
      <c r="O96" s="41" t="n">
        <v>1469759.84</v>
      </c>
      <c r="P96" s="41" t="n">
        <v>1297274.89</v>
      </c>
      <c r="Q96" s="41" t="n">
        <v>92926.64</v>
      </c>
      <c r="R96" s="41" t="n">
        <v>526602.1</v>
      </c>
      <c r="S96" s="41" t="n">
        <v>141450.62</v>
      </c>
      <c r="T96" s="41" t="n">
        <v>83073.38</v>
      </c>
      <c r="U96" s="41" t="n">
        <v>213772.65</v>
      </c>
      <c r="V96" s="41" t="n">
        <v>564111.16</v>
      </c>
      <c r="W96" s="41" t="n">
        <v>238185.78</v>
      </c>
      <c r="X96" s="41" t="n">
        <v>407862.41</v>
      </c>
      <c r="Y96" s="41" t="n">
        <v>126892.54</v>
      </c>
      <c r="Z96" s="41" t="n">
        <v>1919153.37</v>
      </c>
      <c r="AA96" s="41" t="n">
        <v>5316249.26</v>
      </c>
      <c r="AB96" s="41" t="n">
        <v>182532.63</v>
      </c>
      <c r="AC96" s="41" t="n">
        <v>75508.74</v>
      </c>
      <c r="AD96" s="41" t="n">
        <v>32527.5</v>
      </c>
      <c r="AE96" s="41" t="n">
        <v>469928</v>
      </c>
      <c r="AF96" s="41" t="n">
        <v>313522.93</v>
      </c>
      <c r="AG96" s="41" t="n">
        <v>491898.02</v>
      </c>
      <c r="AH96" s="41" t="n">
        <v>314005.06</v>
      </c>
      <c r="AI96" s="41" t="n">
        <v>165294.64</v>
      </c>
      <c r="AJ96" s="41" t="n">
        <v>134439.34</v>
      </c>
      <c r="AK96" s="41" t="n">
        <v>4432626.67</v>
      </c>
      <c r="AL96" s="41" t="n">
        <v>117602.79</v>
      </c>
      <c r="AM96" s="41" t="n">
        <v>1053351.82</v>
      </c>
      <c r="AN96" s="41" t="n">
        <v>269396.08</v>
      </c>
      <c r="AO96" s="41" t="n">
        <v>361521.18</v>
      </c>
      <c r="AP96" s="41" t="n">
        <v>1153511.41</v>
      </c>
      <c r="AQ96" s="41" t="n">
        <v>319684.51</v>
      </c>
      <c r="AR96" s="41" t="n">
        <v>58424.02</v>
      </c>
      <c r="AS96" s="41" t="n">
        <v>33229457.16</v>
      </c>
    </row>
    <row r="97" customFormat="false" ht="12" hidden="false" customHeight="true" outlineLevel="0" collapsed="false">
      <c r="A97" s="71" t="s">
        <v>2020</v>
      </c>
      <c r="B97" s="41" t="n">
        <v>1287729.07</v>
      </c>
      <c r="C97" s="41" t="n">
        <v>2332523.36</v>
      </c>
      <c r="D97" s="41" t="n">
        <v>7612163.89</v>
      </c>
      <c r="E97" s="41" t="n">
        <v>363114.08</v>
      </c>
      <c r="F97" s="41" t="n">
        <v>1219908.17</v>
      </c>
      <c r="G97" s="41" t="n">
        <v>2165988.21</v>
      </c>
      <c r="H97" s="41" t="n">
        <v>716262.84</v>
      </c>
      <c r="I97" s="41" t="n">
        <v>9068934.31</v>
      </c>
      <c r="J97" s="41" t="n">
        <v>4670258.7</v>
      </c>
      <c r="K97" s="41" t="n">
        <v>221118.18</v>
      </c>
      <c r="L97" s="41" t="n">
        <v>1379894.17</v>
      </c>
      <c r="M97" s="41" t="n">
        <v>266074.31</v>
      </c>
      <c r="N97" s="41" t="n">
        <v>855695.52</v>
      </c>
      <c r="O97" s="41" t="n">
        <v>4593352.26</v>
      </c>
      <c r="P97" s="41" t="n">
        <v>6791215.27</v>
      </c>
      <c r="Q97" s="41" t="n">
        <v>1283479.8</v>
      </c>
      <c r="R97" s="41" t="n">
        <v>1953552.45</v>
      </c>
      <c r="S97" s="41" t="n">
        <v>650807.9</v>
      </c>
      <c r="T97" s="41" t="n">
        <v>403577.69</v>
      </c>
      <c r="U97" s="41" t="n">
        <v>1018267.53</v>
      </c>
      <c r="V97" s="41" t="n">
        <v>3178154.37</v>
      </c>
      <c r="W97" s="41" t="n">
        <v>998345.89</v>
      </c>
      <c r="X97" s="41" t="n">
        <v>1628964.31</v>
      </c>
      <c r="Y97" s="41" t="n">
        <v>541592.98</v>
      </c>
      <c r="Z97" s="41" t="n">
        <v>7619028.68</v>
      </c>
      <c r="AA97" s="41" t="n">
        <v>25153228.08</v>
      </c>
      <c r="AB97" s="41" t="n">
        <v>743813.03</v>
      </c>
      <c r="AC97" s="41" t="n">
        <v>395866.86</v>
      </c>
      <c r="AD97" s="41" t="n">
        <v>126839.89</v>
      </c>
      <c r="AE97" s="41" t="n">
        <v>1717518.59</v>
      </c>
      <c r="AF97" s="41" t="n">
        <v>2246737.14</v>
      </c>
      <c r="AG97" s="41" t="n">
        <v>4835987.5</v>
      </c>
      <c r="AH97" s="41" t="n">
        <v>724855.82</v>
      </c>
      <c r="AI97" s="41" t="n">
        <v>390260.2</v>
      </c>
      <c r="AJ97" s="41" t="n">
        <v>385760.95</v>
      </c>
      <c r="AK97" s="41" t="n">
        <v>19554351.49</v>
      </c>
      <c r="AL97" s="41" t="n">
        <v>387764.83</v>
      </c>
      <c r="AM97" s="41" t="n">
        <v>5119493</v>
      </c>
      <c r="AN97" s="41" t="n">
        <v>1330511.79</v>
      </c>
      <c r="AO97" s="41" t="n">
        <v>1970433.66</v>
      </c>
      <c r="AP97" s="41" t="n">
        <v>5088068.16</v>
      </c>
      <c r="AQ97" s="41" t="n">
        <v>2289924.19</v>
      </c>
      <c r="AR97" s="41" t="n">
        <v>293075.38</v>
      </c>
      <c r="AS97" s="41" t="n">
        <v>135574494.5</v>
      </c>
    </row>
    <row r="98" customFormat="false" ht="12" hidden="false" customHeight="true" outlineLevel="0" collapsed="false">
      <c r="A98" s="69" t="s">
        <v>2021</v>
      </c>
      <c r="B98" s="70" t="n">
        <v>232796.12</v>
      </c>
      <c r="C98" s="70" t="n">
        <v>271633.11</v>
      </c>
      <c r="D98" s="70" t="n">
        <v>200815.81</v>
      </c>
      <c r="E98" s="70" t="n">
        <v>2</v>
      </c>
      <c r="F98" s="70" t="n">
        <v>0</v>
      </c>
      <c r="G98" s="70" t="n">
        <v>4</v>
      </c>
      <c r="H98" s="70" t="n">
        <v>11488.96</v>
      </c>
      <c r="I98" s="70" t="n">
        <v>2444090.53</v>
      </c>
      <c r="J98" s="70" t="n">
        <v>1344782.12</v>
      </c>
      <c r="K98" s="70" t="n">
        <v>7207.08</v>
      </c>
      <c r="L98" s="70" t="n">
        <v>23169.39</v>
      </c>
      <c r="M98" s="70" t="n">
        <v>594.67</v>
      </c>
      <c r="N98" s="70" t="n">
        <v>16875.53</v>
      </c>
      <c r="O98" s="70" t="n">
        <v>452642.89</v>
      </c>
      <c r="P98" s="70" t="n">
        <v>800455.01</v>
      </c>
      <c r="Q98" s="70" t="n">
        <v>9</v>
      </c>
      <c r="R98" s="70" t="n">
        <v>31169.85</v>
      </c>
      <c r="S98" s="70" t="n">
        <v>16650.77</v>
      </c>
      <c r="T98" s="70" t="n">
        <v>8</v>
      </c>
      <c r="U98" s="70" t="n">
        <v>0</v>
      </c>
      <c r="V98" s="70" t="n">
        <v>82512.32</v>
      </c>
      <c r="W98" s="70" t="n">
        <v>1619.61</v>
      </c>
      <c r="X98" s="70" t="n">
        <v>41111.9</v>
      </c>
      <c r="Y98" s="70" t="n">
        <v>438</v>
      </c>
      <c r="Z98" s="70" t="n">
        <v>164279.34</v>
      </c>
      <c r="AA98" s="70" t="n">
        <v>7220120.31</v>
      </c>
      <c r="AB98" s="70" t="n">
        <v>0</v>
      </c>
      <c r="AC98" s="70" t="n">
        <v>872.65</v>
      </c>
      <c r="AD98" s="70" t="n">
        <v>2</v>
      </c>
      <c r="AE98" s="70" t="n">
        <v>33501.3</v>
      </c>
      <c r="AF98" s="70" t="n">
        <v>796203.13</v>
      </c>
      <c r="AG98" s="70" t="n">
        <v>131469.07</v>
      </c>
      <c r="AH98" s="70" t="n">
        <v>63723.84</v>
      </c>
      <c r="AI98" s="70" t="n">
        <v>6220.1</v>
      </c>
      <c r="AJ98" s="70" t="n">
        <v>0</v>
      </c>
      <c r="AK98" s="70" t="n">
        <v>343161.65</v>
      </c>
      <c r="AL98" s="70" t="n">
        <v>91100.83</v>
      </c>
      <c r="AM98" s="70" t="n">
        <v>395235.94</v>
      </c>
      <c r="AN98" s="70" t="n">
        <v>6410.52</v>
      </c>
      <c r="AO98" s="70" t="n">
        <v>13252.21</v>
      </c>
      <c r="AP98" s="70" t="n">
        <v>397358.92</v>
      </c>
      <c r="AQ98" s="70" t="n">
        <v>3</v>
      </c>
      <c r="AR98" s="70" t="n">
        <v>0</v>
      </c>
      <c r="AS98" s="70" t="n">
        <v>15642991.48</v>
      </c>
    </row>
    <row r="99" customFormat="false" ht="12" hidden="false" customHeight="true" outlineLevel="0" collapsed="false">
      <c r="A99" s="71" t="s">
        <v>2022</v>
      </c>
      <c r="B99" s="41" t="n">
        <v>0</v>
      </c>
      <c r="C99" s="41" t="n">
        <v>5</v>
      </c>
      <c r="D99" s="41" t="n">
        <v>0</v>
      </c>
      <c r="E99" s="41" t="n">
        <v>0</v>
      </c>
      <c r="F99" s="41" t="n">
        <v>0</v>
      </c>
      <c r="G99" s="41" t="n">
        <v>0</v>
      </c>
      <c r="H99" s="41" t="n">
        <v>0</v>
      </c>
      <c r="I99" s="41" t="n">
        <v>390625.06</v>
      </c>
      <c r="J99" s="41" t="n">
        <v>1</v>
      </c>
      <c r="K99" s="41" t="n">
        <v>1027.55</v>
      </c>
      <c r="L99" s="41" t="n">
        <v>0</v>
      </c>
      <c r="M99" s="41" t="n">
        <v>0</v>
      </c>
      <c r="N99" s="41" t="n">
        <v>0</v>
      </c>
      <c r="O99" s="41" t="n">
        <v>0</v>
      </c>
      <c r="P99" s="41" t="n">
        <v>5974.06</v>
      </c>
      <c r="Q99" s="41" t="n">
        <v>0</v>
      </c>
      <c r="R99" s="41" t="n">
        <v>0</v>
      </c>
      <c r="S99" s="41" t="n">
        <v>0</v>
      </c>
      <c r="T99" s="41" t="n">
        <v>0</v>
      </c>
      <c r="U99" s="41" t="n">
        <v>0</v>
      </c>
      <c r="V99" s="41" t="n">
        <v>0</v>
      </c>
      <c r="W99" s="41" t="n">
        <v>1</v>
      </c>
      <c r="X99" s="41" t="n">
        <v>0</v>
      </c>
      <c r="Y99" s="41" t="n">
        <v>0</v>
      </c>
      <c r="Z99" s="41" t="n">
        <v>12510.92</v>
      </c>
      <c r="AA99" s="41" t="n">
        <v>1</v>
      </c>
      <c r="AB99" s="41" t="n">
        <v>0</v>
      </c>
      <c r="AC99" s="41" t="n">
        <v>0</v>
      </c>
      <c r="AD99" s="41" t="n">
        <v>0</v>
      </c>
      <c r="AE99" s="41" t="n">
        <v>8</v>
      </c>
      <c r="AF99" s="41" t="n">
        <v>13448.27</v>
      </c>
      <c r="AG99" s="41" t="n">
        <v>0</v>
      </c>
      <c r="AH99" s="41" t="n">
        <v>0</v>
      </c>
      <c r="AI99" s="41" t="n">
        <v>1</v>
      </c>
      <c r="AJ99" s="41" t="n">
        <v>0</v>
      </c>
      <c r="AK99" s="41" t="n">
        <v>0</v>
      </c>
      <c r="AL99" s="41" t="n">
        <v>0</v>
      </c>
      <c r="AM99" s="41" t="n">
        <v>5602.81</v>
      </c>
      <c r="AN99" s="41" t="n">
        <v>0</v>
      </c>
      <c r="AO99" s="41" t="n">
        <v>0</v>
      </c>
      <c r="AP99" s="41" t="n">
        <v>0</v>
      </c>
      <c r="AQ99" s="41" t="n">
        <v>0</v>
      </c>
      <c r="AR99" s="41" t="n">
        <v>0</v>
      </c>
      <c r="AS99" s="41" t="n">
        <v>429205.67</v>
      </c>
    </row>
    <row r="100" customFormat="false" ht="12" hidden="false" customHeight="true" outlineLevel="0" collapsed="false">
      <c r="A100" s="71" t="s">
        <v>2023</v>
      </c>
      <c r="B100" s="41" t="n">
        <v>1376.52</v>
      </c>
      <c r="C100" s="41" t="n">
        <v>19182.12</v>
      </c>
      <c r="D100" s="41" t="n">
        <v>17309.51</v>
      </c>
      <c r="E100" s="41" t="n">
        <v>0</v>
      </c>
      <c r="F100" s="41" t="n">
        <v>0</v>
      </c>
      <c r="G100" s="41" t="n">
        <v>0</v>
      </c>
      <c r="H100" s="41" t="n">
        <v>950.73</v>
      </c>
      <c r="I100" s="41" t="n">
        <v>199049.53</v>
      </c>
      <c r="J100" s="41" t="n">
        <v>4577.91</v>
      </c>
      <c r="K100" s="41" t="n">
        <v>1939.53</v>
      </c>
      <c r="L100" s="41" t="n">
        <v>4166.1</v>
      </c>
      <c r="M100" s="41" t="n">
        <v>219.08</v>
      </c>
      <c r="N100" s="41" t="n">
        <v>721.04</v>
      </c>
      <c r="O100" s="41" t="n">
        <v>29738.3</v>
      </c>
      <c r="P100" s="41" t="n">
        <v>17103.58</v>
      </c>
      <c r="Q100" s="41" t="n">
        <v>0</v>
      </c>
      <c r="R100" s="41" t="n">
        <v>4450.54</v>
      </c>
      <c r="S100" s="41" t="n">
        <v>546.4</v>
      </c>
      <c r="T100" s="41" t="n">
        <v>0</v>
      </c>
      <c r="U100" s="41" t="n">
        <v>0</v>
      </c>
      <c r="V100" s="41" t="n">
        <v>6621.81</v>
      </c>
      <c r="W100" s="41" t="n">
        <v>290.5</v>
      </c>
      <c r="X100" s="41" t="n">
        <v>3763.75</v>
      </c>
      <c r="Y100" s="41" t="n">
        <v>54</v>
      </c>
      <c r="Z100" s="41" t="n">
        <v>24207.95</v>
      </c>
      <c r="AA100" s="41" t="n">
        <v>1224571.47</v>
      </c>
      <c r="AB100" s="41" t="n">
        <v>0</v>
      </c>
      <c r="AC100" s="41" t="n">
        <v>230.91</v>
      </c>
      <c r="AD100" s="41" t="n">
        <v>0</v>
      </c>
      <c r="AE100" s="41" t="n">
        <v>3536.27</v>
      </c>
      <c r="AF100" s="41" t="n">
        <v>27766.7</v>
      </c>
      <c r="AG100" s="41" t="n">
        <v>14659.64</v>
      </c>
      <c r="AH100" s="41" t="n">
        <v>6138.58</v>
      </c>
      <c r="AI100" s="41" t="n">
        <v>1538.46</v>
      </c>
      <c r="AJ100" s="41" t="n">
        <v>0</v>
      </c>
      <c r="AK100" s="41" t="n">
        <v>24135.35</v>
      </c>
      <c r="AL100" s="41" t="n">
        <v>7618.31</v>
      </c>
      <c r="AM100" s="41" t="n">
        <v>12945.91</v>
      </c>
      <c r="AN100" s="41" t="n">
        <v>647.17</v>
      </c>
      <c r="AO100" s="41" t="n">
        <v>799.84</v>
      </c>
      <c r="AP100" s="41" t="n">
        <v>57226.12</v>
      </c>
      <c r="AQ100" s="41" t="n">
        <v>0</v>
      </c>
      <c r="AR100" s="41" t="n">
        <v>0</v>
      </c>
      <c r="AS100" s="41" t="n">
        <v>1718083.63</v>
      </c>
    </row>
    <row r="101" customFormat="false" ht="12" hidden="false" customHeight="true" outlineLevel="0" collapsed="false">
      <c r="A101" s="71" t="s">
        <v>2024</v>
      </c>
      <c r="B101" s="41" t="n">
        <v>220915.4</v>
      </c>
      <c r="C101" s="41" t="n">
        <v>85898.88</v>
      </c>
      <c r="D101" s="41" t="n">
        <v>96281.15</v>
      </c>
      <c r="E101" s="41" t="n">
        <v>0</v>
      </c>
      <c r="F101" s="41" t="n">
        <v>0</v>
      </c>
      <c r="G101" s="41" t="n">
        <v>0</v>
      </c>
      <c r="H101" s="41" t="n">
        <v>6236.01</v>
      </c>
      <c r="I101" s="41" t="n">
        <v>1366630.37</v>
      </c>
      <c r="J101" s="41" t="n">
        <v>527819.75</v>
      </c>
      <c r="K101" s="41" t="n">
        <v>3742.18</v>
      </c>
      <c r="L101" s="41" t="n">
        <v>19003.29</v>
      </c>
      <c r="M101" s="41" t="n">
        <v>375.59</v>
      </c>
      <c r="N101" s="41" t="n">
        <v>7604.19</v>
      </c>
      <c r="O101" s="41" t="n">
        <v>198758.66</v>
      </c>
      <c r="P101" s="41" t="n">
        <v>62387.33</v>
      </c>
      <c r="Q101" s="41" t="n">
        <v>4</v>
      </c>
      <c r="R101" s="41" t="n">
        <v>21042.02</v>
      </c>
      <c r="S101" s="41" t="n">
        <v>3810.04</v>
      </c>
      <c r="T101" s="41" t="n">
        <v>0</v>
      </c>
      <c r="U101" s="41" t="n">
        <v>0</v>
      </c>
      <c r="V101" s="41" t="n">
        <v>43154.24</v>
      </c>
      <c r="W101" s="41" t="n">
        <v>703.89</v>
      </c>
      <c r="X101" s="41" t="n">
        <v>22205.18</v>
      </c>
      <c r="Y101" s="41" t="n">
        <v>378</v>
      </c>
      <c r="Z101" s="41" t="n">
        <v>68993.1</v>
      </c>
      <c r="AA101" s="41" t="n">
        <v>3703885.22</v>
      </c>
      <c r="AB101" s="41" t="n">
        <v>0</v>
      </c>
      <c r="AC101" s="41" t="n">
        <v>639.74</v>
      </c>
      <c r="AD101" s="41" t="n">
        <v>0</v>
      </c>
      <c r="AE101" s="41" t="n">
        <v>15019.4</v>
      </c>
      <c r="AF101" s="41" t="n">
        <v>115418.01</v>
      </c>
      <c r="AG101" s="41" t="n">
        <v>79581</v>
      </c>
      <c r="AH101" s="41" t="n">
        <v>33729.19</v>
      </c>
      <c r="AI101" s="41" t="n">
        <v>4680.64</v>
      </c>
      <c r="AJ101" s="41" t="n">
        <v>0</v>
      </c>
      <c r="AK101" s="41" t="n">
        <v>164388.26</v>
      </c>
      <c r="AL101" s="41" t="n">
        <v>35009.71</v>
      </c>
      <c r="AM101" s="41" t="n">
        <v>45541.49</v>
      </c>
      <c r="AN101" s="41" t="n">
        <v>3839.49</v>
      </c>
      <c r="AO101" s="41" t="n">
        <v>6633.1</v>
      </c>
      <c r="AP101" s="41" t="n">
        <v>186323.83</v>
      </c>
      <c r="AQ101" s="41" t="n">
        <v>0</v>
      </c>
      <c r="AR101" s="41" t="n">
        <v>0</v>
      </c>
      <c r="AS101" s="41" t="n">
        <v>7150632.35</v>
      </c>
    </row>
    <row r="102" customFormat="false" ht="12" hidden="false" customHeight="true" outlineLevel="0" collapsed="false">
      <c r="A102" s="71" t="s">
        <v>2025</v>
      </c>
      <c r="B102" s="41" t="n">
        <v>10504.2</v>
      </c>
      <c r="C102" s="41" t="n">
        <v>166547.11</v>
      </c>
      <c r="D102" s="41" t="n">
        <v>87225.15</v>
      </c>
      <c r="E102" s="41" t="n">
        <v>2</v>
      </c>
      <c r="F102" s="41" t="n">
        <v>0</v>
      </c>
      <c r="G102" s="41" t="n">
        <v>4</v>
      </c>
      <c r="H102" s="41" t="n">
        <v>4302.22</v>
      </c>
      <c r="I102" s="41" t="n">
        <v>487785.57</v>
      </c>
      <c r="J102" s="41" t="n">
        <v>812383.46</v>
      </c>
      <c r="K102" s="41" t="n">
        <v>497.82</v>
      </c>
      <c r="L102" s="41" t="n">
        <v>0</v>
      </c>
      <c r="M102" s="41" t="n">
        <v>0</v>
      </c>
      <c r="N102" s="41" t="n">
        <v>8550.3</v>
      </c>
      <c r="O102" s="41" t="n">
        <v>224145.93</v>
      </c>
      <c r="P102" s="41" t="n">
        <v>714990.04</v>
      </c>
      <c r="Q102" s="41" t="n">
        <v>5</v>
      </c>
      <c r="R102" s="41" t="n">
        <v>5677.29</v>
      </c>
      <c r="S102" s="41" t="n">
        <v>12294.33</v>
      </c>
      <c r="T102" s="41" t="n">
        <v>8</v>
      </c>
      <c r="U102" s="41" t="n">
        <v>0</v>
      </c>
      <c r="V102" s="41" t="n">
        <v>32736.27</v>
      </c>
      <c r="W102" s="41" t="n">
        <v>624.22</v>
      </c>
      <c r="X102" s="41" t="n">
        <v>15142.97</v>
      </c>
      <c r="Y102" s="41" t="n">
        <v>6</v>
      </c>
      <c r="Z102" s="41" t="n">
        <v>58567.37</v>
      </c>
      <c r="AA102" s="41" t="n">
        <v>2291662.62</v>
      </c>
      <c r="AB102" s="41" t="n">
        <v>0</v>
      </c>
      <c r="AC102" s="41" t="n">
        <v>2</v>
      </c>
      <c r="AD102" s="41" t="n">
        <v>2</v>
      </c>
      <c r="AE102" s="41" t="n">
        <v>14937.63</v>
      </c>
      <c r="AF102" s="41" t="n">
        <v>639570.15</v>
      </c>
      <c r="AG102" s="41" t="n">
        <v>37228.43</v>
      </c>
      <c r="AH102" s="41" t="n">
        <v>23856.07</v>
      </c>
      <c r="AI102" s="41" t="n">
        <v>0</v>
      </c>
      <c r="AJ102" s="41" t="n">
        <v>0</v>
      </c>
      <c r="AK102" s="41" t="n">
        <v>154638.04</v>
      </c>
      <c r="AL102" s="41" t="n">
        <v>48472.81</v>
      </c>
      <c r="AM102" s="41" t="n">
        <v>331145.73</v>
      </c>
      <c r="AN102" s="41" t="n">
        <v>1923.86</v>
      </c>
      <c r="AO102" s="41" t="n">
        <v>5819.27</v>
      </c>
      <c r="AP102" s="41" t="n">
        <v>153808.97</v>
      </c>
      <c r="AQ102" s="41" t="n">
        <v>3</v>
      </c>
      <c r="AR102" s="41" t="n">
        <v>0</v>
      </c>
      <c r="AS102" s="41" t="n">
        <v>6345069.83</v>
      </c>
    </row>
    <row r="103" customFormat="false" ht="12" hidden="false" customHeight="true" outlineLevel="0" collapsed="false">
      <c r="A103" s="69" t="s">
        <v>2026</v>
      </c>
      <c r="B103" s="70" t="n">
        <v>4071946.82</v>
      </c>
      <c r="C103" s="70" t="n">
        <v>9530935.18</v>
      </c>
      <c r="D103" s="70" t="n">
        <v>6354325.7</v>
      </c>
      <c r="E103" s="70" t="n">
        <v>1579444.81</v>
      </c>
      <c r="F103" s="70" t="n">
        <v>1121364.41</v>
      </c>
      <c r="G103" s="70" t="n">
        <v>30923454.05</v>
      </c>
      <c r="H103" s="70" t="n">
        <v>6052354.03</v>
      </c>
      <c r="I103" s="70" t="n">
        <v>7354096.65</v>
      </c>
      <c r="J103" s="70" t="n">
        <v>7519450.22</v>
      </c>
      <c r="K103" s="70" t="n">
        <v>4375485.57</v>
      </c>
      <c r="L103" s="70" t="n">
        <v>11741561.85</v>
      </c>
      <c r="M103" s="70" t="n">
        <v>2351184.91</v>
      </c>
      <c r="N103" s="70" t="n">
        <v>1358997.13</v>
      </c>
      <c r="O103" s="70" t="n">
        <v>15695296.09</v>
      </c>
      <c r="P103" s="70" t="n">
        <v>3851800.54</v>
      </c>
      <c r="Q103" s="70" t="n">
        <v>474777.42</v>
      </c>
      <c r="R103" s="70" t="n">
        <v>7334248.63</v>
      </c>
      <c r="S103" s="70" t="n">
        <v>2597356.4</v>
      </c>
      <c r="T103" s="70" t="n">
        <v>486542.68</v>
      </c>
      <c r="U103" s="70" t="n">
        <v>0</v>
      </c>
      <c r="V103" s="70" t="n">
        <v>2387079.01</v>
      </c>
      <c r="W103" s="70" t="n">
        <v>2739154.31</v>
      </c>
      <c r="X103" s="70" t="n">
        <v>12253670.07</v>
      </c>
      <c r="Y103" s="70" t="n">
        <v>4860322.22</v>
      </c>
      <c r="Z103" s="70" t="n">
        <v>7867193.53</v>
      </c>
      <c r="AA103" s="70" t="n">
        <v>10130843.89</v>
      </c>
      <c r="AB103" s="70" t="n">
        <v>7667003.57</v>
      </c>
      <c r="AC103" s="70" t="n">
        <v>982074.7</v>
      </c>
      <c r="AD103" s="70" t="n">
        <v>779886.53</v>
      </c>
      <c r="AE103" s="70" t="n">
        <v>7994286.15</v>
      </c>
      <c r="AF103" s="70" t="n">
        <v>7230883.02</v>
      </c>
      <c r="AG103" s="70" t="n">
        <v>10251190.28</v>
      </c>
      <c r="AH103" s="70" t="n">
        <v>1619551.7</v>
      </c>
      <c r="AI103" s="70" t="n">
        <v>852030.01</v>
      </c>
      <c r="AJ103" s="70" t="n">
        <v>1506104.28</v>
      </c>
      <c r="AK103" s="70" t="n">
        <v>2958772.87</v>
      </c>
      <c r="AL103" s="70" t="n">
        <v>3098825.61</v>
      </c>
      <c r="AM103" s="70" t="n">
        <v>5250125.55</v>
      </c>
      <c r="AN103" s="70" t="n">
        <v>3989656.54</v>
      </c>
      <c r="AO103" s="70" t="n">
        <v>2408229.77</v>
      </c>
      <c r="AP103" s="70" t="n">
        <v>4456926.57</v>
      </c>
      <c r="AQ103" s="70" t="n">
        <v>5891808.03</v>
      </c>
      <c r="AR103" s="70" t="n">
        <v>3160704.14</v>
      </c>
      <c r="AS103" s="70" t="n">
        <v>235110945.44</v>
      </c>
    </row>
    <row r="104" customFormat="false" ht="12" hidden="false" customHeight="true" outlineLevel="0" collapsed="false">
      <c r="A104" s="71" t="s">
        <v>2027</v>
      </c>
      <c r="B104" s="41" t="n">
        <v>60835.49</v>
      </c>
      <c r="C104" s="41" t="n">
        <v>292052.39</v>
      </c>
      <c r="D104" s="41" t="n">
        <v>1398.78</v>
      </c>
      <c r="E104" s="41" t="n">
        <v>13</v>
      </c>
      <c r="F104" s="41" t="n">
        <v>0</v>
      </c>
      <c r="G104" s="41" t="n">
        <v>559335.19</v>
      </c>
      <c r="H104" s="41" t="n">
        <v>165</v>
      </c>
      <c r="I104" s="41" t="n">
        <v>594430.88</v>
      </c>
      <c r="J104" s="41" t="n">
        <v>384</v>
      </c>
      <c r="K104" s="41" t="n">
        <v>410414.34</v>
      </c>
      <c r="L104" s="41" t="n">
        <v>1944.14</v>
      </c>
      <c r="M104" s="41" t="n">
        <v>10</v>
      </c>
      <c r="N104" s="41" t="n">
        <v>2</v>
      </c>
      <c r="O104" s="41" t="n">
        <v>0</v>
      </c>
      <c r="P104" s="41" t="n">
        <v>70800.3</v>
      </c>
      <c r="Q104" s="41" t="n">
        <v>5</v>
      </c>
      <c r="R104" s="41" t="n">
        <v>16</v>
      </c>
      <c r="S104" s="41" t="n">
        <v>4</v>
      </c>
      <c r="T104" s="41" t="n">
        <v>0</v>
      </c>
      <c r="U104" s="41" t="n">
        <v>0</v>
      </c>
      <c r="V104" s="41" t="n">
        <v>0</v>
      </c>
      <c r="W104" s="41" t="n">
        <v>0</v>
      </c>
      <c r="X104" s="41" t="n">
        <v>14414.69</v>
      </c>
      <c r="Y104" s="41" t="n">
        <v>75350.7</v>
      </c>
      <c r="Z104" s="41" t="n">
        <v>520454.58</v>
      </c>
      <c r="AA104" s="41" t="n">
        <v>9</v>
      </c>
      <c r="AB104" s="41" t="n">
        <v>1677.58</v>
      </c>
      <c r="AC104" s="41" t="n">
        <v>0</v>
      </c>
      <c r="AD104" s="41" t="n">
        <v>1</v>
      </c>
      <c r="AE104" s="41" t="n">
        <v>900</v>
      </c>
      <c r="AF104" s="41" t="n">
        <v>214434.97</v>
      </c>
      <c r="AG104" s="41" t="n">
        <v>0</v>
      </c>
      <c r="AH104" s="41" t="n">
        <v>1</v>
      </c>
      <c r="AI104" s="41" t="n">
        <v>122.03</v>
      </c>
      <c r="AJ104" s="41" t="n">
        <v>0</v>
      </c>
      <c r="AK104" s="41" t="n">
        <v>0</v>
      </c>
      <c r="AL104" s="41" t="n">
        <v>10</v>
      </c>
      <c r="AM104" s="41" t="n">
        <v>257555.29</v>
      </c>
      <c r="AN104" s="41" t="n">
        <v>1</v>
      </c>
      <c r="AO104" s="41" t="n">
        <v>0</v>
      </c>
      <c r="AP104" s="41" t="n">
        <v>48927.22</v>
      </c>
      <c r="AQ104" s="41" t="n">
        <v>242556.55</v>
      </c>
      <c r="AR104" s="41" t="n">
        <v>120152.96</v>
      </c>
      <c r="AS104" s="41" t="n">
        <v>3488379.08</v>
      </c>
    </row>
    <row r="105" customFormat="false" ht="12" hidden="false" customHeight="true" outlineLevel="0" collapsed="false">
      <c r="A105" s="71" t="s">
        <v>2028</v>
      </c>
      <c r="B105" s="41" t="n">
        <v>281437.87</v>
      </c>
      <c r="C105" s="41" t="n">
        <v>2441130.38</v>
      </c>
      <c r="D105" s="41" t="n">
        <v>846300.53</v>
      </c>
      <c r="E105" s="41" t="n">
        <v>314125.8</v>
      </c>
      <c r="F105" s="41" t="n">
        <v>104916.55</v>
      </c>
      <c r="G105" s="41" t="n">
        <v>1755946.56</v>
      </c>
      <c r="H105" s="41" t="n">
        <v>787956.59</v>
      </c>
      <c r="I105" s="41" t="n">
        <v>1619286.95</v>
      </c>
      <c r="J105" s="41" t="n">
        <v>600567.83</v>
      </c>
      <c r="K105" s="41" t="n">
        <v>602275.37</v>
      </c>
      <c r="L105" s="41" t="n">
        <v>1530878.18</v>
      </c>
      <c r="M105" s="41" t="n">
        <v>372287.23</v>
      </c>
      <c r="N105" s="41" t="n">
        <v>175523.78</v>
      </c>
      <c r="O105" s="41" t="n">
        <v>2506382.73</v>
      </c>
      <c r="P105" s="41" t="n">
        <v>453082.18</v>
      </c>
      <c r="Q105" s="41" t="n">
        <v>84571.96</v>
      </c>
      <c r="R105" s="41" t="n">
        <v>969621.38</v>
      </c>
      <c r="S105" s="41" t="n">
        <v>394669.14</v>
      </c>
      <c r="T105" s="41" t="n">
        <v>67797.81</v>
      </c>
      <c r="U105" s="41" t="n">
        <v>0</v>
      </c>
      <c r="V105" s="41" t="n">
        <v>232573.43</v>
      </c>
      <c r="W105" s="41" t="n">
        <v>345268.57</v>
      </c>
      <c r="X105" s="41" t="n">
        <v>1459923.47</v>
      </c>
      <c r="Y105" s="41" t="n">
        <v>591070.68</v>
      </c>
      <c r="Z105" s="41" t="n">
        <v>996500.85</v>
      </c>
      <c r="AA105" s="41" t="n">
        <v>1777709.09</v>
      </c>
      <c r="AB105" s="41" t="n">
        <v>1057150.47</v>
      </c>
      <c r="AC105" s="41" t="n">
        <v>179268.86</v>
      </c>
      <c r="AD105" s="41" t="n">
        <v>105018.32</v>
      </c>
      <c r="AE105" s="41" t="n">
        <v>1436871.46</v>
      </c>
      <c r="AF105" s="41" t="n">
        <v>625253.36</v>
      </c>
      <c r="AG105" s="41" t="n">
        <v>1327132.37</v>
      </c>
      <c r="AH105" s="41" t="n">
        <v>331473.37</v>
      </c>
      <c r="AI105" s="41" t="n">
        <v>189015.93</v>
      </c>
      <c r="AJ105" s="41" t="n">
        <v>311577.39</v>
      </c>
      <c r="AK105" s="41" t="n">
        <v>402789.21</v>
      </c>
      <c r="AL105" s="41" t="n">
        <v>514130.72</v>
      </c>
      <c r="AM105" s="41" t="n">
        <v>776118.7</v>
      </c>
      <c r="AN105" s="41" t="n">
        <v>479464.78</v>
      </c>
      <c r="AO105" s="41" t="n">
        <v>266099.06</v>
      </c>
      <c r="AP105" s="41" t="n">
        <v>445150.96</v>
      </c>
      <c r="AQ105" s="41" t="n">
        <v>646936.55</v>
      </c>
      <c r="AR105" s="41" t="n">
        <v>364508.07</v>
      </c>
      <c r="AS105" s="41" t="n">
        <v>30769764.49</v>
      </c>
    </row>
    <row r="106" customFormat="false" ht="12" hidden="false" customHeight="true" outlineLevel="0" collapsed="false">
      <c r="A106" s="71" t="s">
        <v>2029</v>
      </c>
      <c r="B106" s="41" t="n">
        <v>450227.7</v>
      </c>
      <c r="C106" s="41" t="n">
        <v>4233565.67</v>
      </c>
      <c r="D106" s="41" t="n">
        <v>995663.79</v>
      </c>
      <c r="E106" s="41" t="n">
        <v>329490.4</v>
      </c>
      <c r="F106" s="41" t="n">
        <v>143671.79</v>
      </c>
      <c r="G106" s="41" t="n">
        <v>11579122.32</v>
      </c>
      <c r="H106" s="41" t="n">
        <v>962840.93</v>
      </c>
      <c r="I106" s="41" t="n">
        <v>694997.17</v>
      </c>
      <c r="J106" s="41" t="n">
        <v>1012626.53</v>
      </c>
      <c r="K106" s="41" t="n">
        <v>623967.7</v>
      </c>
      <c r="L106" s="41" t="n">
        <v>1801863.43</v>
      </c>
      <c r="M106" s="41" t="n">
        <v>365624.78</v>
      </c>
      <c r="N106" s="41" t="n">
        <v>218973.72</v>
      </c>
      <c r="O106" s="41" t="n">
        <v>2826192.79</v>
      </c>
      <c r="P106" s="41" t="n">
        <v>485848.22</v>
      </c>
      <c r="Q106" s="41" t="n">
        <v>48132.09</v>
      </c>
      <c r="R106" s="41" t="n">
        <v>1184720.4</v>
      </c>
      <c r="S106" s="41" t="n">
        <v>385042.58</v>
      </c>
      <c r="T106" s="41" t="n">
        <v>70321.5</v>
      </c>
      <c r="U106" s="41" t="n">
        <v>0</v>
      </c>
      <c r="V106" s="41" t="n">
        <v>321851.31</v>
      </c>
      <c r="W106" s="41" t="n">
        <v>397742.64</v>
      </c>
      <c r="X106" s="41" t="n">
        <v>1788187.68</v>
      </c>
      <c r="Y106" s="41" t="n">
        <v>709041.33</v>
      </c>
      <c r="Z106" s="41" t="n">
        <v>935608.36</v>
      </c>
      <c r="AA106" s="41" t="n">
        <v>1495451.67</v>
      </c>
      <c r="AB106" s="41" t="n">
        <v>1259714.07</v>
      </c>
      <c r="AC106" s="41" t="n">
        <v>141932.45</v>
      </c>
      <c r="AD106" s="41" t="n">
        <v>104351.24</v>
      </c>
      <c r="AE106" s="41" t="n">
        <v>1506405.71</v>
      </c>
      <c r="AF106" s="41" t="n">
        <v>763676.71</v>
      </c>
      <c r="AG106" s="41" t="n">
        <v>1639634.42</v>
      </c>
      <c r="AH106" s="41" t="n">
        <v>356455.8</v>
      </c>
      <c r="AI106" s="41" t="n">
        <v>177439.81</v>
      </c>
      <c r="AJ106" s="41" t="n">
        <v>406694.63</v>
      </c>
      <c r="AK106" s="41" t="n">
        <v>491198.46</v>
      </c>
      <c r="AL106" s="41" t="n">
        <v>522090.94</v>
      </c>
      <c r="AM106" s="41" t="n">
        <v>822053.61</v>
      </c>
      <c r="AN106" s="41" t="n">
        <v>597404.07</v>
      </c>
      <c r="AO106" s="41" t="n">
        <v>434107.71</v>
      </c>
      <c r="AP106" s="41" t="n">
        <v>614082.5</v>
      </c>
      <c r="AQ106" s="41" t="n">
        <v>589574.28</v>
      </c>
      <c r="AR106" s="41" t="n">
        <v>422851.82</v>
      </c>
      <c r="AS106" s="41" t="n">
        <v>44910444.73</v>
      </c>
    </row>
    <row r="107" customFormat="false" ht="12" hidden="false" customHeight="true" outlineLevel="0" collapsed="false">
      <c r="A107" s="71" t="s">
        <v>2030</v>
      </c>
      <c r="B107" s="41" t="n">
        <v>1341754.26</v>
      </c>
      <c r="C107" s="41" t="n">
        <v>1123999.96</v>
      </c>
      <c r="D107" s="41" t="n">
        <v>1699428.4</v>
      </c>
      <c r="E107" s="41" t="n">
        <v>463108.32</v>
      </c>
      <c r="F107" s="41" t="n">
        <v>203890.71</v>
      </c>
      <c r="G107" s="41" t="n">
        <v>11230204.92</v>
      </c>
      <c r="H107" s="41" t="n">
        <v>1618409.68</v>
      </c>
      <c r="I107" s="41" t="n">
        <v>1351989.68</v>
      </c>
      <c r="J107" s="41" t="n">
        <v>2367805.24</v>
      </c>
      <c r="K107" s="41" t="n">
        <v>1461288.42</v>
      </c>
      <c r="L107" s="41" t="n">
        <v>3114950.14</v>
      </c>
      <c r="M107" s="41" t="n">
        <v>758834.33</v>
      </c>
      <c r="N107" s="41" t="n">
        <v>322831.96</v>
      </c>
      <c r="O107" s="41" t="n">
        <v>4607881.16</v>
      </c>
      <c r="P107" s="41" t="n">
        <v>789108.23</v>
      </c>
      <c r="Q107" s="41" t="n">
        <v>127062.51</v>
      </c>
      <c r="R107" s="41" t="n">
        <v>1917256.3</v>
      </c>
      <c r="S107" s="41" t="n">
        <v>676277.32</v>
      </c>
      <c r="T107" s="41" t="n">
        <v>132120.16</v>
      </c>
      <c r="U107" s="41" t="n">
        <v>0</v>
      </c>
      <c r="V107" s="41" t="n">
        <v>630873.52</v>
      </c>
      <c r="W107" s="41" t="n">
        <v>756608.02</v>
      </c>
      <c r="X107" s="41" t="n">
        <v>3180827.27</v>
      </c>
      <c r="Y107" s="41" t="n">
        <v>1148037.27</v>
      </c>
      <c r="Z107" s="41" t="n">
        <v>1682181.86</v>
      </c>
      <c r="AA107" s="41" t="n">
        <v>3482601.63</v>
      </c>
      <c r="AB107" s="41" t="n">
        <v>2093965.65</v>
      </c>
      <c r="AC107" s="41" t="n">
        <v>253572.46</v>
      </c>
      <c r="AD107" s="41" t="n">
        <v>180825.48</v>
      </c>
      <c r="AE107" s="41" t="n">
        <v>2408253.11</v>
      </c>
      <c r="AF107" s="41" t="n">
        <v>1377940.14</v>
      </c>
      <c r="AG107" s="41" t="n">
        <v>2806182.79</v>
      </c>
      <c r="AH107" s="41" t="n">
        <v>470680.9</v>
      </c>
      <c r="AI107" s="41" t="n">
        <v>260475.37</v>
      </c>
      <c r="AJ107" s="41" t="n">
        <v>483299.61</v>
      </c>
      <c r="AK107" s="41" t="n">
        <v>739572.81</v>
      </c>
      <c r="AL107" s="41" t="n">
        <v>825046.38</v>
      </c>
      <c r="AM107" s="41" t="n">
        <v>1292800.04</v>
      </c>
      <c r="AN107" s="41" t="n">
        <v>918800.6</v>
      </c>
      <c r="AO107" s="41" t="n">
        <v>725296.75</v>
      </c>
      <c r="AP107" s="41" t="n">
        <v>1215888.65</v>
      </c>
      <c r="AQ107" s="41" t="n">
        <v>878555.03</v>
      </c>
      <c r="AR107" s="41" t="n">
        <v>376787.33</v>
      </c>
      <c r="AS107" s="41" t="n">
        <v>63497274.37</v>
      </c>
    </row>
    <row r="108" customFormat="false" ht="12" hidden="false" customHeight="true" outlineLevel="0" collapsed="false">
      <c r="A108" s="71" t="s">
        <v>2031</v>
      </c>
      <c r="B108" s="41" t="n">
        <v>1937691.5</v>
      </c>
      <c r="C108" s="41" t="n">
        <v>1440186.78</v>
      </c>
      <c r="D108" s="41" t="n">
        <v>2811534.2</v>
      </c>
      <c r="E108" s="41" t="n">
        <v>472707.29</v>
      </c>
      <c r="F108" s="41" t="n">
        <v>668885.36</v>
      </c>
      <c r="G108" s="41" t="n">
        <v>5798845.06</v>
      </c>
      <c r="H108" s="41" t="n">
        <v>2682981.83</v>
      </c>
      <c r="I108" s="41" t="n">
        <v>3093391.97</v>
      </c>
      <c r="J108" s="41" t="n">
        <v>3538066.62</v>
      </c>
      <c r="K108" s="41" t="n">
        <v>1277539.74</v>
      </c>
      <c r="L108" s="41" t="n">
        <v>5291925.96</v>
      </c>
      <c r="M108" s="41" t="n">
        <v>854428.57</v>
      </c>
      <c r="N108" s="41" t="n">
        <v>641665.67</v>
      </c>
      <c r="O108" s="41" t="n">
        <v>5754839.41</v>
      </c>
      <c r="P108" s="41" t="n">
        <v>2052961.61</v>
      </c>
      <c r="Q108" s="41" t="n">
        <v>215005.86</v>
      </c>
      <c r="R108" s="41" t="n">
        <v>3262634.55</v>
      </c>
      <c r="S108" s="41" t="n">
        <v>1141363.36</v>
      </c>
      <c r="T108" s="41" t="n">
        <v>216303.21</v>
      </c>
      <c r="U108" s="41" t="n">
        <v>0</v>
      </c>
      <c r="V108" s="41" t="n">
        <v>1201780.75</v>
      </c>
      <c r="W108" s="41" t="n">
        <v>1239535.08</v>
      </c>
      <c r="X108" s="41" t="n">
        <v>5810316.96</v>
      </c>
      <c r="Y108" s="41" t="n">
        <v>2336822.24</v>
      </c>
      <c r="Z108" s="41" t="n">
        <v>3732447.88</v>
      </c>
      <c r="AA108" s="41" t="n">
        <v>3375072.5</v>
      </c>
      <c r="AB108" s="41" t="n">
        <v>3254495.8</v>
      </c>
      <c r="AC108" s="41" t="n">
        <v>407300.93</v>
      </c>
      <c r="AD108" s="41" t="n">
        <v>389690.49</v>
      </c>
      <c r="AE108" s="41" t="n">
        <v>2641855.87</v>
      </c>
      <c r="AF108" s="41" t="n">
        <v>4249577.84</v>
      </c>
      <c r="AG108" s="41" t="n">
        <v>4478240.7</v>
      </c>
      <c r="AH108" s="41" t="n">
        <v>460940.63</v>
      </c>
      <c r="AI108" s="41" t="n">
        <v>224976.87</v>
      </c>
      <c r="AJ108" s="41" t="n">
        <v>304532.65</v>
      </c>
      <c r="AK108" s="41" t="n">
        <v>1325212.39</v>
      </c>
      <c r="AL108" s="41" t="n">
        <v>1237547.57</v>
      </c>
      <c r="AM108" s="41" t="n">
        <v>2101597.91</v>
      </c>
      <c r="AN108" s="41" t="n">
        <v>1993986.09</v>
      </c>
      <c r="AO108" s="41" t="n">
        <v>982726.25</v>
      </c>
      <c r="AP108" s="41" t="n">
        <v>2132877.24</v>
      </c>
      <c r="AQ108" s="41" t="n">
        <v>3534185.62</v>
      </c>
      <c r="AR108" s="41" t="n">
        <v>1876403.96</v>
      </c>
      <c r="AS108" s="41" t="n">
        <v>92445082.77</v>
      </c>
    </row>
    <row r="109" customFormat="false" ht="12" hidden="false" customHeight="true" outlineLevel="0" collapsed="false">
      <c r="A109" s="69" t="s">
        <v>2032</v>
      </c>
      <c r="B109" s="70" t="n">
        <v>0</v>
      </c>
      <c r="C109" s="70" t="n">
        <v>0</v>
      </c>
      <c r="D109" s="70" t="n">
        <v>0</v>
      </c>
      <c r="E109" s="70" t="n">
        <v>0</v>
      </c>
      <c r="F109" s="70" t="n">
        <v>0</v>
      </c>
      <c r="G109" s="70" t="n">
        <v>0</v>
      </c>
      <c r="H109" s="70" t="n">
        <v>0</v>
      </c>
      <c r="I109" s="70" t="n">
        <v>0</v>
      </c>
      <c r="J109" s="70" t="n">
        <v>0</v>
      </c>
      <c r="K109" s="70" t="n">
        <v>0</v>
      </c>
      <c r="L109" s="70" t="n">
        <v>0</v>
      </c>
      <c r="M109" s="70" t="n">
        <v>0</v>
      </c>
      <c r="N109" s="70" t="n">
        <v>0</v>
      </c>
      <c r="O109" s="70" t="n">
        <v>0</v>
      </c>
      <c r="P109" s="70" t="n">
        <v>0</v>
      </c>
      <c r="Q109" s="70" t="n">
        <v>0</v>
      </c>
      <c r="R109" s="70" t="n">
        <v>0</v>
      </c>
      <c r="S109" s="70" t="n">
        <v>0</v>
      </c>
      <c r="T109" s="70" t="n">
        <v>0</v>
      </c>
      <c r="U109" s="70" t="n">
        <v>0</v>
      </c>
      <c r="V109" s="70" t="n">
        <v>0</v>
      </c>
      <c r="W109" s="70" t="n">
        <v>0</v>
      </c>
      <c r="X109" s="70" t="n">
        <v>0</v>
      </c>
      <c r="Y109" s="70" t="n">
        <v>0</v>
      </c>
      <c r="Z109" s="70" t="n">
        <v>0</v>
      </c>
      <c r="AA109" s="70" t="n">
        <v>0</v>
      </c>
      <c r="AB109" s="70" t="n">
        <v>0</v>
      </c>
      <c r="AC109" s="70" t="n">
        <v>0</v>
      </c>
      <c r="AD109" s="70" t="n">
        <v>0</v>
      </c>
      <c r="AE109" s="70" t="n">
        <v>0</v>
      </c>
      <c r="AF109" s="70" t="n">
        <v>0</v>
      </c>
      <c r="AG109" s="70" t="n">
        <v>0</v>
      </c>
      <c r="AH109" s="70" t="n">
        <v>0</v>
      </c>
      <c r="AI109" s="70" t="n">
        <v>0</v>
      </c>
      <c r="AJ109" s="70" t="n">
        <v>0</v>
      </c>
      <c r="AK109" s="70" t="n">
        <v>6644.62</v>
      </c>
      <c r="AL109" s="70" t="n">
        <v>0</v>
      </c>
      <c r="AM109" s="70" t="n">
        <v>0</v>
      </c>
      <c r="AN109" s="70" t="n">
        <v>0</v>
      </c>
      <c r="AO109" s="70" t="n">
        <v>0</v>
      </c>
      <c r="AP109" s="70" t="n">
        <v>0</v>
      </c>
      <c r="AQ109" s="70" t="n">
        <v>0</v>
      </c>
      <c r="AR109" s="70" t="n">
        <v>0</v>
      </c>
      <c r="AS109" s="70" t="n">
        <v>6644.62</v>
      </c>
    </row>
    <row r="110" customFormat="false" ht="12" hidden="false" customHeight="true" outlineLevel="0" collapsed="false">
      <c r="A110" s="71" t="s">
        <v>2033</v>
      </c>
      <c r="B110" s="41" t="n">
        <v>0</v>
      </c>
      <c r="C110" s="41" t="n">
        <v>0</v>
      </c>
      <c r="D110" s="41" t="n">
        <v>0</v>
      </c>
      <c r="E110" s="41" t="n">
        <v>0</v>
      </c>
      <c r="F110" s="41" t="n">
        <v>0</v>
      </c>
      <c r="G110" s="41" t="n">
        <v>0</v>
      </c>
      <c r="H110" s="41" t="n">
        <v>0</v>
      </c>
      <c r="I110" s="41" t="n">
        <v>0</v>
      </c>
      <c r="J110" s="41" t="n">
        <v>0</v>
      </c>
      <c r="K110" s="41" t="n">
        <v>0</v>
      </c>
      <c r="L110" s="41" t="n">
        <v>0</v>
      </c>
      <c r="M110" s="41" t="n">
        <v>0</v>
      </c>
      <c r="N110" s="41" t="n">
        <v>0</v>
      </c>
      <c r="O110" s="41" t="n">
        <v>0</v>
      </c>
      <c r="P110" s="41" t="n">
        <v>0</v>
      </c>
      <c r="Q110" s="41" t="n">
        <v>0</v>
      </c>
      <c r="R110" s="41" t="n">
        <v>0</v>
      </c>
      <c r="S110" s="41" t="n">
        <v>0</v>
      </c>
      <c r="T110" s="41" t="n">
        <v>0</v>
      </c>
      <c r="U110" s="41" t="n">
        <v>0</v>
      </c>
      <c r="V110" s="41" t="n">
        <v>0</v>
      </c>
      <c r="W110" s="41" t="n">
        <v>0</v>
      </c>
      <c r="X110" s="41" t="n">
        <v>0</v>
      </c>
      <c r="Y110" s="41" t="n">
        <v>0</v>
      </c>
      <c r="Z110" s="41" t="n">
        <v>0</v>
      </c>
      <c r="AA110" s="41" t="n">
        <v>0</v>
      </c>
      <c r="AB110" s="41" t="n">
        <v>0</v>
      </c>
      <c r="AC110" s="41" t="n">
        <v>0</v>
      </c>
      <c r="AD110" s="41" t="n">
        <v>0</v>
      </c>
      <c r="AE110" s="41" t="n">
        <v>0</v>
      </c>
      <c r="AF110" s="41" t="n">
        <v>0</v>
      </c>
      <c r="AG110" s="41" t="n">
        <v>0</v>
      </c>
      <c r="AH110" s="41" t="n">
        <v>0</v>
      </c>
      <c r="AI110" s="41" t="n">
        <v>0</v>
      </c>
      <c r="AJ110" s="41" t="n">
        <v>0</v>
      </c>
      <c r="AK110" s="41" t="n">
        <v>0</v>
      </c>
      <c r="AL110" s="41" t="n">
        <v>0</v>
      </c>
      <c r="AM110" s="41" t="n">
        <v>0</v>
      </c>
      <c r="AN110" s="41" t="n">
        <v>0</v>
      </c>
      <c r="AO110" s="41" t="n">
        <v>0</v>
      </c>
      <c r="AP110" s="41" t="n">
        <v>0</v>
      </c>
      <c r="AQ110" s="41" t="n">
        <v>0</v>
      </c>
      <c r="AR110" s="41" t="n">
        <v>0</v>
      </c>
      <c r="AS110" s="41" t="n">
        <v>0</v>
      </c>
    </row>
    <row r="111" customFormat="false" ht="12" hidden="false" customHeight="true" outlineLevel="0" collapsed="false">
      <c r="A111" s="71" t="s">
        <v>2034</v>
      </c>
      <c r="B111" s="41" t="n">
        <v>0</v>
      </c>
      <c r="C111" s="41" t="n">
        <v>0</v>
      </c>
      <c r="D111" s="41" t="n">
        <v>0</v>
      </c>
      <c r="E111" s="41" t="n">
        <v>0</v>
      </c>
      <c r="F111" s="41" t="n">
        <v>0</v>
      </c>
      <c r="G111" s="41" t="n">
        <v>0</v>
      </c>
      <c r="H111" s="41" t="n">
        <v>0</v>
      </c>
      <c r="I111" s="41" t="n">
        <v>0</v>
      </c>
      <c r="J111" s="41" t="n">
        <v>0</v>
      </c>
      <c r="K111" s="41" t="n">
        <v>0</v>
      </c>
      <c r="L111" s="41" t="n">
        <v>0</v>
      </c>
      <c r="M111" s="41" t="n">
        <v>0</v>
      </c>
      <c r="N111" s="41" t="n">
        <v>0</v>
      </c>
      <c r="O111" s="41" t="n">
        <v>0</v>
      </c>
      <c r="P111" s="41" t="n">
        <v>0</v>
      </c>
      <c r="Q111" s="41" t="n">
        <v>0</v>
      </c>
      <c r="R111" s="41" t="n">
        <v>0</v>
      </c>
      <c r="S111" s="41" t="n">
        <v>0</v>
      </c>
      <c r="T111" s="41" t="n">
        <v>0</v>
      </c>
      <c r="U111" s="41" t="n">
        <v>0</v>
      </c>
      <c r="V111" s="41" t="n">
        <v>0</v>
      </c>
      <c r="W111" s="41" t="n">
        <v>0</v>
      </c>
      <c r="X111" s="41" t="n">
        <v>0</v>
      </c>
      <c r="Y111" s="41" t="n">
        <v>0</v>
      </c>
      <c r="Z111" s="41" t="n">
        <v>0</v>
      </c>
      <c r="AA111" s="41" t="n">
        <v>0</v>
      </c>
      <c r="AB111" s="41" t="n">
        <v>0</v>
      </c>
      <c r="AC111" s="41" t="n">
        <v>0</v>
      </c>
      <c r="AD111" s="41" t="n">
        <v>0</v>
      </c>
      <c r="AE111" s="41" t="n">
        <v>0</v>
      </c>
      <c r="AF111" s="41" t="n">
        <v>0</v>
      </c>
      <c r="AG111" s="41" t="n">
        <v>0</v>
      </c>
      <c r="AH111" s="41" t="n">
        <v>0</v>
      </c>
      <c r="AI111" s="41" t="n">
        <v>0</v>
      </c>
      <c r="AJ111" s="41" t="n">
        <v>0</v>
      </c>
      <c r="AK111" s="41" t="n">
        <v>273.53</v>
      </c>
      <c r="AL111" s="41" t="n">
        <v>0</v>
      </c>
      <c r="AM111" s="41" t="n">
        <v>0</v>
      </c>
      <c r="AN111" s="41" t="n">
        <v>0</v>
      </c>
      <c r="AO111" s="41" t="n">
        <v>0</v>
      </c>
      <c r="AP111" s="41" t="n">
        <v>0</v>
      </c>
      <c r="AQ111" s="41" t="n">
        <v>0</v>
      </c>
      <c r="AR111" s="41" t="n">
        <v>0</v>
      </c>
      <c r="AS111" s="41" t="n">
        <v>273.53</v>
      </c>
    </row>
    <row r="112" customFormat="false" ht="12" hidden="false" customHeight="true" outlineLevel="0" collapsed="false">
      <c r="A112" s="71" t="s">
        <v>2035</v>
      </c>
      <c r="B112" s="41" t="n">
        <v>0</v>
      </c>
      <c r="C112" s="41" t="n">
        <v>0</v>
      </c>
      <c r="D112" s="41" t="n">
        <v>0</v>
      </c>
      <c r="E112" s="41" t="n">
        <v>0</v>
      </c>
      <c r="F112" s="41" t="n">
        <v>0</v>
      </c>
      <c r="G112" s="41" t="n">
        <v>0</v>
      </c>
      <c r="H112" s="41" t="n">
        <v>0</v>
      </c>
      <c r="I112" s="41" t="n">
        <v>0</v>
      </c>
      <c r="J112" s="41" t="n">
        <v>0</v>
      </c>
      <c r="K112" s="41" t="n">
        <v>0</v>
      </c>
      <c r="L112" s="41" t="n">
        <v>0</v>
      </c>
      <c r="M112" s="41" t="n">
        <v>0</v>
      </c>
      <c r="N112" s="41" t="n">
        <v>0</v>
      </c>
      <c r="O112" s="41" t="n">
        <v>0</v>
      </c>
      <c r="P112" s="41" t="n">
        <v>0</v>
      </c>
      <c r="Q112" s="41" t="n">
        <v>0</v>
      </c>
      <c r="R112" s="41" t="n">
        <v>0</v>
      </c>
      <c r="S112" s="41" t="n">
        <v>0</v>
      </c>
      <c r="T112" s="41" t="n">
        <v>0</v>
      </c>
      <c r="U112" s="41" t="n">
        <v>0</v>
      </c>
      <c r="V112" s="41" t="n">
        <v>0</v>
      </c>
      <c r="W112" s="41" t="n">
        <v>0</v>
      </c>
      <c r="X112" s="41" t="n">
        <v>0</v>
      </c>
      <c r="Y112" s="41" t="n">
        <v>0</v>
      </c>
      <c r="Z112" s="41" t="n">
        <v>0</v>
      </c>
      <c r="AA112" s="41" t="n">
        <v>0</v>
      </c>
      <c r="AB112" s="41" t="n">
        <v>0</v>
      </c>
      <c r="AC112" s="41" t="n">
        <v>0</v>
      </c>
      <c r="AD112" s="41" t="n">
        <v>0</v>
      </c>
      <c r="AE112" s="41" t="n">
        <v>0</v>
      </c>
      <c r="AF112" s="41" t="n">
        <v>0</v>
      </c>
      <c r="AG112" s="41" t="n">
        <v>0</v>
      </c>
      <c r="AH112" s="41" t="n">
        <v>0</v>
      </c>
      <c r="AI112" s="41" t="n">
        <v>0</v>
      </c>
      <c r="AJ112" s="41" t="n">
        <v>0</v>
      </c>
      <c r="AK112" s="41" t="n">
        <v>2231.43</v>
      </c>
      <c r="AL112" s="41" t="n">
        <v>0</v>
      </c>
      <c r="AM112" s="41" t="n">
        <v>0</v>
      </c>
      <c r="AN112" s="41" t="n">
        <v>0</v>
      </c>
      <c r="AO112" s="41" t="n">
        <v>0</v>
      </c>
      <c r="AP112" s="41" t="n">
        <v>0</v>
      </c>
      <c r="AQ112" s="41" t="n">
        <v>0</v>
      </c>
      <c r="AR112" s="41" t="n">
        <v>0</v>
      </c>
      <c r="AS112" s="41" t="n">
        <v>2231.43</v>
      </c>
    </row>
    <row r="113" customFormat="false" ht="12" hidden="false" customHeight="true" outlineLevel="0" collapsed="false">
      <c r="A113" s="71" t="s">
        <v>2036</v>
      </c>
      <c r="B113" s="41" t="n">
        <v>0</v>
      </c>
      <c r="C113" s="41" t="n">
        <v>0</v>
      </c>
      <c r="D113" s="41" t="n">
        <v>0</v>
      </c>
      <c r="E113" s="41" t="n">
        <v>0</v>
      </c>
      <c r="F113" s="41" t="n">
        <v>0</v>
      </c>
      <c r="G113" s="41" t="n">
        <v>0</v>
      </c>
      <c r="H113" s="41" t="n">
        <v>0</v>
      </c>
      <c r="I113" s="41" t="n">
        <v>0</v>
      </c>
      <c r="J113" s="41" t="n">
        <v>0</v>
      </c>
      <c r="K113" s="41" t="n">
        <v>0</v>
      </c>
      <c r="L113" s="41" t="n">
        <v>0</v>
      </c>
      <c r="M113" s="41" t="n">
        <v>0</v>
      </c>
      <c r="N113" s="41" t="n">
        <v>0</v>
      </c>
      <c r="O113" s="41" t="n">
        <v>0</v>
      </c>
      <c r="P113" s="41" t="n">
        <v>0</v>
      </c>
      <c r="Q113" s="41" t="n">
        <v>0</v>
      </c>
      <c r="R113" s="41" t="n">
        <v>0</v>
      </c>
      <c r="S113" s="41" t="n">
        <v>0</v>
      </c>
      <c r="T113" s="41" t="n">
        <v>0</v>
      </c>
      <c r="U113" s="41" t="n">
        <v>0</v>
      </c>
      <c r="V113" s="41" t="n">
        <v>0</v>
      </c>
      <c r="W113" s="41" t="n">
        <v>0</v>
      </c>
      <c r="X113" s="41" t="n">
        <v>0</v>
      </c>
      <c r="Y113" s="41" t="n">
        <v>0</v>
      </c>
      <c r="Z113" s="41" t="n">
        <v>0</v>
      </c>
      <c r="AA113" s="41" t="n">
        <v>0</v>
      </c>
      <c r="AB113" s="41" t="n">
        <v>0</v>
      </c>
      <c r="AC113" s="41" t="n">
        <v>0</v>
      </c>
      <c r="AD113" s="41" t="n">
        <v>0</v>
      </c>
      <c r="AE113" s="41" t="n">
        <v>0</v>
      </c>
      <c r="AF113" s="41" t="n">
        <v>0</v>
      </c>
      <c r="AG113" s="41" t="n">
        <v>0</v>
      </c>
      <c r="AH113" s="41" t="n">
        <v>0</v>
      </c>
      <c r="AI113" s="41" t="n">
        <v>0</v>
      </c>
      <c r="AJ113" s="41" t="n">
        <v>0</v>
      </c>
      <c r="AK113" s="41" t="n">
        <v>4139.66</v>
      </c>
      <c r="AL113" s="41" t="n">
        <v>0</v>
      </c>
      <c r="AM113" s="41" t="n">
        <v>0</v>
      </c>
      <c r="AN113" s="41" t="n">
        <v>0</v>
      </c>
      <c r="AO113" s="41" t="n">
        <v>0</v>
      </c>
      <c r="AP113" s="41" t="n">
        <v>0</v>
      </c>
      <c r="AQ113" s="41" t="n">
        <v>0</v>
      </c>
      <c r="AR113" s="41" t="n">
        <v>0</v>
      </c>
      <c r="AS113" s="41" t="n">
        <v>4139.66</v>
      </c>
    </row>
    <row r="114" customFormat="false" ht="12" hidden="false" customHeight="true" outlineLevel="0" collapsed="false">
      <c r="A114" s="69" t="s">
        <v>2037</v>
      </c>
      <c r="B114" s="70" t="n">
        <v>0</v>
      </c>
      <c r="C114" s="70" t="n">
        <v>0</v>
      </c>
      <c r="D114" s="70" t="n">
        <v>0</v>
      </c>
      <c r="E114" s="70" t="n">
        <v>0</v>
      </c>
      <c r="F114" s="70" t="n">
        <v>0</v>
      </c>
      <c r="G114" s="70" t="n">
        <v>0</v>
      </c>
      <c r="H114" s="70" t="n">
        <v>0</v>
      </c>
      <c r="I114" s="70" t="n">
        <v>0</v>
      </c>
      <c r="J114" s="70" t="n">
        <v>0</v>
      </c>
      <c r="K114" s="70" t="n">
        <v>0</v>
      </c>
      <c r="L114" s="70" t="n">
        <v>0</v>
      </c>
      <c r="M114" s="70" t="n">
        <v>0</v>
      </c>
      <c r="N114" s="70" t="n">
        <v>0</v>
      </c>
      <c r="O114" s="70" t="n">
        <v>0</v>
      </c>
      <c r="P114" s="70" t="n">
        <v>0</v>
      </c>
      <c r="Q114" s="70" t="n">
        <v>0</v>
      </c>
      <c r="R114" s="70" t="n">
        <v>0</v>
      </c>
      <c r="S114" s="70" t="n">
        <v>0</v>
      </c>
      <c r="T114" s="70" t="n">
        <v>0</v>
      </c>
      <c r="U114" s="70" t="n">
        <v>0</v>
      </c>
      <c r="V114" s="70" t="n">
        <v>0</v>
      </c>
      <c r="W114" s="70" t="n">
        <v>0</v>
      </c>
      <c r="X114" s="70" t="n">
        <v>0</v>
      </c>
      <c r="Y114" s="70" t="n">
        <v>0</v>
      </c>
      <c r="Z114" s="70" t="n">
        <v>0</v>
      </c>
      <c r="AA114" s="70" t="n">
        <v>0</v>
      </c>
      <c r="AB114" s="70" t="n">
        <v>0</v>
      </c>
      <c r="AC114" s="70" t="n">
        <v>2</v>
      </c>
      <c r="AD114" s="70" t="n">
        <v>0</v>
      </c>
      <c r="AE114" s="70" t="n">
        <v>0</v>
      </c>
      <c r="AF114" s="70" t="n">
        <v>0</v>
      </c>
      <c r="AG114" s="70" t="n">
        <v>0</v>
      </c>
      <c r="AH114" s="70" t="n">
        <v>0</v>
      </c>
      <c r="AI114" s="70" t="n">
        <v>0</v>
      </c>
      <c r="AJ114" s="70" t="n">
        <v>0</v>
      </c>
      <c r="AK114" s="70" t="n">
        <v>0</v>
      </c>
      <c r="AL114" s="70" t="n">
        <v>0</v>
      </c>
      <c r="AM114" s="70" t="n">
        <v>0</v>
      </c>
      <c r="AN114" s="70" t="n">
        <v>0</v>
      </c>
      <c r="AO114" s="70" t="n">
        <v>0</v>
      </c>
      <c r="AP114" s="70" t="n">
        <v>0</v>
      </c>
      <c r="AQ114" s="70" t="n">
        <v>0</v>
      </c>
      <c r="AR114" s="70" t="n">
        <v>0</v>
      </c>
      <c r="AS114" s="70" t="n">
        <v>2</v>
      </c>
    </row>
    <row r="115" customFormat="false" ht="12" hidden="false" customHeight="true" outlineLevel="0" collapsed="false">
      <c r="A115" s="71" t="s">
        <v>2038</v>
      </c>
      <c r="B115" s="41" t="n">
        <v>0</v>
      </c>
      <c r="C115" s="41" t="n">
        <v>0</v>
      </c>
      <c r="D115" s="41" t="n">
        <v>0</v>
      </c>
      <c r="E115" s="41" t="n">
        <v>0</v>
      </c>
      <c r="F115" s="41" t="n">
        <v>0</v>
      </c>
      <c r="G115" s="41" t="n">
        <v>0</v>
      </c>
      <c r="H115" s="41" t="n">
        <v>0</v>
      </c>
      <c r="I115" s="41" t="n">
        <v>0</v>
      </c>
      <c r="J115" s="41" t="n">
        <v>0</v>
      </c>
      <c r="K115" s="41" t="n">
        <v>0</v>
      </c>
      <c r="L115" s="41" t="n">
        <v>0</v>
      </c>
      <c r="M115" s="41" t="n">
        <v>0</v>
      </c>
      <c r="N115" s="41" t="n">
        <v>0</v>
      </c>
      <c r="O115" s="41" t="n">
        <v>0</v>
      </c>
      <c r="P115" s="41" t="n">
        <v>0</v>
      </c>
      <c r="Q115" s="41" t="n">
        <v>0</v>
      </c>
      <c r="R115" s="41" t="n">
        <v>0</v>
      </c>
      <c r="S115" s="41" t="n">
        <v>0</v>
      </c>
      <c r="T115" s="41" t="n">
        <v>0</v>
      </c>
      <c r="U115" s="41" t="n">
        <v>0</v>
      </c>
      <c r="V115" s="41" t="n">
        <v>0</v>
      </c>
      <c r="W115" s="41" t="n">
        <v>0</v>
      </c>
      <c r="X115" s="41" t="n">
        <v>0</v>
      </c>
      <c r="Y115" s="41" t="n">
        <v>0</v>
      </c>
      <c r="Z115" s="41" t="n">
        <v>0</v>
      </c>
      <c r="AA115" s="41" t="n">
        <v>0</v>
      </c>
      <c r="AB115" s="41" t="n">
        <v>0</v>
      </c>
      <c r="AC115" s="41" t="n">
        <v>0</v>
      </c>
      <c r="AD115" s="41" t="n">
        <v>0</v>
      </c>
      <c r="AE115" s="41" t="n">
        <v>0</v>
      </c>
      <c r="AF115" s="41" t="n">
        <v>0</v>
      </c>
      <c r="AG115" s="41" t="n">
        <v>0</v>
      </c>
      <c r="AH115" s="41" t="n">
        <v>0</v>
      </c>
      <c r="AI115" s="41" t="n">
        <v>0</v>
      </c>
      <c r="AJ115" s="41" t="n">
        <v>0</v>
      </c>
      <c r="AK115" s="41" t="n">
        <v>0</v>
      </c>
      <c r="AL115" s="41" t="n">
        <v>0</v>
      </c>
      <c r="AM115" s="41" t="n">
        <v>0</v>
      </c>
      <c r="AN115" s="41" t="n">
        <v>0</v>
      </c>
      <c r="AO115" s="41" t="n">
        <v>0</v>
      </c>
      <c r="AP115" s="41" t="n">
        <v>0</v>
      </c>
      <c r="AQ115" s="41" t="n">
        <v>0</v>
      </c>
      <c r="AR115" s="41" t="n">
        <v>0</v>
      </c>
      <c r="AS115" s="41" t="n">
        <v>0</v>
      </c>
    </row>
    <row r="116" customFormat="false" ht="12" hidden="false" customHeight="true" outlineLevel="0" collapsed="false">
      <c r="A116" s="71" t="s">
        <v>2039</v>
      </c>
      <c r="B116" s="41" t="n">
        <v>0</v>
      </c>
      <c r="C116" s="41" t="n">
        <v>0</v>
      </c>
      <c r="D116" s="41" t="n">
        <v>0</v>
      </c>
      <c r="E116" s="41" t="n">
        <v>0</v>
      </c>
      <c r="F116" s="41" t="n">
        <v>0</v>
      </c>
      <c r="G116" s="41" t="n">
        <v>0</v>
      </c>
      <c r="H116" s="41" t="n">
        <v>0</v>
      </c>
      <c r="I116" s="41" t="n">
        <v>0</v>
      </c>
      <c r="J116" s="41" t="n">
        <v>0</v>
      </c>
      <c r="K116" s="41" t="n">
        <v>0</v>
      </c>
      <c r="L116" s="41" t="n">
        <v>0</v>
      </c>
      <c r="M116" s="41" t="n">
        <v>0</v>
      </c>
      <c r="N116" s="41" t="n">
        <v>0</v>
      </c>
      <c r="O116" s="41" t="n">
        <v>0</v>
      </c>
      <c r="P116" s="41" t="n">
        <v>0</v>
      </c>
      <c r="Q116" s="41" t="n">
        <v>0</v>
      </c>
      <c r="R116" s="41" t="n">
        <v>0</v>
      </c>
      <c r="S116" s="41" t="n">
        <v>0</v>
      </c>
      <c r="T116" s="41" t="n">
        <v>0</v>
      </c>
      <c r="U116" s="41" t="n">
        <v>0</v>
      </c>
      <c r="V116" s="41" t="n">
        <v>0</v>
      </c>
      <c r="W116" s="41" t="n">
        <v>0</v>
      </c>
      <c r="X116" s="41" t="n">
        <v>0</v>
      </c>
      <c r="Y116" s="41" t="n">
        <v>0</v>
      </c>
      <c r="Z116" s="41" t="n">
        <v>0</v>
      </c>
      <c r="AA116" s="41" t="n">
        <v>0</v>
      </c>
      <c r="AB116" s="41" t="n">
        <v>0</v>
      </c>
      <c r="AC116" s="41" t="n">
        <v>0</v>
      </c>
      <c r="AD116" s="41" t="n">
        <v>0</v>
      </c>
      <c r="AE116" s="41" t="n">
        <v>0</v>
      </c>
      <c r="AF116" s="41" t="n">
        <v>0</v>
      </c>
      <c r="AG116" s="41" t="n">
        <v>0</v>
      </c>
      <c r="AH116" s="41" t="n">
        <v>0</v>
      </c>
      <c r="AI116" s="41" t="n">
        <v>0</v>
      </c>
      <c r="AJ116" s="41" t="n">
        <v>0</v>
      </c>
      <c r="AK116" s="41" t="n">
        <v>0</v>
      </c>
      <c r="AL116" s="41" t="n">
        <v>0</v>
      </c>
      <c r="AM116" s="41" t="n">
        <v>0</v>
      </c>
      <c r="AN116" s="41" t="n">
        <v>0</v>
      </c>
      <c r="AO116" s="41" t="n">
        <v>0</v>
      </c>
      <c r="AP116" s="41" t="n">
        <v>0</v>
      </c>
      <c r="AQ116" s="41" t="n">
        <v>0</v>
      </c>
      <c r="AR116" s="41" t="n">
        <v>0</v>
      </c>
      <c r="AS116" s="41" t="n">
        <v>0</v>
      </c>
    </row>
    <row r="117" customFormat="false" ht="12" hidden="false" customHeight="true" outlineLevel="0" collapsed="false">
      <c r="A117" s="71" t="s">
        <v>2040</v>
      </c>
      <c r="B117" s="41" t="n">
        <v>0</v>
      </c>
      <c r="C117" s="41" t="n">
        <v>0</v>
      </c>
      <c r="D117" s="41" t="n">
        <v>0</v>
      </c>
      <c r="E117" s="41" t="n">
        <v>0</v>
      </c>
      <c r="F117" s="41" t="n">
        <v>0</v>
      </c>
      <c r="G117" s="41" t="n">
        <v>0</v>
      </c>
      <c r="H117" s="41" t="n">
        <v>0</v>
      </c>
      <c r="I117" s="41" t="n">
        <v>0</v>
      </c>
      <c r="J117" s="41" t="n">
        <v>0</v>
      </c>
      <c r="K117" s="41" t="n">
        <v>0</v>
      </c>
      <c r="L117" s="41" t="n">
        <v>0</v>
      </c>
      <c r="M117" s="41" t="n">
        <v>0</v>
      </c>
      <c r="N117" s="41" t="n">
        <v>0</v>
      </c>
      <c r="O117" s="41" t="n">
        <v>0</v>
      </c>
      <c r="P117" s="41" t="n">
        <v>0</v>
      </c>
      <c r="Q117" s="41" t="n">
        <v>0</v>
      </c>
      <c r="R117" s="41" t="n">
        <v>0</v>
      </c>
      <c r="S117" s="41" t="n">
        <v>0</v>
      </c>
      <c r="T117" s="41" t="n">
        <v>0</v>
      </c>
      <c r="U117" s="41" t="n">
        <v>0</v>
      </c>
      <c r="V117" s="41" t="n">
        <v>0</v>
      </c>
      <c r="W117" s="41" t="n">
        <v>0</v>
      </c>
      <c r="X117" s="41" t="n">
        <v>0</v>
      </c>
      <c r="Y117" s="41" t="n">
        <v>0</v>
      </c>
      <c r="Z117" s="41" t="n">
        <v>0</v>
      </c>
      <c r="AA117" s="41" t="n">
        <v>0</v>
      </c>
      <c r="AB117" s="41" t="n">
        <v>0</v>
      </c>
      <c r="AC117" s="41" t="n">
        <v>0</v>
      </c>
      <c r="AD117" s="41" t="n">
        <v>0</v>
      </c>
      <c r="AE117" s="41" t="n">
        <v>0</v>
      </c>
      <c r="AF117" s="41" t="n">
        <v>0</v>
      </c>
      <c r="AG117" s="41" t="n">
        <v>0</v>
      </c>
      <c r="AH117" s="41" t="n">
        <v>0</v>
      </c>
      <c r="AI117" s="41" t="n">
        <v>0</v>
      </c>
      <c r="AJ117" s="41" t="n">
        <v>0</v>
      </c>
      <c r="AK117" s="41" t="n">
        <v>0</v>
      </c>
      <c r="AL117" s="41" t="n">
        <v>0</v>
      </c>
      <c r="AM117" s="41" t="n">
        <v>0</v>
      </c>
      <c r="AN117" s="41" t="n">
        <v>0</v>
      </c>
      <c r="AO117" s="41" t="n">
        <v>0</v>
      </c>
      <c r="AP117" s="41" t="n">
        <v>0</v>
      </c>
      <c r="AQ117" s="41" t="n">
        <v>0</v>
      </c>
      <c r="AR117" s="41" t="n">
        <v>0</v>
      </c>
      <c r="AS117" s="41" t="n">
        <v>0</v>
      </c>
    </row>
    <row r="118" customFormat="false" ht="12" hidden="false" customHeight="true" outlineLevel="0" collapsed="false">
      <c r="A118" s="71" t="s">
        <v>2041</v>
      </c>
      <c r="B118" s="41" t="n">
        <v>0</v>
      </c>
      <c r="C118" s="41" t="n">
        <v>0</v>
      </c>
      <c r="D118" s="41" t="n">
        <v>0</v>
      </c>
      <c r="E118" s="41" t="n">
        <v>0</v>
      </c>
      <c r="F118" s="41" t="n">
        <v>0</v>
      </c>
      <c r="G118" s="41" t="n">
        <v>0</v>
      </c>
      <c r="H118" s="41" t="n">
        <v>0</v>
      </c>
      <c r="I118" s="41" t="n">
        <v>0</v>
      </c>
      <c r="J118" s="41" t="n">
        <v>0</v>
      </c>
      <c r="K118" s="41" t="n">
        <v>0</v>
      </c>
      <c r="L118" s="41" t="n">
        <v>0</v>
      </c>
      <c r="M118" s="41" t="n">
        <v>0</v>
      </c>
      <c r="N118" s="41" t="n">
        <v>0</v>
      </c>
      <c r="O118" s="41" t="n">
        <v>0</v>
      </c>
      <c r="P118" s="41" t="n">
        <v>0</v>
      </c>
      <c r="Q118" s="41" t="n">
        <v>0</v>
      </c>
      <c r="R118" s="41" t="n">
        <v>0</v>
      </c>
      <c r="S118" s="41" t="n">
        <v>0</v>
      </c>
      <c r="T118" s="41" t="n">
        <v>0</v>
      </c>
      <c r="U118" s="41" t="n">
        <v>0</v>
      </c>
      <c r="V118" s="41" t="n">
        <v>0</v>
      </c>
      <c r="W118" s="41" t="n">
        <v>0</v>
      </c>
      <c r="X118" s="41" t="n">
        <v>0</v>
      </c>
      <c r="Y118" s="41" t="n">
        <v>0</v>
      </c>
      <c r="Z118" s="41" t="n">
        <v>0</v>
      </c>
      <c r="AA118" s="41" t="n">
        <v>0</v>
      </c>
      <c r="AB118" s="41" t="n">
        <v>0</v>
      </c>
      <c r="AC118" s="41" t="n">
        <v>0</v>
      </c>
      <c r="AD118" s="41" t="n">
        <v>0</v>
      </c>
      <c r="AE118" s="41" t="n">
        <v>0</v>
      </c>
      <c r="AF118" s="41" t="n">
        <v>0</v>
      </c>
      <c r="AG118" s="41" t="n">
        <v>0</v>
      </c>
      <c r="AH118" s="41" t="n">
        <v>0</v>
      </c>
      <c r="AI118" s="41" t="n">
        <v>0</v>
      </c>
      <c r="AJ118" s="41" t="n">
        <v>0</v>
      </c>
      <c r="AK118" s="41" t="n">
        <v>0</v>
      </c>
      <c r="AL118" s="41" t="n">
        <v>0</v>
      </c>
      <c r="AM118" s="41" t="n">
        <v>0</v>
      </c>
      <c r="AN118" s="41" t="n">
        <v>0</v>
      </c>
      <c r="AO118" s="41" t="n">
        <v>0</v>
      </c>
      <c r="AP118" s="41" t="n">
        <v>0</v>
      </c>
      <c r="AQ118" s="41" t="n">
        <v>0</v>
      </c>
      <c r="AR118" s="41" t="n">
        <v>0</v>
      </c>
      <c r="AS118" s="41" t="n">
        <v>0</v>
      </c>
    </row>
    <row r="119" customFormat="false" ht="12" hidden="false" customHeight="true" outlineLevel="0" collapsed="false">
      <c r="A119" s="71" t="s">
        <v>2042</v>
      </c>
      <c r="B119" s="41" t="n">
        <v>0</v>
      </c>
      <c r="C119" s="41" t="n">
        <v>0</v>
      </c>
      <c r="D119" s="41" t="n">
        <v>0</v>
      </c>
      <c r="E119" s="41" t="n">
        <v>0</v>
      </c>
      <c r="F119" s="41" t="n">
        <v>0</v>
      </c>
      <c r="G119" s="41" t="n">
        <v>0</v>
      </c>
      <c r="H119" s="41" t="n">
        <v>0</v>
      </c>
      <c r="I119" s="41" t="n">
        <v>0</v>
      </c>
      <c r="J119" s="41" t="n">
        <v>0</v>
      </c>
      <c r="K119" s="41" t="n">
        <v>0</v>
      </c>
      <c r="L119" s="41" t="n">
        <v>0</v>
      </c>
      <c r="M119" s="41" t="n">
        <v>0</v>
      </c>
      <c r="N119" s="41" t="n">
        <v>0</v>
      </c>
      <c r="O119" s="41" t="n">
        <v>0</v>
      </c>
      <c r="P119" s="41" t="n">
        <v>0</v>
      </c>
      <c r="Q119" s="41" t="n">
        <v>0</v>
      </c>
      <c r="R119" s="41" t="n">
        <v>0</v>
      </c>
      <c r="S119" s="41" t="n">
        <v>0</v>
      </c>
      <c r="T119" s="41" t="n">
        <v>0</v>
      </c>
      <c r="U119" s="41" t="n">
        <v>0</v>
      </c>
      <c r="V119" s="41" t="n">
        <v>0</v>
      </c>
      <c r="W119" s="41" t="n">
        <v>0</v>
      </c>
      <c r="X119" s="41" t="n">
        <v>0</v>
      </c>
      <c r="Y119" s="41" t="n">
        <v>0</v>
      </c>
      <c r="Z119" s="41" t="n">
        <v>0</v>
      </c>
      <c r="AA119" s="41" t="n">
        <v>0</v>
      </c>
      <c r="AB119" s="41" t="n">
        <v>0</v>
      </c>
      <c r="AC119" s="41" t="n">
        <v>2</v>
      </c>
      <c r="AD119" s="41" t="n">
        <v>0</v>
      </c>
      <c r="AE119" s="41" t="n">
        <v>0</v>
      </c>
      <c r="AF119" s="41" t="n">
        <v>0</v>
      </c>
      <c r="AG119" s="41" t="n">
        <v>0</v>
      </c>
      <c r="AH119" s="41" t="n">
        <v>0</v>
      </c>
      <c r="AI119" s="41" t="n">
        <v>0</v>
      </c>
      <c r="AJ119" s="41" t="n">
        <v>0</v>
      </c>
      <c r="AK119" s="41" t="n">
        <v>0</v>
      </c>
      <c r="AL119" s="41" t="n">
        <v>0</v>
      </c>
      <c r="AM119" s="41" t="n">
        <v>0</v>
      </c>
      <c r="AN119" s="41" t="n">
        <v>0</v>
      </c>
      <c r="AO119" s="41" t="n">
        <v>0</v>
      </c>
      <c r="AP119" s="41" t="n">
        <v>0</v>
      </c>
      <c r="AQ119" s="41" t="n">
        <v>0</v>
      </c>
      <c r="AR119" s="41" t="n">
        <v>0</v>
      </c>
      <c r="AS119" s="41" t="n">
        <v>2</v>
      </c>
    </row>
    <row r="120" customFormat="false" ht="12" hidden="false" customHeight="true" outlineLevel="0" collapsed="false">
      <c r="A120" s="72" t="s">
        <v>2043</v>
      </c>
      <c r="B120" s="73" t="n">
        <v>9305810.11</v>
      </c>
      <c r="C120" s="73" t="n">
        <v>27789795.72</v>
      </c>
      <c r="D120" s="73" t="n">
        <v>79162030.12</v>
      </c>
      <c r="E120" s="73" t="n">
        <v>8824261.02</v>
      </c>
      <c r="F120" s="73" t="n">
        <v>8708644.5</v>
      </c>
      <c r="G120" s="73" t="n">
        <v>78086456.3</v>
      </c>
      <c r="H120" s="73" t="n">
        <v>21922875.2</v>
      </c>
      <c r="I120" s="73" t="n">
        <v>31180007.84</v>
      </c>
      <c r="J120" s="73" t="n">
        <v>24102614.89</v>
      </c>
      <c r="K120" s="73" t="n">
        <v>12716630.72</v>
      </c>
      <c r="L120" s="73" t="n">
        <v>37502164.87</v>
      </c>
      <c r="M120" s="73" t="n">
        <v>9193491.2</v>
      </c>
      <c r="N120" s="73" t="n">
        <v>6384931.13</v>
      </c>
      <c r="O120" s="73" t="n">
        <v>86304759.4</v>
      </c>
      <c r="P120" s="73" t="n">
        <v>38587652.57</v>
      </c>
      <c r="Q120" s="73" t="n">
        <v>4871325.22</v>
      </c>
      <c r="R120" s="73" t="n">
        <v>38980837.86</v>
      </c>
      <c r="S120" s="73" t="n">
        <v>11634961.93</v>
      </c>
      <c r="T120" s="73" t="n">
        <v>3518074.17</v>
      </c>
      <c r="U120" s="73" t="n">
        <v>2708063.36</v>
      </c>
      <c r="V120" s="73" t="n">
        <v>15884916.03</v>
      </c>
      <c r="W120" s="73" t="n">
        <v>13171252.89</v>
      </c>
      <c r="X120" s="73" t="n">
        <v>35824444.62</v>
      </c>
      <c r="Y120" s="73" t="n">
        <v>11342003.65</v>
      </c>
      <c r="Z120" s="73" t="n">
        <v>81472972.22</v>
      </c>
      <c r="AA120" s="73" t="n">
        <v>158110669.85</v>
      </c>
      <c r="AB120" s="73" t="n">
        <v>25751273.94</v>
      </c>
      <c r="AC120" s="73" t="n">
        <v>7338361.79</v>
      </c>
      <c r="AD120" s="73" t="n">
        <v>2083727.64</v>
      </c>
      <c r="AE120" s="73" t="n">
        <v>39972304.99</v>
      </c>
      <c r="AF120" s="73" t="n">
        <v>14426480.94</v>
      </c>
      <c r="AG120" s="73" t="n">
        <v>45743050.19</v>
      </c>
      <c r="AH120" s="73" t="n">
        <v>17333231.83</v>
      </c>
      <c r="AI120" s="73" t="n">
        <v>6371464.29</v>
      </c>
      <c r="AJ120" s="73" t="n">
        <v>6864383.77</v>
      </c>
      <c r="AK120" s="73" t="n">
        <v>163515872.65</v>
      </c>
      <c r="AL120" s="73" t="n">
        <v>14761795.39</v>
      </c>
      <c r="AM120" s="73" t="n">
        <v>23297327.39</v>
      </c>
      <c r="AN120" s="73" t="n">
        <v>19294108.88</v>
      </c>
      <c r="AO120" s="73" t="n">
        <v>12999871.56</v>
      </c>
      <c r="AP120" s="73" t="n">
        <v>18852893.91</v>
      </c>
      <c r="AQ120" s="73" t="n">
        <v>21994353.01</v>
      </c>
      <c r="AR120" s="73" t="n">
        <v>5283583.45</v>
      </c>
      <c r="AS120" s="73" t="n">
        <v>1303175733.01</v>
      </c>
    </row>
    <row r="121" customFormat="false" ht="12" hidden="false" customHeight="true" outlineLevel="0" collapsed="false">
      <c r="A121" s="69" t="s">
        <v>2044</v>
      </c>
      <c r="B121" s="70" t="n">
        <v>88343158.44</v>
      </c>
      <c r="C121" s="70" t="n">
        <v>288995457.15</v>
      </c>
      <c r="D121" s="70" t="n">
        <v>857744633.3</v>
      </c>
      <c r="E121" s="70" t="n">
        <v>86225152.39</v>
      </c>
      <c r="F121" s="70" t="n">
        <v>127219551.55</v>
      </c>
      <c r="G121" s="70" t="n">
        <v>1034795052.55</v>
      </c>
      <c r="H121" s="70" t="n">
        <v>262642630.63</v>
      </c>
      <c r="I121" s="70" t="n">
        <v>425980081.53</v>
      </c>
      <c r="J121" s="70" t="n">
        <v>366478691.58</v>
      </c>
      <c r="K121" s="70" t="n">
        <v>84262752.92</v>
      </c>
      <c r="L121" s="70" t="n">
        <v>347511222.05</v>
      </c>
      <c r="M121" s="70" t="n">
        <v>120249956.28</v>
      </c>
      <c r="N121" s="70" t="n">
        <v>120524458.05</v>
      </c>
      <c r="O121" s="70" t="n">
        <v>508061499.39</v>
      </c>
      <c r="P121" s="70" t="n">
        <v>403676677.7</v>
      </c>
      <c r="Q121" s="70" t="n">
        <v>91943788.7</v>
      </c>
      <c r="R121" s="70" t="n">
        <v>341810871.29</v>
      </c>
      <c r="S121" s="70" t="n">
        <v>250408243.91</v>
      </c>
      <c r="T121" s="70" t="n">
        <v>103278855.04</v>
      </c>
      <c r="U121" s="70" t="n">
        <v>240985455.89</v>
      </c>
      <c r="V121" s="70" t="n">
        <v>172377906.15</v>
      </c>
      <c r="W121" s="70" t="n">
        <v>162239619.89</v>
      </c>
      <c r="X121" s="70" t="n">
        <v>512545724.23</v>
      </c>
      <c r="Y121" s="70" t="n">
        <v>146187394.54</v>
      </c>
      <c r="Z121" s="70" t="n">
        <v>1280521832.29</v>
      </c>
      <c r="AA121" s="70" t="n">
        <v>2296296506.98</v>
      </c>
      <c r="AB121" s="70" t="n">
        <v>262370395.08</v>
      </c>
      <c r="AC121" s="70" t="n">
        <v>110342152.71</v>
      </c>
      <c r="AD121" s="70" t="n">
        <v>79281758.33</v>
      </c>
      <c r="AE121" s="70" t="n">
        <v>462911990.41</v>
      </c>
      <c r="AF121" s="70" t="n">
        <v>112221534.62</v>
      </c>
      <c r="AG121" s="70" t="n">
        <v>438341752.33</v>
      </c>
      <c r="AH121" s="70" t="n">
        <v>232150525.12</v>
      </c>
      <c r="AI121" s="70" t="n">
        <v>123637420.8</v>
      </c>
      <c r="AJ121" s="70" t="n">
        <v>206357905.64</v>
      </c>
      <c r="AK121" s="70" t="n">
        <v>1088521083.54</v>
      </c>
      <c r="AL121" s="70" t="n">
        <v>377907280.37</v>
      </c>
      <c r="AM121" s="70" t="n">
        <v>448657635.74</v>
      </c>
      <c r="AN121" s="70" t="n">
        <v>197963857.74</v>
      </c>
      <c r="AO121" s="70" t="n">
        <v>119426063.73</v>
      </c>
      <c r="AP121" s="70" t="n">
        <v>295623503.59</v>
      </c>
      <c r="AQ121" s="70" t="n">
        <v>249600320.47</v>
      </c>
      <c r="AR121" s="70" t="n">
        <v>94701218.37</v>
      </c>
      <c r="AS121" s="70" t="n">
        <v>15621323573.01</v>
      </c>
    </row>
    <row r="122" customFormat="false" ht="12" hidden="false" customHeight="true" outlineLevel="0" collapsed="false">
      <c r="A122" s="69" t="s">
        <v>1329</v>
      </c>
      <c r="B122" s="70" t="n">
        <v>-9607675.3</v>
      </c>
      <c r="C122" s="70" t="n">
        <v>-29249261.39</v>
      </c>
      <c r="D122" s="70" t="n">
        <v>-86281092.83</v>
      </c>
      <c r="E122" s="70" t="n">
        <v>-8107730.02</v>
      </c>
      <c r="F122" s="70" t="n">
        <v>-8711735.37</v>
      </c>
      <c r="G122" s="70" t="n">
        <v>-87476472.34</v>
      </c>
      <c r="H122" s="70" t="n">
        <v>-27216715.55</v>
      </c>
      <c r="I122" s="70" t="n">
        <v>-35104074.63</v>
      </c>
      <c r="J122" s="70" t="n">
        <v>-26928060.56</v>
      </c>
      <c r="K122" s="70" t="n">
        <v>-6160937</v>
      </c>
      <c r="L122" s="70" t="n">
        <v>-36976370.81</v>
      </c>
      <c r="M122" s="70" t="n">
        <v>-10234348.67</v>
      </c>
      <c r="N122" s="70" t="n">
        <v>-8039856.43</v>
      </c>
      <c r="O122" s="70" t="n">
        <v>-25214974.6</v>
      </c>
      <c r="P122" s="70" t="n">
        <v>-44850895.56</v>
      </c>
      <c r="Q122" s="70" t="n">
        <v>-6301805.96</v>
      </c>
      <c r="R122" s="70" t="n">
        <v>-56110536.33</v>
      </c>
      <c r="S122" s="70" t="n">
        <v>-15164725.44</v>
      </c>
      <c r="T122" s="70" t="n">
        <v>-5729206.72</v>
      </c>
      <c r="U122" s="70" t="n">
        <v>-9415776.78</v>
      </c>
      <c r="V122" s="70" t="n">
        <v>-17644857.38</v>
      </c>
      <c r="W122" s="70" t="n">
        <v>-15677389.41</v>
      </c>
      <c r="X122" s="70" t="n">
        <v>-36092560.15</v>
      </c>
      <c r="Y122" s="70" t="n">
        <v>-10896893.16</v>
      </c>
      <c r="Z122" s="70" t="n">
        <v>-160386486.57</v>
      </c>
      <c r="AA122" s="70" t="n">
        <v>-164542729.02</v>
      </c>
      <c r="AB122" s="70" t="n">
        <v>-17162721.69</v>
      </c>
      <c r="AC122" s="70" t="n">
        <v>-5585541.1</v>
      </c>
      <c r="AD122" s="70" t="n">
        <v>-2745393.98</v>
      </c>
      <c r="AE122" s="70" t="n">
        <v>-46871250.68</v>
      </c>
      <c r="AF122" s="70" t="n">
        <v>-14015222.18</v>
      </c>
      <c r="AG122" s="70" t="n">
        <v>-50273071.43</v>
      </c>
      <c r="AH122" s="70" t="n">
        <v>-4999441.15</v>
      </c>
      <c r="AI122" s="70" t="n">
        <v>-5650799.61</v>
      </c>
      <c r="AJ122" s="70" t="n">
        <v>-8652036.49</v>
      </c>
      <c r="AK122" s="70" t="n">
        <v>-65917332.17</v>
      </c>
      <c r="AL122" s="70" t="n">
        <v>-22714455.97</v>
      </c>
      <c r="AM122" s="70" t="n">
        <v>-70093313.59</v>
      </c>
      <c r="AN122" s="70" t="n">
        <v>-25046412.74</v>
      </c>
      <c r="AO122" s="70" t="n">
        <v>-13008816.57</v>
      </c>
      <c r="AP122" s="70" t="n">
        <v>-25783578.29</v>
      </c>
      <c r="AQ122" s="70" t="n">
        <v>-29992013.57</v>
      </c>
      <c r="AR122" s="70" t="n">
        <v>-6468171.98</v>
      </c>
      <c r="AS122" s="70" t="n">
        <v>-1363102741.17</v>
      </c>
    </row>
    <row r="123" customFormat="false" ht="12" hidden="false" customHeight="true" outlineLevel="0" collapsed="false">
      <c r="A123" s="74" t="s">
        <v>2045</v>
      </c>
      <c r="B123" s="75" t="n">
        <v>78735483.14</v>
      </c>
      <c r="C123" s="75" t="n">
        <v>259746195.76</v>
      </c>
      <c r="D123" s="75" t="n">
        <v>771463540.47</v>
      </c>
      <c r="E123" s="75" t="n">
        <v>78117422.37</v>
      </c>
      <c r="F123" s="75" t="n">
        <v>118507816.18</v>
      </c>
      <c r="G123" s="75" t="n">
        <v>947318580.21</v>
      </c>
      <c r="H123" s="75" t="n">
        <v>235425915.08</v>
      </c>
      <c r="I123" s="75" t="n">
        <v>390876006.9</v>
      </c>
      <c r="J123" s="75" t="n">
        <v>339550631.02</v>
      </c>
      <c r="K123" s="75" t="n">
        <v>78101815.92</v>
      </c>
      <c r="L123" s="75" t="n">
        <v>310534851.24</v>
      </c>
      <c r="M123" s="75" t="n">
        <v>110015607.61</v>
      </c>
      <c r="N123" s="75" t="n">
        <v>112484601.62</v>
      </c>
      <c r="O123" s="75" t="n">
        <v>482846524.79</v>
      </c>
      <c r="P123" s="75" t="n">
        <v>358825782.14</v>
      </c>
      <c r="Q123" s="75" t="n">
        <v>85641982.74</v>
      </c>
      <c r="R123" s="75" t="n">
        <v>285700334.96</v>
      </c>
      <c r="S123" s="75" t="n">
        <v>235243518.47</v>
      </c>
      <c r="T123" s="75" t="n">
        <v>97549648.32</v>
      </c>
      <c r="U123" s="75" t="n">
        <v>231569679.11</v>
      </c>
      <c r="V123" s="75" t="n">
        <v>154733048.77</v>
      </c>
      <c r="W123" s="75" t="n">
        <v>146562230.48</v>
      </c>
      <c r="X123" s="75" t="n">
        <v>476453164.08</v>
      </c>
      <c r="Y123" s="75" t="n">
        <v>135290501.38</v>
      </c>
      <c r="Z123" s="75" t="n">
        <v>1120135345.72</v>
      </c>
      <c r="AA123" s="75" t="n">
        <v>2131753777.96</v>
      </c>
      <c r="AB123" s="75" t="n">
        <v>245207673.39</v>
      </c>
      <c r="AC123" s="75" t="n">
        <v>104756611.61</v>
      </c>
      <c r="AD123" s="75" t="n">
        <v>76536364.35</v>
      </c>
      <c r="AE123" s="75" t="n">
        <v>416040739.73</v>
      </c>
      <c r="AF123" s="75" t="n">
        <v>98206312.44</v>
      </c>
      <c r="AG123" s="75" t="n">
        <v>388068680.9</v>
      </c>
      <c r="AH123" s="75" t="n">
        <v>227151083.97</v>
      </c>
      <c r="AI123" s="75" t="n">
        <v>117986621.19</v>
      </c>
      <c r="AJ123" s="75" t="n">
        <v>197705869.15</v>
      </c>
      <c r="AK123" s="75" t="n">
        <v>1022603751.37</v>
      </c>
      <c r="AL123" s="75" t="n">
        <v>355192824.4</v>
      </c>
      <c r="AM123" s="75" t="n">
        <v>378564322.15</v>
      </c>
      <c r="AN123" s="75" t="n">
        <v>172917445</v>
      </c>
      <c r="AO123" s="75" t="n">
        <v>106417247.16</v>
      </c>
      <c r="AP123" s="75" t="n">
        <v>269839925.3</v>
      </c>
      <c r="AQ123" s="75" t="n">
        <v>219608306.9</v>
      </c>
      <c r="AR123" s="75" t="n">
        <v>88233046.39</v>
      </c>
      <c r="AS123" s="75" t="n">
        <v>14258220831.84</v>
      </c>
    </row>
    <row r="124" customFormat="false" ht="12" hidden="false" customHeight="true" outlineLevel="0" collapsed="false">
      <c r="AT124" s="35"/>
      <c r="AU124" s="35"/>
      <c r="AV124" s="35"/>
      <c r="AW124" s="35"/>
      <c r="AX124" s="35"/>
      <c r="AY124" s="35"/>
      <c r="AZ124" s="35"/>
      <c r="BA124" s="35"/>
      <c r="BB124" s="35"/>
      <c r="BC124" s="35"/>
      <c r="BD124" s="35"/>
      <c r="BE124" s="35"/>
      <c r="BF124" s="35"/>
      <c r="BG124" s="35"/>
      <c r="BH124" s="35"/>
      <c r="BI124" s="35"/>
      <c r="BJ124" s="35"/>
      <c r="BK124" s="35"/>
      <c r="BL124" s="35"/>
      <c r="BM124" s="35"/>
    </row>
    <row r="125" customFormat="false" ht="12" hidden="false" customHeight="true" outlineLevel="0" collapsed="false">
      <c r="AT125" s="35"/>
      <c r="AU125" s="35"/>
      <c r="AV125" s="35"/>
      <c r="AW125" s="35"/>
      <c r="AX125" s="35"/>
      <c r="AY125" s="35"/>
      <c r="AZ125" s="35"/>
      <c r="BA125" s="35"/>
      <c r="BB125" s="35"/>
      <c r="BC125" s="35"/>
      <c r="BD125" s="35"/>
      <c r="BE125" s="35"/>
      <c r="BF125" s="35"/>
      <c r="BG125" s="35"/>
      <c r="BH125" s="35"/>
      <c r="BI125" s="35"/>
      <c r="BJ125" s="35"/>
      <c r="BK125" s="35"/>
      <c r="BL125" s="35"/>
      <c r="BM125" s="35"/>
    </row>
    <row r="126" customFormat="false" ht="12" hidden="false" customHeight="true" outlineLevel="0" collapsed="false">
      <c r="AT126" s="35"/>
      <c r="AU126" s="35"/>
      <c r="AV126" s="35"/>
      <c r="AW126" s="35"/>
      <c r="AX126" s="35"/>
      <c r="AY126" s="35"/>
      <c r="AZ126" s="35"/>
      <c r="BA126" s="35"/>
      <c r="BB126" s="35"/>
      <c r="BC126" s="35"/>
      <c r="BD126" s="35"/>
      <c r="BE126" s="35"/>
      <c r="BF126" s="35"/>
      <c r="BG126" s="35"/>
      <c r="BH126" s="35"/>
      <c r="BI126" s="35"/>
      <c r="BJ126" s="35"/>
      <c r="BK126" s="35"/>
      <c r="BL126" s="35"/>
      <c r="BM126" s="35"/>
    </row>
    <row r="127" customFormat="false" ht="12" hidden="false" customHeight="true" outlineLevel="0" collapsed="false">
      <c r="AT127" s="35"/>
      <c r="AU127" s="35"/>
      <c r="AV127" s="35"/>
      <c r="AW127" s="35"/>
      <c r="AX127" s="35"/>
      <c r="AY127" s="35"/>
      <c r="AZ127" s="35"/>
      <c r="BA127" s="35"/>
      <c r="BB127" s="35"/>
      <c r="BC127" s="35"/>
      <c r="BD127" s="35"/>
      <c r="BE127" s="35"/>
      <c r="BF127" s="35"/>
      <c r="BG127" s="35"/>
      <c r="BH127" s="35"/>
      <c r="BI127" s="35"/>
      <c r="BJ127" s="35"/>
      <c r="BK127" s="35"/>
      <c r="BL127" s="35"/>
      <c r="BM127" s="35"/>
    </row>
    <row r="128" customFormat="false" ht="12" hidden="false" customHeight="true" outlineLevel="0" collapsed="false">
      <c r="AT128" s="35"/>
      <c r="AU128" s="35"/>
      <c r="AV128" s="35"/>
      <c r="AW128" s="35"/>
      <c r="AX128" s="35"/>
      <c r="AY128" s="35"/>
      <c r="AZ128" s="35"/>
      <c r="BA128" s="35"/>
      <c r="BB128" s="35"/>
      <c r="BC128" s="35"/>
      <c r="BD128" s="35"/>
      <c r="BE128" s="35"/>
      <c r="BF128" s="35"/>
      <c r="BG128" s="35"/>
      <c r="BH128" s="35"/>
      <c r="BI128" s="35"/>
      <c r="BJ128" s="35"/>
      <c r="BK128" s="35"/>
      <c r="BL128" s="35"/>
      <c r="BM128" s="35"/>
    </row>
    <row r="129" customFormat="false" ht="12" hidden="false" customHeight="true" outlineLevel="0" collapsed="false">
      <c r="AT129" s="35"/>
      <c r="AU129" s="35"/>
      <c r="AV129" s="35"/>
      <c r="AW129" s="35"/>
      <c r="AX129" s="35"/>
      <c r="AY129" s="35"/>
      <c r="AZ129" s="35"/>
      <c r="BA129" s="35"/>
      <c r="BB129" s="35"/>
      <c r="BC129" s="35"/>
      <c r="BD129" s="35"/>
      <c r="BE129" s="35"/>
      <c r="BF129" s="35"/>
      <c r="BG129" s="35"/>
      <c r="BH129" s="35"/>
      <c r="BI129" s="35"/>
      <c r="BJ129" s="35"/>
      <c r="BK129" s="35"/>
      <c r="BL129" s="35"/>
      <c r="BM129" s="35"/>
    </row>
    <row r="130" customFormat="false" ht="12" hidden="false" customHeight="true" outlineLevel="0" collapsed="false">
      <c r="AT130" s="35"/>
      <c r="AU130" s="35"/>
      <c r="AV130" s="35"/>
      <c r="AW130" s="35"/>
      <c r="AX130" s="35"/>
      <c r="AY130" s="35"/>
      <c r="AZ130" s="35"/>
      <c r="BA130" s="35"/>
      <c r="BB130" s="35"/>
      <c r="BC130" s="35"/>
      <c r="BD130" s="35"/>
      <c r="BE130" s="35"/>
      <c r="BF130" s="35"/>
      <c r="BG130" s="35"/>
      <c r="BH130" s="35"/>
      <c r="BI130" s="35"/>
      <c r="BJ130" s="35"/>
      <c r="BK130" s="35"/>
      <c r="BL130" s="35"/>
      <c r="BM130" s="35"/>
    </row>
    <row r="131" customFormat="false" ht="12" hidden="false" customHeight="true" outlineLevel="0" collapsed="false">
      <c r="AT131" s="35"/>
      <c r="AU131" s="35"/>
      <c r="AV131" s="35"/>
      <c r="AW131" s="35"/>
      <c r="AX131" s="35"/>
      <c r="AY131" s="35"/>
      <c r="AZ131" s="35"/>
      <c r="BA131" s="35"/>
      <c r="BB131" s="35"/>
      <c r="BC131" s="35"/>
      <c r="BD131" s="35"/>
      <c r="BE131" s="35"/>
      <c r="BF131" s="35"/>
      <c r="BG131" s="35"/>
      <c r="BH131" s="35"/>
      <c r="BI131" s="35"/>
      <c r="BJ131" s="35"/>
      <c r="BK131" s="35"/>
      <c r="BL131" s="35"/>
      <c r="BM131" s="35"/>
    </row>
    <row r="132" customFormat="false" ht="12" hidden="false" customHeight="true" outlineLevel="0" collapsed="false">
      <c r="AT132" s="35"/>
      <c r="AU132" s="35"/>
      <c r="AV132" s="35"/>
      <c r="AW132" s="35"/>
      <c r="AX132" s="35"/>
      <c r="AY132" s="35"/>
      <c r="AZ132" s="35"/>
      <c r="BA132" s="35"/>
      <c r="BB132" s="35"/>
      <c r="BC132" s="35"/>
      <c r="BD132" s="35"/>
      <c r="BE132" s="35"/>
      <c r="BF132" s="35"/>
      <c r="BG132" s="35"/>
      <c r="BH132" s="35"/>
      <c r="BI132" s="35"/>
      <c r="BJ132" s="35"/>
      <c r="BK132" s="35"/>
      <c r="BL132" s="35"/>
      <c r="BM132" s="35"/>
    </row>
    <row r="133" customFormat="false" ht="12" hidden="false" customHeight="true" outlineLevel="0" collapsed="false">
      <c r="AT133" s="35"/>
      <c r="AU133" s="35"/>
      <c r="AV133" s="35"/>
      <c r="AW133" s="35"/>
      <c r="AX133" s="35"/>
      <c r="AY133" s="35"/>
      <c r="AZ133" s="35"/>
      <c r="BA133" s="35"/>
      <c r="BB133" s="35"/>
      <c r="BC133" s="35"/>
      <c r="BD133" s="35"/>
      <c r="BE133" s="35"/>
      <c r="BF133" s="35"/>
      <c r="BG133" s="35"/>
      <c r="BH133" s="35"/>
      <c r="BI133" s="35"/>
      <c r="BJ133" s="35"/>
      <c r="BK133" s="35"/>
      <c r="BL133" s="35"/>
      <c r="BM133" s="35"/>
    </row>
    <row r="134" customFormat="false" ht="12" hidden="false" customHeight="true" outlineLevel="0" collapsed="false">
      <c r="AT134" s="35"/>
      <c r="AU134" s="35"/>
      <c r="AV134" s="35"/>
      <c r="AW134" s="35"/>
      <c r="AX134" s="35"/>
      <c r="AY134" s="35"/>
      <c r="AZ134" s="35"/>
      <c r="BA134" s="35"/>
      <c r="BB134" s="35"/>
      <c r="BC134" s="35"/>
      <c r="BD134" s="35"/>
      <c r="BE134" s="35"/>
      <c r="BF134" s="35"/>
      <c r="BG134" s="35"/>
      <c r="BH134" s="35"/>
      <c r="BI134" s="35"/>
      <c r="BJ134" s="35"/>
      <c r="BK134" s="35"/>
      <c r="BL134" s="35"/>
      <c r="BM134" s="35"/>
    </row>
    <row r="135" customFormat="false" ht="12" hidden="false" customHeight="true" outlineLevel="0" collapsed="false">
      <c r="AT135" s="35"/>
      <c r="AU135" s="35"/>
      <c r="AV135" s="35"/>
      <c r="AW135" s="35"/>
      <c r="AX135" s="35"/>
      <c r="AY135" s="35"/>
      <c r="AZ135" s="35"/>
      <c r="BA135" s="35"/>
      <c r="BB135" s="35"/>
      <c r="BC135" s="35"/>
      <c r="BD135" s="35"/>
      <c r="BE135" s="35"/>
      <c r="BF135" s="35"/>
      <c r="BG135" s="35"/>
      <c r="BH135" s="35"/>
      <c r="BI135" s="35"/>
      <c r="BJ135" s="35"/>
      <c r="BK135" s="35"/>
      <c r="BL135" s="35"/>
      <c r="BM135" s="35"/>
    </row>
    <row r="136" customFormat="false" ht="12" hidden="false" customHeight="true" outlineLevel="0" collapsed="false">
      <c r="AT136" s="35"/>
      <c r="AU136" s="35"/>
      <c r="AV136" s="35"/>
      <c r="AW136" s="35"/>
      <c r="AX136" s="35"/>
      <c r="AY136" s="35"/>
      <c r="AZ136" s="35"/>
      <c r="BA136" s="35"/>
      <c r="BB136" s="35"/>
      <c r="BC136" s="35"/>
      <c r="BD136" s="35"/>
      <c r="BE136" s="35"/>
      <c r="BF136" s="35"/>
      <c r="BG136" s="35"/>
      <c r="BH136" s="35"/>
      <c r="BI136" s="35"/>
      <c r="BJ136" s="35"/>
      <c r="BK136" s="35"/>
      <c r="BL136" s="35"/>
      <c r="BM136" s="35"/>
    </row>
    <row r="137" customFormat="false" ht="12" hidden="false" customHeight="true" outlineLevel="0" collapsed="false">
      <c r="AT137" s="35"/>
      <c r="AU137" s="35"/>
      <c r="AV137" s="35"/>
      <c r="AW137" s="35"/>
      <c r="AX137" s="35"/>
      <c r="AY137" s="35"/>
      <c r="AZ137" s="35"/>
      <c r="BA137" s="35"/>
      <c r="BB137" s="35"/>
      <c r="BC137" s="35"/>
      <c r="BD137" s="35"/>
      <c r="BE137" s="35"/>
      <c r="BF137" s="35"/>
      <c r="BG137" s="35"/>
      <c r="BH137" s="35"/>
      <c r="BI137" s="35"/>
      <c r="BJ137" s="35"/>
      <c r="BK137" s="35"/>
      <c r="BL137" s="35"/>
      <c r="BM137" s="35"/>
    </row>
    <row r="138" customFormat="false" ht="12" hidden="false" customHeight="true" outlineLevel="0" collapsed="false">
      <c r="AT138" s="35"/>
      <c r="AU138" s="35"/>
      <c r="AV138" s="35"/>
      <c r="AW138" s="35"/>
      <c r="AX138" s="35"/>
      <c r="AY138" s="35"/>
      <c r="AZ138" s="35"/>
      <c r="BA138" s="35"/>
      <c r="BB138" s="35"/>
      <c r="BC138" s="35"/>
      <c r="BD138" s="35"/>
      <c r="BE138" s="35"/>
      <c r="BF138" s="35"/>
      <c r="BG138" s="35"/>
      <c r="BH138" s="35"/>
      <c r="BI138" s="35"/>
      <c r="BJ138" s="35"/>
      <c r="BK138" s="35"/>
      <c r="BL138" s="35"/>
      <c r="BM138" s="35"/>
    </row>
    <row r="139" customFormat="false" ht="12" hidden="false" customHeight="true" outlineLevel="0" collapsed="false">
      <c r="AT139" s="35"/>
      <c r="AU139" s="35"/>
      <c r="AV139" s="35"/>
      <c r="AW139" s="35"/>
      <c r="AX139" s="35"/>
      <c r="AY139" s="35"/>
      <c r="AZ139" s="35"/>
      <c r="BA139" s="35"/>
      <c r="BB139" s="35"/>
      <c r="BC139" s="35"/>
      <c r="BD139" s="35"/>
      <c r="BE139" s="35"/>
      <c r="BF139" s="35"/>
      <c r="BG139" s="35"/>
      <c r="BH139" s="35"/>
      <c r="BI139" s="35"/>
      <c r="BJ139" s="35"/>
      <c r="BK139" s="35"/>
      <c r="BL139" s="35"/>
      <c r="BM139" s="35"/>
    </row>
    <row r="140" customFormat="false" ht="12" hidden="false" customHeight="true" outlineLevel="0" collapsed="false">
      <c r="AT140" s="35"/>
      <c r="AU140" s="35"/>
      <c r="AV140" s="35"/>
      <c r="AW140" s="35"/>
      <c r="AX140" s="35"/>
      <c r="AY140" s="35"/>
      <c r="AZ140" s="35"/>
      <c r="BA140" s="35"/>
      <c r="BB140" s="35"/>
      <c r="BC140" s="35"/>
      <c r="BD140" s="35"/>
      <c r="BE140" s="35"/>
      <c r="BF140" s="35"/>
      <c r="BG140" s="35"/>
      <c r="BH140" s="35"/>
      <c r="BI140" s="35"/>
      <c r="BJ140" s="35"/>
      <c r="BK140" s="35"/>
      <c r="BL140" s="35"/>
      <c r="BM140" s="35"/>
    </row>
    <row r="141" customFormat="false" ht="12" hidden="false" customHeight="true" outlineLevel="0" collapsed="false">
      <c r="AT141" s="35"/>
      <c r="AU141" s="35"/>
      <c r="AV141" s="35"/>
      <c r="AW141" s="35"/>
      <c r="AX141" s="35"/>
      <c r="AY141" s="35"/>
      <c r="AZ141" s="35"/>
      <c r="BA141" s="35"/>
      <c r="BB141" s="35"/>
      <c r="BC141" s="35"/>
      <c r="BD141" s="35"/>
      <c r="BE141" s="35"/>
      <c r="BF141" s="35"/>
      <c r="BG141" s="35"/>
      <c r="BH141" s="35"/>
      <c r="BI141" s="35"/>
      <c r="BJ141" s="35"/>
      <c r="BK141" s="35"/>
      <c r="BL141" s="35"/>
      <c r="BM141" s="35"/>
    </row>
    <row r="142" customFormat="false" ht="12" hidden="false" customHeight="true" outlineLevel="0" collapsed="false">
      <c r="AT142" s="35"/>
      <c r="AU142" s="35"/>
      <c r="AV142" s="35"/>
      <c r="AW142" s="35"/>
      <c r="AX142" s="35"/>
      <c r="AY142" s="35"/>
      <c r="AZ142" s="35"/>
      <c r="BA142" s="35"/>
      <c r="BB142" s="35"/>
      <c r="BC142" s="35"/>
      <c r="BD142" s="35"/>
      <c r="BE142" s="35"/>
      <c r="BF142" s="35"/>
      <c r="BG142" s="35"/>
      <c r="BH142" s="35"/>
      <c r="BI142" s="35"/>
      <c r="BJ142" s="35"/>
      <c r="BK142" s="35"/>
      <c r="BL142" s="35"/>
      <c r="BM142" s="35"/>
    </row>
    <row r="143" customFormat="false" ht="12" hidden="false" customHeight="true" outlineLevel="0" collapsed="false">
      <c r="AT143" s="35"/>
      <c r="AU143" s="35"/>
      <c r="AV143" s="35"/>
      <c r="AW143" s="35"/>
      <c r="AX143" s="35"/>
      <c r="AY143" s="35"/>
      <c r="AZ143" s="35"/>
      <c r="BA143" s="35"/>
      <c r="BB143" s="35"/>
      <c r="BC143" s="35"/>
      <c r="BD143" s="35"/>
      <c r="BE143" s="35"/>
      <c r="BF143" s="35"/>
      <c r="BG143" s="35"/>
      <c r="BH143" s="35"/>
      <c r="BI143" s="35"/>
      <c r="BJ143" s="35"/>
      <c r="BK143" s="35"/>
      <c r="BL143" s="35"/>
      <c r="BM143" s="35"/>
    </row>
    <row r="144" customFormat="false" ht="12" hidden="false" customHeight="true" outlineLevel="0" collapsed="false">
      <c r="AT144" s="35"/>
      <c r="AU144" s="35"/>
      <c r="AV144" s="35"/>
      <c r="AW144" s="35"/>
      <c r="AX144" s="35"/>
      <c r="AY144" s="35"/>
      <c r="AZ144" s="35"/>
      <c r="BA144" s="35"/>
      <c r="BB144" s="35"/>
      <c r="BC144" s="35"/>
      <c r="BD144" s="35"/>
      <c r="BE144" s="35"/>
      <c r="BF144" s="35"/>
      <c r="BG144" s="35"/>
      <c r="BH144" s="35"/>
      <c r="BI144" s="35"/>
      <c r="BJ144" s="35"/>
      <c r="BK144" s="35"/>
      <c r="BL144" s="35"/>
      <c r="BM144" s="35"/>
    </row>
    <row r="145" customFormat="false" ht="12" hidden="false" customHeight="true" outlineLevel="0" collapsed="false">
      <c r="AT145" s="35"/>
      <c r="AU145" s="35"/>
      <c r="AV145" s="35"/>
      <c r="AW145" s="35"/>
      <c r="AX145" s="35"/>
      <c r="AY145" s="35"/>
      <c r="AZ145" s="35"/>
      <c r="BA145" s="35"/>
      <c r="BB145" s="35"/>
      <c r="BC145" s="35"/>
      <c r="BD145" s="35"/>
      <c r="BE145" s="35"/>
      <c r="BF145" s="35"/>
      <c r="BG145" s="35"/>
      <c r="BH145" s="35"/>
      <c r="BI145" s="35"/>
      <c r="BJ145" s="35"/>
      <c r="BK145" s="35"/>
      <c r="BL145" s="35"/>
      <c r="BM145" s="35"/>
    </row>
    <row r="146" customFormat="false" ht="12" hidden="false" customHeight="true" outlineLevel="0" collapsed="false">
      <c r="AT146" s="35"/>
      <c r="AU146" s="35"/>
      <c r="AV146" s="35"/>
      <c r="AW146" s="35"/>
      <c r="AX146" s="35"/>
      <c r="AY146" s="35"/>
      <c r="AZ146" s="35"/>
      <c r="BA146" s="35"/>
      <c r="BB146" s="35"/>
      <c r="BC146" s="35"/>
      <c r="BD146" s="35"/>
      <c r="BE146" s="35"/>
      <c r="BF146" s="35"/>
      <c r="BG146" s="35"/>
      <c r="BH146" s="35"/>
      <c r="BI146" s="35"/>
      <c r="BJ146" s="35"/>
      <c r="BK146" s="35"/>
      <c r="BL146" s="35"/>
      <c r="BM146" s="35"/>
    </row>
    <row r="147" customFormat="false" ht="12" hidden="false" customHeight="true" outlineLevel="0" collapsed="false">
      <c r="AT147" s="35"/>
      <c r="AU147" s="35"/>
      <c r="AV147" s="35"/>
      <c r="AW147" s="35"/>
      <c r="AX147" s="35"/>
      <c r="AY147" s="35"/>
      <c r="AZ147" s="35"/>
      <c r="BA147" s="35"/>
      <c r="BB147" s="35"/>
      <c r="BC147" s="35"/>
      <c r="BD147" s="35"/>
      <c r="BE147" s="35"/>
      <c r="BF147" s="35"/>
      <c r="BG147" s="35"/>
      <c r="BH147" s="35"/>
      <c r="BI147" s="35"/>
      <c r="BJ147" s="35"/>
      <c r="BK147" s="35"/>
      <c r="BL147" s="35"/>
      <c r="BM147" s="35"/>
    </row>
    <row r="148" customFormat="false" ht="12" hidden="false" customHeight="true" outlineLevel="0" collapsed="false">
      <c r="AT148" s="35"/>
      <c r="AU148" s="35"/>
      <c r="AV148" s="35"/>
      <c r="AW148" s="35"/>
      <c r="AX148" s="35"/>
      <c r="AY148" s="35"/>
      <c r="AZ148" s="35"/>
      <c r="BA148" s="35"/>
      <c r="BB148" s="35"/>
      <c r="BC148" s="35"/>
      <c r="BD148" s="35"/>
      <c r="BE148" s="35"/>
      <c r="BF148" s="35"/>
      <c r="BG148" s="35"/>
      <c r="BH148" s="35"/>
      <c r="BI148" s="35"/>
      <c r="BJ148" s="35"/>
      <c r="BK148" s="35"/>
      <c r="BL148" s="35"/>
      <c r="BM148" s="35"/>
    </row>
    <row r="149" customFormat="false" ht="12" hidden="false" customHeight="true" outlineLevel="0" collapsed="false">
      <c r="AT149" s="35"/>
      <c r="AU149" s="35"/>
      <c r="AV149" s="35"/>
      <c r="AW149" s="35"/>
      <c r="AX149" s="35"/>
      <c r="AY149" s="35"/>
      <c r="AZ149" s="35"/>
      <c r="BA149" s="35"/>
      <c r="BB149" s="35"/>
      <c r="BC149" s="35"/>
      <c r="BD149" s="35"/>
      <c r="BE149" s="35"/>
      <c r="BF149" s="35"/>
      <c r="BG149" s="35"/>
      <c r="BH149" s="35"/>
      <c r="BI149" s="35"/>
      <c r="BJ149" s="35"/>
      <c r="BK149" s="35"/>
      <c r="BL149" s="35"/>
      <c r="BM149" s="35"/>
    </row>
    <row r="150" customFormat="false" ht="12" hidden="false" customHeight="true" outlineLevel="0" collapsed="false">
      <c r="AT150" s="35"/>
      <c r="AU150" s="35"/>
      <c r="AV150" s="35"/>
      <c r="AW150" s="35"/>
      <c r="AX150" s="35"/>
      <c r="AY150" s="35"/>
      <c r="AZ150" s="35"/>
      <c r="BA150" s="35"/>
      <c r="BB150" s="35"/>
      <c r="BC150" s="35"/>
      <c r="BD150" s="35"/>
      <c r="BE150" s="35"/>
      <c r="BF150" s="35"/>
      <c r="BG150" s="35"/>
      <c r="BH150" s="35"/>
      <c r="BI150" s="35"/>
      <c r="BJ150" s="35"/>
      <c r="BK150" s="35"/>
      <c r="BL150" s="35"/>
      <c r="BM150" s="35"/>
    </row>
    <row r="151" customFormat="false" ht="12" hidden="false" customHeight="true" outlineLevel="0" collapsed="false">
      <c r="AT151" s="35"/>
      <c r="AU151" s="35"/>
      <c r="AV151" s="35"/>
      <c r="AW151" s="35"/>
      <c r="AX151" s="35"/>
      <c r="AY151" s="35"/>
      <c r="AZ151" s="35"/>
      <c r="BA151" s="35"/>
      <c r="BB151" s="35"/>
      <c r="BC151" s="35"/>
      <c r="BD151" s="35"/>
      <c r="BE151" s="35"/>
      <c r="BF151" s="35"/>
      <c r="BG151" s="35"/>
      <c r="BH151" s="35"/>
      <c r="BI151" s="35"/>
      <c r="BJ151" s="35"/>
      <c r="BK151" s="35"/>
      <c r="BL151" s="35"/>
      <c r="BM151" s="35"/>
    </row>
    <row r="152" customFormat="false" ht="12" hidden="false" customHeight="true" outlineLevel="0" collapsed="false">
      <c r="AT152" s="35"/>
      <c r="AU152" s="35"/>
      <c r="AV152" s="35"/>
      <c r="AW152" s="35"/>
      <c r="AX152" s="35"/>
      <c r="AY152" s="35"/>
      <c r="AZ152" s="35"/>
      <c r="BA152" s="35"/>
      <c r="BB152" s="35"/>
      <c r="BC152" s="35"/>
      <c r="BD152" s="35"/>
      <c r="BE152" s="35"/>
      <c r="BF152" s="35"/>
      <c r="BG152" s="35"/>
      <c r="BH152" s="35"/>
      <c r="BI152" s="35"/>
      <c r="BJ152" s="35"/>
      <c r="BK152" s="35"/>
      <c r="BL152" s="35"/>
      <c r="BM152" s="35"/>
    </row>
    <row r="153" customFormat="false" ht="12" hidden="false" customHeight="true" outlineLevel="0" collapsed="false">
      <c r="AT153" s="35"/>
      <c r="AU153" s="35"/>
      <c r="AV153" s="35"/>
      <c r="AW153" s="35"/>
      <c r="AX153" s="35"/>
      <c r="AY153" s="35"/>
      <c r="AZ153" s="35"/>
      <c r="BA153" s="35"/>
      <c r="BB153" s="35"/>
      <c r="BC153" s="35"/>
      <c r="BD153" s="35"/>
      <c r="BE153" s="35"/>
      <c r="BF153" s="35"/>
      <c r="BG153" s="35"/>
      <c r="BH153" s="35"/>
      <c r="BI153" s="35"/>
      <c r="BJ153" s="35"/>
      <c r="BK153" s="35"/>
      <c r="BL153" s="35"/>
      <c r="BM153" s="35"/>
    </row>
    <row r="154" customFormat="false" ht="12" hidden="false" customHeight="true" outlineLevel="0" collapsed="false">
      <c r="AT154" s="35"/>
      <c r="AU154" s="35"/>
      <c r="AV154" s="35"/>
      <c r="AW154" s="35"/>
      <c r="AX154" s="35"/>
      <c r="AY154" s="35"/>
      <c r="AZ154" s="35"/>
      <c r="BA154" s="35"/>
      <c r="BB154" s="35"/>
      <c r="BC154" s="35"/>
      <c r="BD154" s="35"/>
      <c r="BE154" s="35"/>
      <c r="BF154" s="35"/>
      <c r="BG154" s="35"/>
      <c r="BH154" s="35"/>
      <c r="BI154" s="35"/>
      <c r="BJ154" s="35"/>
      <c r="BK154" s="35"/>
      <c r="BL154" s="35"/>
      <c r="BM154" s="35"/>
    </row>
    <row r="155" customFormat="false" ht="12" hidden="false" customHeight="true" outlineLevel="0" collapsed="false">
      <c r="AT155" s="35"/>
      <c r="AU155" s="35"/>
      <c r="AV155" s="35"/>
      <c r="AW155" s="35"/>
      <c r="AX155" s="35"/>
      <c r="AY155" s="35"/>
      <c r="AZ155" s="35"/>
      <c r="BA155" s="35"/>
      <c r="BB155" s="35"/>
      <c r="BC155" s="35"/>
      <c r="BD155" s="35"/>
      <c r="BE155" s="35"/>
      <c r="BF155" s="35"/>
      <c r="BG155" s="35"/>
      <c r="BH155" s="35"/>
      <c r="BI155" s="35"/>
      <c r="BJ155" s="35"/>
      <c r="BK155" s="35"/>
      <c r="BL155" s="35"/>
      <c r="BM155" s="35"/>
    </row>
    <row r="156" customFormat="false" ht="12" hidden="false" customHeight="true" outlineLevel="0" collapsed="false">
      <c r="AT156" s="35"/>
      <c r="AU156" s="35"/>
      <c r="AV156" s="35"/>
      <c r="AW156" s="35"/>
      <c r="AX156" s="35"/>
      <c r="AY156" s="35"/>
      <c r="AZ156" s="35"/>
      <c r="BA156" s="35"/>
      <c r="BB156" s="35"/>
      <c r="BC156" s="35"/>
      <c r="BD156" s="35"/>
      <c r="BE156" s="35"/>
      <c r="BF156" s="35"/>
      <c r="BG156" s="35"/>
      <c r="BH156" s="35"/>
      <c r="BI156" s="35"/>
      <c r="BJ156" s="35"/>
      <c r="BK156" s="35"/>
      <c r="BL156" s="35"/>
      <c r="BM156" s="35"/>
    </row>
    <row r="157" customFormat="false" ht="12" hidden="false" customHeight="true" outlineLevel="0" collapsed="false">
      <c r="AT157" s="35"/>
      <c r="AU157" s="35"/>
      <c r="AV157" s="35"/>
      <c r="AW157" s="35"/>
      <c r="AX157" s="35"/>
      <c r="AY157" s="35"/>
      <c r="AZ157" s="35"/>
      <c r="BA157" s="35"/>
      <c r="BB157" s="35"/>
      <c r="BC157" s="35"/>
      <c r="BD157" s="35"/>
      <c r="BE157" s="35"/>
      <c r="BF157" s="35"/>
      <c r="BG157" s="35"/>
      <c r="BH157" s="35"/>
      <c r="BI157" s="35"/>
      <c r="BJ157" s="35"/>
      <c r="BK157" s="35"/>
      <c r="BL157" s="35"/>
      <c r="BM157" s="35"/>
    </row>
    <row r="158" customFormat="false" ht="12" hidden="false" customHeight="true" outlineLevel="0" collapsed="false">
      <c r="AT158" s="35"/>
      <c r="AU158" s="35"/>
      <c r="AV158" s="35"/>
      <c r="AW158" s="35"/>
      <c r="AX158" s="35"/>
      <c r="AY158" s="35"/>
      <c r="AZ158" s="35"/>
      <c r="BA158" s="35"/>
      <c r="BB158" s="35"/>
      <c r="BC158" s="35"/>
      <c r="BD158" s="35"/>
      <c r="BE158" s="35"/>
      <c r="BF158" s="35"/>
      <c r="BG158" s="35"/>
      <c r="BH158" s="35"/>
      <c r="BI158" s="35"/>
      <c r="BJ158" s="35"/>
      <c r="BK158" s="35"/>
      <c r="BL158" s="35"/>
      <c r="BM158" s="35"/>
    </row>
    <row r="159" customFormat="false" ht="12" hidden="false" customHeight="true" outlineLevel="0" collapsed="false">
      <c r="AT159" s="35"/>
      <c r="AU159" s="35"/>
      <c r="AV159" s="35"/>
      <c r="AW159" s="35"/>
      <c r="AX159" s="35"/>
      <c r="AY159" s="35"/>
      <c r="AZ159" s="35"/>
      <c r="BA159" s="35"/>
      <c r="BB159" s="35"/>
      <c r="BC159" s="35"/>
      <c r="BD159" s="35"/>
      <c r="BE159" s="35"/>
      <c r="BF159" s="35"/>
      <c r="BG159" s="35"/>
      <c r="BH159" s="35"/>
      <c r="BI159" s="35"/>
      <c r="BJ159" s="35"/>
      <c r="BK159" s="35"/>
      <c r="BL159" s="35"/>
      <c r="BM159" s="35"/>
    </row>
    <row r="160" customFormat="false" ht="12" hidden="false" customHeight="true" outlineLevel="0" collapsed="false">
      <c r="AT160" s="35"/>
      <c r="AU160" s="35"/>
      <c r="AV160" s="35"/>
      <c r="AW160" s="35"/>
      <c r="AX160" s="35"/>
      <c r="AY160" s="35"/>
      <c r="AZ160" s="35"/>
      <c r="BA160" s="35"/>
      <c r="BB160" s="35"/>
      <c r="BC160" s="35"/>
      <c r="BD160" s="35"/>
      <c r="BE160" s="35"/>
      <c r="BF160" s="35"/>
      <c r="BG160" s="35"/>
      <c r="BH160" s="35"/>
      <c r="BI160" s="35"/>
      <c r="BJ160" s="35"/>
      <c r="BK160" s="35"/>
      <c r="BL160" s="35"/>
      <c r="BM160" s="35"/>
    </row>
    <row r="161" customFormat="false" ht="12" hidden="false" customHeight="true" outlineLevel="0" collapsed="false">
      <c r="AT161" s="35"/>
      <c r="AU161" s="35"/>
      <c r="AV161" s="35"/>
      <c r="AW161" s="35"/>
      <c r="AX161" s="35"/>
      <c r="AY161" s="35"/>
      <c r="AZ161" s="35"/>
      <c r="BA161" s="35"/>
      <c r="BB161" s="35"/>
      <c r="BC161" s="35"/>
      <c r="BD161" s="35"/>
      <c r="BE161" s="35"/>
      <c r="BF161" s="35"/>
      <c r="BG161" s="35"/>
      <c r="BH161" s="35"/>
      <c r="BI161" s="35"/>
      <c r="BJ161" s="35"/>
      <c r="BK161" s="35"/>
      <c r="BL161" s="35"/>
      <c r="BM161" s="35"/>
    </row>
    <row r="162" customFormat="false" ht="12" hidden="false" customHeight="true" outlineLevel="0" collapsed="false">
      <c r="AT162" s="35"/>
      <c r="AU162" s="35"/>
      <c r="AV162" s="35"/>
      <c r="AW162" s="35"/>
      <c r="AX162" s="35"/>
      <c r="AY162" s="35"/>
      <c r="AZ162" s="35"/>
      <c r="BA162" s="35"/>
      <c r="BB162" s="35"/>
      <c r="BC162" s="35"/>
      <c r="BD162" s="35"/>
      <c r="BE162" s="35"/>
      <c r="BF162" s="35"/>
      <c r="BG162" s="35"/>
      <c r="BH162" s="35"/>
      <c r="BI162" s="35"/>
      <c r="BJ162" s="35"/>
      <c r="BK162" s="35"/>
      <c r="BL162" s="35"/>
      <c r="BM162" s="35"/>
    </row>
    <row r="163" customFormat="false" ht="12" hidden="false" customHeight="true" outlineLevel="0" collapsed="false">
      <c r="AT163" s="35"/>
      <c r="AU163" s="35"/>
      <c r="AV163" s="35"/>
      <c r="AW163" s="35"/>
      <c r="AX163" s="35"/>
      <c r="AY163" s="35"/>
      <c r="AZ163" s="35"/>
      <c r="BA163" s="35"/>
      <c r="BB163" s="35"/>
      <c r="BC163" s="35"/>
      <c r="BD163" s="35"/>
      <c r="BE163" s="35"/>
      <c r="BF163" s="35"/>
      <c r="BG163" s="35"/>
      <c r="BH163" s="35"/>
      <c r="BI163" s="35"/>
      <c r="BJ163" s="35"/>
      <c r="BK163" s="35"/>
      <c r="BL163" s="35"/>
      <c r="BM163" s="35"/>
    </row>
    <row r="164" customFormat="false" ht="12" hidden="false" customHeight="true" outlineLevel="0" collapsed="false">
      <c r="AT164" s="35"/>
      <c r="AU164" s="35"/>
      <c r="AV164" s="35"/>
      <c r="AW164" s="35"/>
      <c r="AX164" s="35"/>
      <c r="AY164" s="35"/>
      <c r="AZ164" s="35"/>
      <c r="BA164" s="35"/>
      <c r="BB164" s="35"/>
      <c r="BC164" s="35"/>
      <c r="BD164" s="35"/>
      <c r="BE164" s="35"/>
      <c r="BF164" s="35"/>
      <c r="BG164" s="35"/>
      <c r="BH164" s="35"/>
      <c r="BI164" s="35"/>
      <c r="BJ164" s="35"/>
      <c r="BK164" s="35"/>
      <c r="BL164" s="35"/>
      <c r="BM164" s="35"/>
    </row>
    <row r="165" customFormat="false" ht="12" hidden="false" customHeight="true" outlineLevel="0" collapsed="false">
      <c r="AT165" s="35"/>
      <c r="AU165" s="35"/>
      <c r="AV165" s="35"/>
      <c r="AW165" s="35"/>
      <c r="AX165" s="35"/>
      <c r="AY165" s="35"/>
      <c r="AZ165" s="35"/>
      <c r="BA165" s="35"/>
      <c r="BB165" s="35"/>
      <c r="BC165" s="35"/>
      <c r="BD165" s="35"/>
      <c r="BE165" s="35"/>
      <c r="BF165" s="35"/>
      <c r="BG165" s="35"/>
      <c r="BH165" s="35"/>
      <c r="BI165" s="35"/>
      <c r="BJ165" s="35"/>
      <c r="BK165" s="35"/>
      <c r="BL165" s="35"/>
      <c r="BM165" s="35"/>
    </row>
    <row r="166" customFormat="false" ht="12" hidden="false" customHeight="true" outlineLevel="0" collapsed="false">
      <c r="AT166" s="35"/>
      <c r="AU166" s="35"/>
      <c r="AV166" s="35"/>
      <c r="AW166" s="35"/>
      <c r="AX166" s="35"/>
      <c r="AY166" s="35"/>
      <c r="AZ166" s="35"/>
      <c r="BA166" s="35"/>
      <c r="BB166" s="35"/>
      <c r="BC166" s="35"/>
      <c r="BD166" s="35"/>
      <c r="BE166" s="35"/>
      <c r="BF166" s="35"/>
      <c r="BG166" s="35"/>
      <c r="BH166" s="35"/>
      <c r="BI166" s="35"/>
      <c r="BJ166" s="35"/>
      <c r="BK166" s="35"/>
      <c r="BL166" s="35"/>
      <c r="BM166" s="35"/>
    </row>
    <row r="167" customFormat="false" ht="12" hidden="false" customHeight="true" outlineLevel="0" collapsed="false">
      <c r="AT167" s="35"/>
      <c r="AU167" s="35"/>
      <c r="AV167" s="35"/>
      <c r="AW167" s="35"/>
      <c r="AX167" s="35"/>
      <c r="AY167" s="35"/>
      <c r="AZ167" s="35"/>
      <c r="BA167" s="35"/>
      <c r="BB167" s="35"/>
      <c r="BC167" s="35"/>
      <c r="BD167" s="35"/>
      <c r="BE167" s="35"/>
      <c r="BF167" s="35"/>
      <c r="BG167" s="35"/>
      <c r="BH167" s="35"/>
      <c r="BI167" s="35"/>
      <c r="BJ167" s="35"/>
      <c r="BK167" s="35"/>
      <c r="BL167" s="35"/>
      <c r="BM167" s="35"/>
    </row>
    <row r="168" customFormat="false" ht="12" hidden="false" customHeight="true" outlineLevel="0" collapsed="false">
      <c r="AT168" s="35"/>
      <c r="AU168" s="35"/>
      <c r="AV168" s="35"/>
      <c r="AW168" s="35"/>
      <c r="AX168" s="35"/>
      <c r="AY168" s="35"/>
      <c r="AZ168" s="35"/>
      <c r="BA168" s="35"/>
      <c r="BB168" s="35"/>
      <c r="BC168" s="35"/>
      <c r="BD168" s="35"/>
      <c r="BE168" s="35"/>
      <c r="BF168" s="35"/>
      <c r="BG168" s="35"/>
      <c r="BH168" s="35"/>
      <c r="BI168" s="35"/>
      <c r="BJ168" s="35"/>
      <c r="BK168" s="35"/>
      <c r="BL168" s="35"/>
      <c r="BM168" s="35"/>
    </row>
    <row r="169" customFormat="false" ht="12" hidden="false" customHeight="true" outlineLevel="0" collapsed="false">
      <c r="AT169" s="35"/>
      <c r="AU169" s="35"/>
      <c r="AV169" s="35"/>
      <c r="AW169" s="35"/>
      <c r="AX169" s="35"/>
      <c r="AY169" s="35"/>
      <c r="AZ169" s="35"/>
      <c r="BA169" s="35"/>
      <c r="BB169" s="35"/>
      <c r="BC169" s="35"/>
      <c r="BD169" s="35"/>
      <c r="BE169" s="35"/>
      <c r="BF169" s="35"/>
      <c r="BG169" s="35"/>
      <c r="BH169" s="35"/>
      <c r="BI169" s="35"/>
      <c r="BJ169" s="35"/>
      <c r="BK169" s="35"/>
      <c r="BL169" s="35"/>
      <c r="BM169" s="35"/>
    </row>
    <row r="170" customFormat="false" ht="12" hidden="false" customHeight="true" outlineLevel="0" collapsed="false">
      <c r="AT170" s="35"/>
      <c r="AU170" s="35"/>
      <c r="AV170" s="35"/>
      <c r="AW170" s="35"/>
      <c r="AX170" s="35"/>
      <c r="AY170" s="35"/>
      <c r="AZ170" s="35"/>
      <c r="BA170" s="35"/>
      <c r="BB170" s="35"/>
      <c r="BC170" s="35"/>
      <c r="BD170" s="35"/>
      <c r="BE170" s="35"/>
      <c r="BF170" s="35"/>
      <c r="BG170" s="35"/>
      <c r="BH170" s="35"/>
      <c r="BI170" s="35"/>
      <c r="BJ170" s="35"/>
      <c r="BK170" s="35"/>
      <c r="BL170" s="35"/>
      <c r="BM170" s="35"/>
    </row>
    <row r="171" customFormat="false" ht="12" hidden="false" customHeight="true" outlineLevel="0" collapsed="false">
      <c r="AT171" s="35"/>
      <c r="AU171" s="35"/>
      <c r="AV171" s="35"/>
      <c r="AW171" s="35"/>
      <c r="AX171" s="35"/>
      <c r="AY171" s="35"/>
      <c r="AZ171" s="35"/>
      <c r="BA171" s="35"/>
      <c r="BB171" s="35"/>
      <c r="BC171" s="35"/>
      <c r="BD171" s="35"/>
      <c r="BE171" s="35"/>
      <c r="BF171" s="35"/>
      <c r="BG171" s="35"/>
      <c r="BH171" s="35"/>
      <c r="BI171" s="35"/>
      <c r="BJ171" s="35"/>
      <c r="BK171" s="35"/>
      <c r="BL171" s="35"/>
      <c r="BM171" s="35"/>
    </row>
    <row r="172" customFormat="false" ht="12" hidden="false" customHeight="true" outlineLevel="0" collapsed="false">
      <c r="AT172" s="35"/>
      <c r="AU172" s="35"/>
      <c r="AV172" s="35"/>
      <c r="AW172" s="35"/>
      <c r="AX172" s="35"/>
      <c r="AY172" s="35"/>
      <c r="AZ172" s="35"/>
      <c r="BA172" s="35"/>
      <c r="BB172" s="35"/>
      <c r="BC172" s="35"/>
      <c r="BD172" s="35"/>
      <c r="BE172" s="35"/>
      <c r="BF172" s="35"/>
      <c r="BG172" s="35"/>
      <c r="BH172" s="35"/>
      <c r="BI172" s="35"/>
      <c r="BJ172" s="35"/>
      <c r="BK172" s="35"/>
      <c r="BL172" s="35"/>
      <c r="BM172" s="35"/>
    </row>
    <row r="173" customFormat="false" ht="12" hidden="false" customHeight="true" outlineLevel="0" collapsed="false">
      <c r="AT173" s="35"/>
      <c r="AU173" s="35"/>
      <c r="AV173" s="35"/>
      <c r="AW173" s="35"/>
      <c r="AX173" s="35"/>
      <c r="AY173" s="35"/>
      <c r="AZ173" s="35"/>
      <c r="BA173" s="35"/>
      <c r="BB173" s="35"/>
      <c r="BC173" s="35"/>
      <c r="BD173" s="35"/>
      <c r="BE173" s="35"/>
      <c r="BF173" s="35"/>
      <c r="BG173" s="35"/>
      <c r="BH173" s="35"/>
      <c r="BI173" s="35"/>
      <c r="BJ173" s="35"/>
      <c r="BK173" s="35"/>
      <c r="BL173" s="35"/>
      <c r="BM173" s="35"/>
    </row>
    <row r="174" customFormat="false" ht="12" hidden="false" customHeight="true" outlineLevel="0" collapsed="false">
      <c r="AT174" s="35"/>
      <c r="AU174" s="35"/>
      <c r="AV174" s="35"/>
      <c r="AW174" s="35"/>
      <c r="AX174" s="35"/>
      <c r="AY174" s="35"/>
      <c r="AZ174" s="35"/>
      <c r="BA174" s="35"/>
      <c r="BB174" s="35"/>
      <c r="BC174" s="35"/>
      <c r="BD174" s="35"/>
      <c r="BE174" s="35"/>
      <c r="BF174" s="35"/>
      <c r="BG174" s="35"/>
      <c r="BH174" s="35"/>
      <c r="BI174" s="35"/>
      <c r="BJ174" s="35"/>
      <c r="BK174" s="35"/>
      <c r="BL174" s="35"/>
      <c r="BM174" s="35"/>
    </row>
    <row r="175" customFormat="false" ht="12" hidden="false" customHeight="true" outlineLevel="0" collapsed="false">
      <c r="AT175" s="35"/>
      <c r="AU175" s="35"/>
      <c r="AV175" s="35"/>
      <c r="AW175" s="35"/>
      <c r="AX175" s="35"/>
      <c r="AY175" s="35"/>
      <c r="AZ175" s="35"/>
      <c r="BA175" s="35"/>
      <c r="BB175" s="35"/>
      <c r="BC175" s="35"/>
      <c r="BD175" s="35"/>
      <c r="BE175" s="35"/>
      <c r="BF175" s="35"/>
      <c r="BG175" s="35"/>
      <c r="BH175" s="35"/>
      <c r="BI175" s="35"/>
      <c r="BJ175" s="35"/>
      <c r="BK175" s="35"/>
      <c r="BL175" s="35"/>
      <c r="BM175" s="35"/>
    </row>
    <row r="176" customFormat="false" ht="12" hidden="false" customHeight="true" outlineLevel="0" collapsed="false">
      <c r="AT176" s="35"/>
      <c r="AU176" s="35"/>
      <c r="AV176" s="35"/>
      <c r="AW176" s="35"/>
      <c r="AX176" s="35"/>
      <c r="AY176" s="35"/>
      <c r="AZ176" s="35"/>
      <c r="BA176" s="35"/>
      <c r="BB176" s="35"/>
      <c r="BC176" s="35"/>
      <c r="BD176" s="35"/>
      <c r="BE176" s="35"/>
      <c r="BF176" s="35"/>
      <c r="BG176" s="35"/>
      <c r="BH176" s="35"/>
      <c r="BI176" s="35"/>
      <c r="BJ176" s="35"/>
      <c r="BK176" s="35"/>
      <c r="BL176" s="35"/>
      <c r="BM176" s="35"/>
    </row>
    <row r="177" customFormat="false" ht="12" hidden="false" customHeight="true" outlineLevel="0" collapsed="false">
      <c r="AT177" s="35"/>
      <c r="AU177" s="35"/>
      <c r="AV177" s="35"/>
      <c r="AW177" s="35"/>
      <c r="AX177" s="35"/>
      <c r="AY177" s="35"/>
      <c r="AZ177" s="35"/>
      <c r="BA177" s="35"/>
      <c r="BB177" s="35"/>
      <c r="BC177" s="35"/>
      <c r="BD177" s="35"/>
      <c r="BE177" s="35"/>
      <c r="BF177" s="35"/>
      <c r="BG177" s="35"/>
      <c r="BH177" s="35"/>
      <c r="BI177" s="35"/>
      <c r="BJ177" s="35"/>
      <c r="BK177" s="35"/>
      <c r="BL177" s="35"/>
      <c r="BM177" s="35"/>
    </row>
    <row r="178" customFormat="false" ht="12" hidden="false" customHeight="true" outlineLevel="0" collapsed="false">
      <c r="AT178" s="41"/>
      <c r="AU178" s="41"/>
      <c r="AV178" s="41"/>
      <c r="AW178" s="41"/>
      <c r="AX178" s="41"/>
      <c r="AY178" s="41"/>
      <c r="AZ178" s="41"/>
      <c r="BA178" s="41"/>
      <c r="BB178" s="41"/>
      <c r="BC178" s="41"/>
      <c r="BD178" s="41"/>
      <c r="BE178" s="41"/>
      <c r="BF178" s="41"/>
      <c r="BG178" s="41"/>
      <c r="BH178" s="41"/>
      <c r="BI178" s="41"/>
      <c r="BJ178" s="41"/>
      <c r="BK178" s="41"/>
      <c r="BL178" s="41"/>
      <c r="BM178" s="41"/>
    </row>
    <row r="179" customFormat="false" ht="12" hidden="false" customHeight="true" outlineLevel="0" collapsed="false">
      <c r="AT179" s="41"/>
      <c r="AU179" s="41"/>
      <c r="AV179" s="41"/>
      <c r="AW179" s="41"/>
      <c r="AX179" s="41"/>
      <c r="AY179" s="41"/>
      <c r="AZ179" s="41"/>
      <c r="BA179" s="41"/>
      <c r="BB179" s="41"/>
      <c r="BC179" s="41"/>
      <c r="BD179" s="41"/>
      <c r="BE179" s="41"/>
      <c r="BF179" s="41"/>
      <c r="BG179" s="41"/>
      <c r="BH179" s="41"/>
      <c r="BI179" s="41"/>
      <c r="BJ179" s="41"/>
      <c r="BK179" s="41"/>
      <c r="BL179" s="41"/>
      <c r="BM179" s="41"/>
    </row>
    <row r="180" customFormat="false" ht="12" hidden="false" customHeight="true" outlineLevel="0" collapsed="false">
      <c r="AT180" s="41"/>
      <c r="AU180" s="41"/>
      <c r="AV180" s="41"/>
      <c r="AW180" s="41"/>
      <c r="AX180" s="41"/>
      <c r="AY180" s="41"/>
      <c r="AZ180" s="41"/>
      <c r="BA180" s="41"/>
      <c r="BB180" s="41"/>
      <c r="BC180" s="41"/>
      <c r="BD180" s="41"/>
      <c r="BE180" s="41"/>
      <c r="BF180" s="41"/>
      <c r="BG180" s="41"/>
      <c r="BH180" s="41"/>
      <c r="BI180" s="41"/>
      <c r="BJ180" s="41"/>
      <c r="BK180" s="41"/>
      <c r="BL180" s="41"/>
      <c r="BM180" s="41"/>
    </row>
    <row r="181" customFormat="false" ht="12" hidden="false" customHeight="true" outlineLevel="0" collapsed="false">
      <c r="AT181" s="41"/>
      <c r="AU181" s="41"/>
      <c r="AV181" s="41"/>
      <c r="AW181" s="41"/>
      <c r="AX181" s="41"/>
      <c r="AY181" s="41"/>
      <c r="AZ181" s="41"/>
      <c r="BA181" s="41"/>
      <c r="BB181" s="41"/>
      <c r="BC181" s="41"/>
      <c r="BD181" s="41"/>
      <c r="BE181" s="41"/>
      <c r="BF181" s="41"/>
      <c r="BG181" s="41"/>
      <c r="BH181" s="41"/>
      <c r="BI181" s="41"/>
      <c r="BJ181" s="41"/>
      <c r="BK181" s="41"/>
      <c r="BL181" s="41"/>
      <c r="BM181" s="41"/>
    </row>
    <row r="182" customFormat="false" ht="12" hidden="false" customHeight="true" outlineLevel="0" collapsed="false">
      <c r="AT182" s="41"/>
      <c r="AU182" s="41"/>
      <c r="AV182" s="41"/>
      <c r="AW182" s="41"/>
      <c r="AX182" s="41"/>
      <c r="AY182" s="41"/>
      <c r="AZ182" s="41"/>
      <c r="BA182" s="41"/>
      <c r="BB182" s="41"/>
      <c r="BC182" s="41"/>
      <c r="BD182" s="41"/>
      <c r="BE182" s="41"/>
      <c r="BF182" s="41"/>
      <c r="BG182" s="41"/>
      <c r="BH182" s="41"/>
      <c r="BI182" s="41"/>
      <c r="BJ182" s="41"/>
      <c r="BK182" s="41"/>
      <c r="BL182" s="41"/>
      <c r="BM182" s="41"/>
    </row>
    <row r="183" customFormat="false" ht="12" hidden="false" customHeight="true" outlineLevel="0" collapsed="false">
      <c r="AT183" s="41"/>
      <c r="AU183" s="41"/>
      <c r="AV183" s="41"/>
      <c r="AW183" s="41"/>
      <c r="AX183" s="41"/>
      <c r="AY183" s="41"/>
      <c r="AZ183" s="41"/>
      <c r="BA183" s="41"/>
      <c r="BB183" s="41"/>
      <c r="BC183" s="41"/>
      <c r="BD183" s="41"/>
      <c r="BE183" s="41"/>
      <c r="BF183" s="41"/>
      <c r="BG183" s="41"/>
      <c r="BH183" s="41"/>
      <c r="BI183" s="41"/>
      <c r="BJ183" s="41"/>
      <c r="BK183" s="41"/>
      <c r="BL183" s="41"/>
      <c r="BM183" s="41"/>
    </row>
    <row r="184" customFormat="false" ht="12" hidden="false" customHeight="true" outlineLevel="0" collapsed="false">
      <c r="AT184" s="41"/>
      <c r="AU184" s="41"/>
      <c r="AV184" s="41"/>
      <c r="AW184" s="41"/>
      <c r="AX184" s="41"/>
      <c r="AY184" s="41"/>
      <c r="AZ184" s="41"/>
      <c r="BA184" s="41"/>
      <c r="BB184" s="41"/>
      <c r="BC184" s="41"/>
      <c r="BD184" s="41"/>
      <c r="BE184" s="41"/>
      <c r="BF184" s="41"/>
      <c r="BG184" s="41"/>
      <c r="BH184" s="41"/>
      <c r="BI184" s="41"/>
      <c r="BJ184" s="41"/>
      <c r="BK184" s="41"/>
      <c r="BL184" s="41"/>
      <c r="BM184" s="41"/>
    </row>
    <row r="185" customFormat="false" ht="12" hidden="false" customHeight="true" outlineLevel="0" collapsed="false">
      <c r="AT185" s="41"/>
      <c r="AU185" s="41"/>
      <c r="AV185" s="41"/>
      <c r="AW185" s="41"/>
      <c r="AX185" s="41"/>
      <c r="AY185" s="41"/>
      <c r="AZ185" s="41"/>
      <c r="BA185" s="41"/>
      <c r="BB185" s="41"/>
      <c r="BC185" s="41"/>
      <c r="BD185" s="41"/>
      <c r="BE185" s="41"/>
      <c r="BF185" s="41"/>
      <c r="BG185" s="41"/>
      <c r="BH185" s="41"/>
      <c r="BI185" s="41"/>
      <c r="BJ185" s="41"/>
      <c r="BK185" s="41"/>
      <c r="BL185" s="41"/>
      <c r="BM185" s="41"/>
    </row>
    <row r="186" customFormat="false" ht="12" hidden="false" customHeight="true" outlineLevel="0" collapsed="false">
      <c r="AT186" s="41"/>
      <c r="AU186" s="41"/>
      <c r="AV186" s="41"/>
      <c r="AW186" s="41"/>
      <c r="AX186" s="41"/>
      <c r="AY186" s="41"/>
      <c r="AZ186" s="41"/>
      <c r="BA186" s="41"/>
      <c r="BB186" s="41"/>
      <c r="BC186" s="41"/>
      <c r="BD186" s="41"/>
      <c r="BE186" s="41"/>
      <c r="BF186" s="41"/>
      <c r="BG186" s="41"/>
      <c r="BH186" s="41"/>
      <c r="BI186" s="41"/>
      <c r="BJ186" s="41"/>
      <c r="BK186" s="41"/>
      <c r="BL186" s="41"/>
      <c r="BM186" s="41"/>
    </row>
    <row r="187" customFormat="false" ht="12" hidden="false" customHeight="true" outlineLevel="0" collapsed="false">
      <c r="AT187" s="41"/>
      <c r="AU187" s="41"/>
      <c r="AV187" s="41"/>
      <c r="AW187" s="41"/>
      <c r="AX187" s="41"/>
      <c r="AY187" s="41"/>
      <c r="AZ187" s="41"/>
      <c r="BA187" s="41"/>
      <c r="BB187" s="41"/>
      <c r="BC187" s="41"/>
      <c r="BD187" s="41"/>
      <c r="BE187" s="41"/>
      <c r="BF187" s="41"/>
      <c r="BG187" s="41"/>
      <c r="BH187" s="41"/>
      <c r="BI187" s="41"/>
      <c r="BJ187" s="41"/>
      <c r="BK187" s="41"/>
      <c r="BL187" s="41"/>
      <c r="BM187" s="41"/>
    </row>
    <row r="188" customFormat="false" ht="12" hidden="false" customHeight="true" outlineLevel="0" collapsed="false">
      <c r="AT188" s="41"/>
      <c r="AU188" s="41"/>
      <c r="AV188" s="41"/>
      <c r="AW188" s="41"/>
      <c r="AX188" s="41"/>
      <c r="AY188" s="41"/>
      <c r="AZ188" s="41"/>
      <c r="BA188" s="41"/>
      <c r="BB188" s="41"/>
      <c r="BC188" s="41"/>
      <c r="BD188" s="41"/>
      <c r="BE188" s="41"/>
      <c r="BF188" s="41"/>
      <c r="BG188" s="41"/>
      <c r="BH188" s="41"/>
      <c r="BI188" s="41"/>
      <c r="BJ188" s="41"/>
      <c r="BK188" s="41"/>
      <c r="BL188" s="41"/>
      <c r="BM188" s="41"/>
    </row>
    <row r="189" customFormat="false" ht="12" hidden="false" customHeight="true" outlineLevel="0" collapsed="false">
      <c r="AT189" s="41"/>
      <c r="AU189" s="41"/>
      <c r="AV189" s="41"/>
      <c r="AW189" s="41"/>
      <c r="AX189" s="41"/>
      <c r="AY189" s="41"/>
      <c r="AZ189" s="41"/>
      <c r="BA189" s="41"/>
      <c r="BB189" s="41"/>
      <c r="BC189" s="41"/>
      <c r="BD189" s="41"/>
      <c r="BE189" s="41"/>
      <c r="BF189" s="41"/>
      <c r="BG189" s="41"/>
      <c r="BH189" s="41"/>
      <c r="BI189" s="41"/>
      <c r="BJ189" s="41"/>
      <c r="BK189" s="41"/>
      <c r="BL189" s="41"/>
      <c r="BM189" s="41"/>
    </row>
    <row r="190" customFormat="false" ht="12" hidden="false" customHeight="true" outlineLevel="0" collapsed="false">
      <c r="AT190" s="41"/>
      <c r="AU190" s="41"/>
      <c r="AV190" s="41"/>
      <c r="AW190" s="41"/>
      <c r="AX190" s="41"/>
      <c r="AY190" s="41"/>
      <c r="AZ190" s="41"/>
      <c r="BA190" s="41"/>
      <c r="BB190" s="41"/>
      <c r="BC190" s="41"/>
      <c r="BD190" s="41"/>
      <c r="BE190" s="41"/>
      <c r="BF190" s="41"/>
      <c r="BG190" s="41"/>
      <c r="BH190" s="41"/>
      <c r="BI190" s="41"/>
      <c r="BJ190" s="41"/>
      <c r="BK190" s="41"/>
      <c r="BL190" s="41"/>
      <c r="BM190" s="41"/>
    </row>
    <row r="191" customFormat="false" ht="12" hidden="false" customHeight="true" outlineLevel="0" collapsed="false">
      <c r="AT191" s="41"/>
      <c r="AU191" s="41"/>
      <c r="AV191" s="41"/>
      <c r="AW191" s="41"/>
      <c r="AX191" s="41"/>
      <c r="AY191" s="41"/>
      <c r="AZ191" s="41"/>
      <c r="BA191" s="41"/>
      <c r="BB191" s="41"/>
      <c r="BC191" s="41"/>
      <c r="BD191" s="41"/>
      <c r="BE191" s="41"/>
      <c r="BF191" s="41"/>
      <c r="BG191" s="41"/>
      <c r="BH191" s="41"/>
      <c r="BI191" s="41"/>
      <c r="BJ191" s="41"/>
      <c r="BK191" s="41"/>
      <c r="BL191" s="41"/>
      <c r="BM191" s="41"/>
    </row>
    <row r="192" customFormat="false" ht="12" hidden="false" customHeight="true" outlineLevel="0" collapsed="false">
      <c r="AT192" s="41"/>
      <c r="AU192" s="41"/>
      <c r="AV192" s="41"/>
      <c r="AW192" s="41"/>
      <c r="AX192" s="41"/>
      <c r="AY192" s="41"/>
      <c r="AZ192" s="41"/>
      <c r="BA192" s="41"/>
      <c r="BB192" s="41"/>
      <c r="BC192" s="41"/>
      <c r="BD192" s="41"/>
      <c r="BE192" s="41"/>
      <c r="BF192" s="41"/>
      <c r="BG192" s="41"/>
      <c r="BH192" s="41"/>
      <c r="BI192" s="41"/>
      <c r="BJ192" s="41"/>
      <c r="BK192" s="41"/>
      <c r="BL192" s="41"/>
      <c r="BM192" s="41"/>
    </row>
    <row r="193" customFormat="false" ht="12" hidden="false" customHeight="true" outlineLevel="0" collapsed="false">
      <c r="AT193" s="41"/>
      <c r="AU193" s="41"/>
      <c r="AV193" s="41"/>
      <c r="AW193" s="41"/>
      <c r="AX193" s="41"/>
      <c r="AY193" s="41"/>
      <c r="AZ193" s="41"/>
      <c r="BA193" s="41"/>
      <c r="BB193" s="41"/>
      <c r="BC193" s="41"/>
      <c r="BD193" s="41"/>
      <c r="BE193" s="41"/>
      <c r="BF193" s="41"/>
      <c r="BG193" s="41"/>
      <c r="BH193" s="41"/>
      <c r="BI193" s="41"/>
      <c r="BJ193" s="41"/>
      <c r="BK193" s="41"/>
      <c r="BL193" s="41"/>
      <c r="BM193" s="41"/>
    </row>
    <row r="194" customFormat="false" ht="12" hidden="false" customHeight="true" outlineLevel="0" collapsed="false">
      <c r="AT194" s="41"/>
      <c r="AU194" s="41"/>
      <c r="AV194" s="41"/>
      <c r="AW194" s="41"/>
      <c r="AX194" s="41"/>
      <c r="AY194" s="41"/>
      <c r="AZ194" s="41"/>
      <c r="BA194" s="41"/>
      <c r="BB194" s="41"/>
      <c r="BC194" s="41"/>
      <c r="BD194" s="41"/>
      <c r="BE194" s="41"/>
      <c r="BF194" s="41"/>
      <c r="BG194" s="41"/>
      <c r="BH194" s="41"/>
      <c r="BI194" s="41"/>
      <c r="BJ194" s="41"/>
      <c r="BK194" s="41"/>
      <c r="BL194" s="41"/>
      <c r="BM194" s="41"/>
    </row>
    <row r="195" customFormat="false" ht="12" hidden="false" customHeight="true" outlineLevel="0" collapsed="false">
      <c r="AT195" s="41"/>
      <c r="AU195" s="41"/>
      <c r="AV195" s="41"/>
      <c r="AW195" s="41"/>
      <c r="AX195" s="41"/>
      <c r="AY195" s="41"/>
      <c r="AZ195" s="41"/>
      <c r="BA195" s="41"/>
      <c r="BB195" s="41"/>
      <c r="BC195" s="41"/>
      <c r="BD195" s="41"/>
      <c r="BE195" s="41"/>
      <c r="BF195" s="41"/>
      <c r="BG195" s="41"/>
      <c r="BH195" s="41"/>
      <c r="BI195" s="41"/>
      <c r="BJ195" s="41"/>
      <c r="BK195" s="41"/>
      <c r="BL195" s="41"/>
      <c r="BM195" s="41"/>
    </row>
    <row r="196" customFormat="false" ht="12" hidden="false" customHeight="true" outlineLevel="0" collapsed="false">
      <c r="AT196" s="41"/>
      <c r="AU196" s="41"/>
      <c r="AV196" s="41"/>
      <c r="AW196" s="41"/>
      <c r="AX196" s="41"/>
      <c r="AY196" s="41"/>
      <c r="AZ196" s="41"/>
      <c r="BA196" s="41"/>
      <c r="BB196" s="41"/>
      <c r="BC196" s="41"/>
      <c r="BD196" s="41"/>
      <c r="BE196" s="41"/>
      <c r="BF196" s="41"/>
      <c r="BG196" s="41"/>
      <c r="BH196" s="41"/>
      <c r="BI196" s="41"/>
      <c r="BJ196" s="41"/>
      <c r="BK196" s="41"/>
      <c r="BL196" s="41"/>
      <c r="BM196" s="41"/>
    </row>
    <row r="197" customFormat="false" ht="12" hidden="false" customHeight="true" outlineLevel="0" collapsed="false">
      <c r="AT197" s="41"/>
      <c r="AU197" s="41"/>
      <c r="AV197" s="41"/>
      <c r="AW197" s="41"/>
      <c r="AX197" s="41"/>
      <c r="AY197" s="41"/>
      <c r="AZ197" s="41"/>
      <c r="BA197" s="41"/>
      <c r="BB197" s="41"/>
      <c r="BC197" s="41"/>
      <c r="BD197" s="41"/>
      <c r="BE197" s="41"/>
      <c r="BF197" s="41"/>
      <c r="BG197" s="41"/>
      <c r="BH197" s="41"/>
      <c r="BI197" s="41"/>
      <c r="BJ197" s="41"/>
      <c r="BK197" s="41"/>
      <c r="BL197" s="41"/>
      <c r="BM197" s="41"/>
    </row>
    <row r="198" customFormat="false" ht="12" hidden="false" customHeight="true" outlineLevel="0" collapsed="false">
      <c r="AT198" s="41"/>
      <c r="AU198" s="41"/>
      <c r="AV198" s="41"/>
      <c r="AW198" s="41"/>
      <c r="AX198" s="41"/>
      <c r="AY198" s="41"/>
      <c r="AZ198" s="41"/>
      <c r="BA198" s="41"/>
      <c r="BB198" s="41"/>
      <c r="BC198" s="41"/>
      <c r="BD198" s="41"/>
      <c r="BE198" s="41"/>
      <c r="BF198" s="41"/>
      <c r="BG198" s="41"/>
      <c r="BH198" s="41"/>
      <c r="BI198" s="41"/>
      <c r="BJ198" s="41"/>
      <c r="BK198" s="41"/>
      <c r="BL198" s="41"/>
      <c r="BM198" s="41"/>
    </row>
    <row r="199" customFormat="false" ht="12" hidden="false" customHeight="true" outlineLevel="0" collapsed="false">
      <c r="AT199" s="41"/>
      <c r="AU199" s="41"/>
      <c r="AV199" s="41"/>
      <c r="AW199" s="41"/>
      <c r="AX199" s="41"/>
      <c r="AY199" s="41"/>
      <c r="AZ199" s="41"/>
      <c r="BA199" s="41"/>
      <c r="BB199" s="41"/>
      <c r="BC199" s="41"/>
      <c r="BD199" s="41"/>
      <c r="BE199" s="41"/>
      <c r="BF199" s="41"/>
      <c r="BG199" s="41"/>
      <c r="BH199" s="41"/>
      <c r="BI199" s="41"/>
      <c r="BJ199" s="41"/>
      <c r="BK199" s="41"/>
      <c r="BL199" s="41"/>
      <c r="BM199" s="41"/>
    </row>
    <row r="200" customFormat="false" ht="12" hidden="false" customHeight="true" outlineLevel="0" collapsed="false">
      <c r="AT200" s="41"/>
      <c r="AU200" s="41"/>
      <c r="AV200" s="41"/>
      <c r="AW200" s="41"/>
      <c r="AX200" s="41"/>
      <c r="AY200" s="41"/>
      <c r="AZ200" s="41"/>
      <c r="BA200" s="41"/>
      <c r="BB200" s="41"/>
      <c r="BC200" s="41"/>
      <c r="BD200" s="41"/>
      <c r="BE200" s="41"/>
      <c r="BF200" s="41"/>
      <c r="BG200" s="41"/>
      <c r="BH200" s="41"/>
      <c r="BI200" s="41"/>
      <c r="BJ200" s="41"/>
      <c r="BK200" s="41"/>
      <c r="BL200" s="41"/>
      <c r="BM200" s="41"/>
    </row>
    <row r="201" customFormat="false" ht="12" hidden="false" customHeight="true" outlineLevel="0" collapsed="false">
      <c r="AT201" s="41"/>
      <c r="AU201" s="41"/>
      <c r="AV201" s="41"/>
      <c r="AW201" s="41"/>
      <c r="AX201" s="41"/>
      <c r="AY201" s="41"/>
      <c r="AZ201" s="41"/>
      <c r="BA201" s="41"/>
      <c r="BB201" s="41"/>
      <c r="BC201" s="41"/>
      <c r="BD201" s="41"/>
      <c r="BE201" s="41"/>
      <c r="BF201" s="41"/>
      <c r="BG201" s="41"/>
      <c r="BH201" s="41"/>
      <c r="BI201" s="41"/>
      <c r="BJ201" s="41"/>
      <c r="BK201" s="41"/>
      <c r="BL201" s="41"/>
      <c r="BM201" s="41"/>
    </row>
    <row r="202" customFormat="false" ht="12" hidden="false" customHeight="true" outlineLevel="0" collapsed="false">
      <c r="AT202" s="41"/>
      <c r="AU202" s="41"/>
      <c r="AV202" s="41"/>
      <c r="AW202" s="41"/>
      <c r="AX202" s="41"/>
      <c r="AY202" s="41"/>
      <c r="AZ202" s="41"/>
      <c r="BA202" s="41"/>
      <c r="BB202" s="41"/>
      <c r="BC202" s="41"/>
      <c r="BD202" s="41"/>
      <c r="BE202" s="41"/>
      <c r="BF202" s="41"/>
      <c r="BG202" s="41"/>
      <c r="BH202" s="41"/>
      <c r="BI202" s="41"/>
      <c r="BJ202" s="41"/>
      <c r="BK202" s="41"/>
      <c r="BL202" s="41"/>
      <c r="BM202" s="41"/>
    </row>
    <row r="203" customFormat="false" ht="12" hidden="false" customHeight="true" outlineLevel="0" collapsed="false">
      <c r="AT203" s="41"/>
      <c r="AU203" s="41"/>
      <c r="AV203" s="41"/>
      <c r="AW203" s="41"/>
      <c r="AX203" s="41"/>
      <c r="AY203" s="41"/>
      <c r="AZ203" s="41"/>
      <c r="BA203" s="41"/>
      <c r="BB203" s="41"/>
      <c r="BC203" s="41"/>
      <c r="BD203" s="41"/>
      <c r="BE203" s="41"/>
      <c r="BF203" s="41"/>
      <c r="BG203" s="41"/>
      <c r="BH203" s="41"/>
      <c r="BI203" s="41"/>
      <c r="BJ203" s="41"/>
      <c r="BK203" s="41"/>
      <c r="BL203" s="41"/>
      <c r="BM203" s="41"/>
    </row>
    <row r="204" customFormat="false" ht="12" hidden="false" customHeight="true" outlineLevel="0" collapsed="false">
      <c r="AT204" s="41"/>
      <c r="AU204" s="41"/>
      <c r="AV204" s="41"/>
      <c r="AW204" s="41"/>
      <c r="AX204" s="41"/>
      <c r="AY204" s="41"/>
      <c r="AZ204" s="41"/>
      <c r="BA204" s="41"/>
      <c r="BB204" s="41"/>
      <c r="BC204" s="41"/>
      <c r="BD204" s="41"/>
      <c r="BE204" s="41"/>
      <c r="BF204" s="41"/>
      <c r="BG204" s="41"/>
      <c r="BH204" s="41"/>
      <c r="BI204" s="41"/>
      <c r="BJ204" s="41"/>
      <c r="BK204" s="41"/>
      <c r="BL204" s="41"/>
      <c r="BM204" s="41"/>
    </row>
    <row r="205" customFormat="false" ht="12" hidden="false" customHeight="true" outlineLevel="0" collapsed="false">
      <c r="AT205" s="41"/>
      <c r="AU205" s="41"/>
      <c r="AV205" s="41"/>
      <c r="AW205" s="41"/>
      <c r="AX205" s="41"/>
      <c r="AY205" s="41"/>
      <c r="AZ205" s="41"/>
      <c r="BA205" s="41"/>
      <c r="BB205" s="41"/>
      <c r="BC205" s="41"/>
      <c r="BD205" s="41"/>
      <c r="BE205" s="41"/>
      <c r="BF205" s="41"/>
      <c r="BG205" s="41"/>
      <c r="BH205" s="41"/>
      <c r="BI205" s="41"/>
      <c r="BJ205" s="41"/>
      <c r="BK205" s="41"/>
      <c r="BL205" s="41"/>
      <c r="BM205" s="41"/>
    </row>
    <row r="206" customFormat="false" ht="12" hidden="false" customHeight="true" outlineLevel="0" collapsed="false">
      <c r="AT206" s="41"/>
      <c r="AU206" s="41"/>
      <c r="AV206" s="41"/>
      <c r="AW206" s="41"/>
      <c r="AX206" s="41"/>
      <c r="AY206" s="41"/>
      <c r="AZ206" s="41"/>
      <c r="BA206" s="41"/>
      <c r="BB206" s="41"/>
      <c r="BC206" s="41"/>
      <c r="BD206" s="41"/>
      <c r="BE206" s="41"/>
      <c r="BF206" s="41"/>
      <c r="BG206" s="41"/>
      <c r="BH206" s="41"/>
      <c r="BI206" s="41"/>
      <c r="BJ206" s="41"/>
      <c r="BK206" s="41"/>
      <c r="BL206" s="41"/>
      <c r="BM206" s="41"/>
    </row>
    <row r="207" customFormat="false" ht="12" hidden="false" customHeight="true" outlineLevel="0" collapsed="false">
      <c r="AT207" s="41"/>
      <c r="AU207" s="41"/>
      <c r="AV207" s="41"/>
      <c r="AW207" s="41"/>
      <c r="AX207" s="41"/>
      <c r="AY207" s="41"/>
      <c r="AZ207" s="41"/>
      <c r="BA207" s="41"/>
      <c r="BB207" s="41"/>
      <c r="BC207" s="41"/>
      <c r="BD207" s="41"/>
      <c r="BE207" s="41"/>
      <c r="BF207" s="41"/>
      <c r="BG207" s="41"/>
      <c r="BH207" s="41"/>
      <c r="BI207" s="41"/>
      <c r="BJ207" s="41"/>
      <c r="BK207" s="41"/>
      <c r="BL207" s="41"/>
      <c r="BM207" s="41"/>
    </row>
    <row r="208" customFormat="false" ht="12" hidden="false" customHeight="true" outlineLevel="0" collapsed="false">
      <c r="AT208" s="41"/>
      <c r="AU208" s="41"/>
      <c r="AV208" s="41"/>
      <c r="AW208" s="41"/>
      <c r="AX208" s="41"/>
      <c r="AY208" s="41"/>
      <c r="AZ208" s="41"/>
      <c r="BA208" s="41"/>
      <c r="BB208" s="41"/>
      <c r="BC208" s="41"/>
      <c r="BD208" s="41"/>
      <c r="BE208" s="41"/>
      <c r="BF208" s="41"/>
      <c r="BG208" s="41"/>
      <c r="BH208" s="41"/>
      <c r="BI208" s="41"/>
      <c r="BJ208" s="41"/>
      <c r="BK208" s="41"/>
      <c r="BL208" s="41"/>
      <c r="BM208" s="41"/>
    </row>
    <row r="209" customFormat="false" ht="12" hidden="false" customHeight="true" outlineLevel="0" collapsed="false">
      <c r="AT209" s="41"/>
      <c r="AU209" s="41"/>
      <c r="AV209" s="41"/>
      <c r="AW209" s="41"/>
      <c r="AX209" s="41"/>
      <c r="AY209" s="41"/>
      <c r="AZ209" s="41"/>
      <c r="BA209" s="41"/>
      <c r="BB209" s="41"/>
      <c r="BC209" s="41"/>
      <c r="BD209" s="41"/>
      <c r="BE209" s="41"/>
      <c r="BF209" s="41"/>
      <c r="BG209" s="41"/>
      <c r="BH209" s="41"/>
      <c r="BI209" s="41"/>
      <c r="BJ209" s="41"/>
      <c r="BK209" s="41"/>
      <c r="BL209" s="41"/>
      <c r="BM209" s="41"/>
    </row>
    <row r="210" customFormat="false" ht="12" hidden="false" customHeight="true" outlineLevel="0" collapsed="false">
      <c r="AT210" s="41"/>
      <c r="AU210" s="41"/>
      <c r="AV210" s="41"/>
      <c r="AW210" s="41"/>
      <c r="AX210" s="41"/>
      <c r="AY210" s="41"/>
      <c r="AZ210" s="41"/>
      <c r="BA210" s="41"/>
      <c r="BB210" s="41"/>
      <c r="BC210" s="41"/>
      <c r="BD210" s="41"/>
      <c r="BE210" s="41"/>
      <c r="BF210" s="41"/>
      <c r="BG210" s="41"/>
      <c r="BH210" s="41"/>
      <c r="BI210" s="41"/>
      <c r="BJ210" s="41"/>
      <c r="BK210" s="41"/>
      <c r="BL210" s="41"/>
      <c r="BM210" s="41"/>
    </row>
    <row r="211" customFormat="false" ht="12" hidden="false" customHeight="true" outlineLevel="0" collapsed="false">
      <c r="AT211" s="41"/>
      <c r="AU211" s="41"/>
      <c r="AV211" s="41"/>
      <c r="AW211" s="41"/>
      <c r="AX211" s="41"/>
      <c r="AY211" s="41"/>
      <c r="AZ211" s="41"/>
      <c r="BA211" s="41"/>
      <c r="BB211" s="41"/>
      <c r="BC211" s="41"/>
      <c r="BD211" s="41"/>
      <c r="BE211" s="41"/>
      <c r="BF211" s="41"/>
      <c r="BG211" s="41"/>
      <c r="BH211" s="41"/>
      <c r="BI211" s="41"/>
      <c r="BJ211" s="41"/>
      <c r="BK211" s="41"/>
      <c r="BL211" s="41"/>
      <c r="BM211" s="41"/>
    </row>
    <row r="212" customFormat="false" ht="12" hidden="false" customHeight="true" outlineLevel="0" collapsed="false">
      <c r="AT212" s="41"/>
      <c r="AU212" s="41"/>
      <c r="AV212" s="41"/>
      <c r="AW212" s="41"/>
      <c r="AX212" s="41"/>
      <c r="AY212" s="41"/>
      <c r="AZ212" s="41"/>
      <c r="BA212" s="41"/>
      <c r="BB212" s="41"/>
      <c r="BC212" s="41"/>
      <c r="BD212" s="41"/>
      <c r="BE212" s="41"/>
      <c r="BF212" s="41"/>
      <c r="BG212" s="41"/>
      <c r="BH212" s="41"/>
      <c r="BI212" s="41"/>
      <c r="BJ212" s="41"/>
      <c r="BK212" s="41"/>
      <c r="BL212" s="41"/>
      <c r="BM212" s="41"/>
    </row>
    <row r="213" customFormat="false" ht="12" hidden="false" customHeight="true" outlineLevel="0" collapsed="false">
      <c r="AT213" s="41"/>
      <c r="AU213" s="41"/>
      <c r="AV213" s="41"/>
      <c r="AW213" s="41"/>
      <c r="AX213" s="41"/>
      <c r="AY213" s="41"/>
      <c r="AZ213" s="41"/>
      <c r="BA213" s="41"/>
      <c r="BB213" s="41"/>
      <c r="BC213" s="41"/>
      <c r="BD213" s="41"/>
      <c r="BE213" s="41"/>
      <c r="BF213" s="41"/>
      <c r="BG213" s="41"/>
      <c r="BH213" s="41"/>
      <c r="BI213" s="41"/>
      <c r="BJ213" s="41"/>
      <c r="BK213" s="41"/>
      <c r="BL213" s="41"/>
      <c r="BM213" s="41"/>
    </row>
    <row r="214" customFormat="false" ht="12" hidden="false" customHeight="true" outlineLevel="0" collapsed="false">
      <c r="AT214" s="41"/>
      <c r="AU214" s="41"/>
      <c r="AV214" s="41"/>
      <c r="AW214" s="41"/>
      <c r="AX214" s="41"/>
      <c r="AY214" s="41"/>
      <c r="AZ214" s="41"/>
      <c r="BA214" s="41"/>
      <c r="BB214" s="41"/>
      <c r="BC214" s="41"/>
      <c r="BD214" s="41"/>
      <c r="BE214" s="41"/>
      <c r="BF214" s="41"/>
      <c r="BG214" s="41"/>
      <c r="BH214" s="41"/>
      <c r="BI214" s="41"/>
      <c r="BJ214" s="41"/>
      <c r="BK214" s="41"/>
      <c r="BL214" s="41"/>
      <c r="BM214" s="41"/>
    </row>
    <row r="215" customFormat="false" ht="12" hidden="false" customHeight="true" outlineLevel="0" collapsed="false">
      <c r="AT215" s="41"/>
      <c r="AU215" s="41"/>
      <c r="AV215" s="41"/>
      <c r="AW215" s="41"/>
      <c r="AX215" s="41"/>
      <c r="AY215" s="41"/>
      <c r="AZ215" s="41"/>
      <c r="BA215" s="41"/>
      <c r="BB215" s="41"/>
      <c r="BC215" s="41"/>
      <c r="BD215" s="41"/>
      <c r="BE215" s="41"/>
      <c r="BF215" s="41"/>
      <c r="BG215" s="41"/>
      <c r="BH215" s="41"/>
      <c r="BI215" s="41"/>
      <c r="BJ215" s="41"/>
      <c r="BK215" s="41"/>
      <c r="BL215" s="41"/>
      <c r="BM215" s="41"/>
    </row>
    <row r="216" customFormat="false" ht="12" hidden="false" customHeight="true" outlineLevel="0" collapsed="false">
      <c r="AT216" s="41"/>
      <c r="AU216" s="41"/>
      <c r="AV216" s="41"/>
      <c r="AW216" s="41"/>
      <c r="AX216" s="41"/>
      <c r="AY216" s="41"/>
      <c r="AZ216" s="41"/>
      <c r="BA216" s="41"/>
      <c r="BB216" s="41"/>
      <c r="BC216" s="41"/>
      <c r="BD216" s="41"/>
      <c r="BE216" s="41"/>
      <c r="BF216" s="41"/>
      <c r="BG216" s="41"/>
      <c r="BH216" s="41"/>
      <c r="BI216" s="41"/>
      <c r="BJ216" s="41"/>
      <c r="BK216" s="41"/>
      <c r="BL216" s="41"/>
      <c r="BM216" s="41"/>
    </row>
    <row r="217" customFormat="false" ht="12" hidden="false" customHeight="true" outlineLevel="0" collapsed="false">
      <c r="AT217" s="41"/>
      <c r="AU217" s="41"/>
      <c r="AV217" s="41"/>
      <c r="AW217" s="41"/>
      <c r="AX217" s="41"/>
      <c r="AY217" s="41"/>
      <c r="AZ217" s="41"/>
      <c r="BA217" s="41"/>
      <c r="BB217" s="41"/>
      <c r="BC217" s="41"/>
      <c r="BD217" s="41"/>
      <c r="BE217" s="41"/>
      <c r="BF217" s="41"/>
      <c r="BG217" s="41"/>
      <c r="BH217" s="41"/>
      <c r="BI217" s="41"/>
      <c r="BJ217" s="41"/>
      <c r="BK217" s="41"/>
      <c r="BL217" s="41"/>
      <c r="BM217" s="41"/>
    </row>
    <row r="218" customFormat="false" ht="12" hidden="false" customHeight="true" outlineLevel="0" collapsed="false">
      <c r="AT218" s="41"/>
      <c r="AU218" s="41"/>
      <c r="AV218" s="41"/>
      <c r="AW218" s="41"/>
      <c r="AX218" s="41"/>
      <c r="AY218" s="41"/>
      <c r="AZ218" s="41"/>
      <c r="BA218" s="41"/>
      <c r="BB218" s="41"/>
      <c r="BC218" s="41"/>
      <c r="BD218" s="41"/>
      <c r="BE218" s="41"/>
      <c r="BF218" s="41"/>
      <c r="BG218" s="41"/>
      <c r="BH218" s="41"/>
      <c r="BI218" s="41"/>
      <c r="BJ218" s="41"/>
      <c r="BK218" s="41"/>
      <c r="BL218" s="41"/>
      <c r="BM218" s="41"/>
    </row>
    <row r="219" customFormat="false" ht="12" hidden="false" customHeight="true" outlineLevel="0" collapsed="false">
      <c r="AT219" s="41"/>
      <c r="AU219" s="41"/>
      <c r="AV219" s="41"/>
      <c r="AW219" s="41"/>
      <c r="AX219" s="41"/>
      <c r="AY219" s="41"/>
      <c r="AZ219" s="41"/>
      <c r="BA219" s="41"/>
      <c r="BB219" s="41"/>
      <c r="BC219" s="41"/>
      <c r="BD219" s="41"/>
      <c r="BE219" s="41"/>
      <c r="BF219" s="41"/>
      <c r="BG219" s="41"/>
      <c r="BH219" s="41"/>
      <c r="BI219" s="41"/>
      <c r="BJ219" s="41"/>
      <c r="BK219" s="41"/>
      <c r="BL219" s="41"/>
      <c r="BM219" s="41"/>
    </row>
    <row r="220" customFormat="false" ht="12" hidden="false" customHeight="true" outlineLevel="0" collapsed="false">
      <c r="AT220" s="41"/>
      <c r="AU220" s="41"/>
      <c r="AV220" s="41"/>
      <c r="AW220" s="41"/>
      <c r="AX220" s="41"/>
      <c r="AY220" s="41"/>
      <c r="AZ220" s="41"/>
      <c r="BA220" s="41"/>
      <c r="BB220" s="41"/>
      <c r="BC220" s="41"/>
      <c r="BD220" s="41"/>
      <c r="BE220" s="41"/>
      <c r="BF220" s="41"/>
      <c r="BG220" s="41"/>
      <c r="BH220" s="41"/>
      <c r="BI220" s="41"/>
      <c r="BJ220" s="41"/>
      <c r="BK220" s="41"/>
      <c r="BL220" s="41"/>
      <c r="BM220" s="41"/>
    </row>
    <row r="221" customFormat="false" ht="12" hidden="false" customHeight="true" outlineLevel="0" collapsed="false">
      <c r="AT221" s="41"/>
      <c r="AU221" s="41"/>
      <c r="AV221" s="41"/>
      <c r="AW221" s="41"/>
      <c r="AX221" s="41"/>
      <c r="AY221" s="41"/>
      <c r="AZ221" s="41"/>
      <c r="BA221" s="41"/>
      <c r="BB221" s="41"/>
      <c r="BC221" s="41"/>
      <c r="BD221" s="41"/>
      <c r="BE221" s="41"/>
      <c r="BF221" s="41"/>
      <c r="BG221" s="41"/>
      <c r="BH221" s="41"/>
      <c r="BI221" s="41"/>
      <c r="BJ221" s="41"/>
      <c r="BK221" s="41"/>
      <c r="BL221" s="41"/>
      <c r="BM221" s="41"/>
    </row>
    <row r="222" customFormat="false" ht="12" hidden="false" customHeight="true" outlineLevel="0" collapsed="false">
      <c r="AT222" s="41"/>
      <c r="AU222" s="41"/>
      <c r="AV222" s="41"/>
      <c r="AW222" s="41"/>
      <c r="AX222" s="41"/>
      <c r="AY222" s="41"/>
      <c r="AZ222" s="41"/>
      <c r="BA222" s="41"/>
      <c r="BB222" s="41"/>
      <c r="BC222" s="41"/>
      <c r="BD222" s="41"/>
      <c r="BE222" s="41"/>
      <c r="BF222" s="41"/>
      <c r="BG222" s="41"/>
      <c r="BH222" s="41"/>
      <c r="BI222" s="41"/>
      <c r="BJ222" s="41"/>
      <c r="BK222" s="41"/>
      <c r="BL222" s="41"/>
      <c r="BM222" s="41"/>
    </row>
    <row r="223" customFormat="false" ht="12" hidden="false" customHeight="true" outlineLevel="0" collapsed="false">
      <c r="AT223" s="41"/>
      <c r="AU223" s="41"/>
      <c r="AV223" s="41"/>
      <c r="AW223" s="41"/>
      <c r="AX223" s="41"/>
      <c r="AY223" s="41"/>
      <c r="AZ223" s="41"/>
      <c r="BA223" s="41"/>
      <c r="BB223" s="41"/>
      <c r="BC223" s="41"/>
      <c r="BD223" s="41"/>
      <c r="BE223" s="41"/>
      <c r="BF223" s="41"/>
      <c r="BG223" s="41"/>
      <c r="BH223" s="41"/>
      <c r="BI223" s="41"/>
      <c r="BJ223" s="41"/>
      <c r="BK223" s="41"/>
      <c r="BL223" s="41"/>
      <c r="BM223" s="41"/>
    </row>
    <row r="224" customFormat="false" ht="12" hidden="false" customHeight="true" outlineLevel="0" collapsed="false">
      <c r="AT224" s="41"/>
      <c r="AU224" s="41"/>
      <c r="AV224" s="41"/>
      <c r="AW224" s="41"/>
      <c r="AX224" s="41"/>
      <c r="AY224" s="41"/>
      <c r="AZ224" s="41"/>
      <c r="BA224" s="41"/>
      <c r="BB224" s="41"/>
      <c r="BC224" s="41"/>
      <c r="BD224" s="41"/>
      <c r="BE224" s="41"/>
      <c r="BF224" s="41"/>
      <c r="BG224" s="41"/>
      <c r="BH224" s="41"/>
      <c r="BI224" s="41"/>
      <c r="BJ224" s="41"/>
      <c r="BK224" s="41"/>
      <c r="BL224" s="41"/>
      <c r="BM224" s="41"/>
    </row>
    <row r="225" customFormat="false" ht="12" hidden="false" customHeight="true" outlineLevel="0" collapsed="false">
      <c r="AT225" s="41"/>
      <c r="AU225" s="41"/>
      <c r="AV225" s="41"/>
      <c r="AW225" s="41"/>
      <c r="AX225" s="41"/>
      <c r="AY225" s="41"/>
      <c r="AZ225" s="41"/>
      <c r="BA225" s="41"/>
      <c r="BB225" s="41"/>
      <c r="BC225" s="41"/>
      <c r="BD225" s="41"/>
      <c r="BE225" s="41"/>
      <c r="BF225" s="41"/>
      <c r="BG225" s="41"/>
      <c r="BH225" s="41"/>
      <c r="BI225" s="41"/>
      <c r="BJ225" s="41"/>
      <c r="BK225" s="41"/>
      <c r="BL225" s="41"/>
      <c r="BM225" s="41"/>
    </row>
    <row r="226" customFormat="false" ht="12" hidden="false" customHeight="true" outlineLevel="0" collapsed="false">
      <c r="AT226" s="41"/>
      <c r="AU226" s="41"/>
      <c r="AV226" s="41"/>
      <c r="AW226" s="41"/>
      <c r="AX226" s="41"/>
      <c r="AY226" s="41"/>
      <c r="AZ226" s="41"/>
      <c r="BA226" s="41"/>
      <c r="BB226" s="41"/>
      <c r="BC226" s="41"/>
      <c r="BD226" s="41"/>
      <c r="BE226" s="41"/>
      <c r="BF226" s="41"/>
      <c r="BG226" s="41"/>
      <c r="BH226" s="41"/>
      <c r="BI226" s="41"/>
      <c r="BJ226" s="41"/>
      <c r="BK226" s="41"/>
      <c r="BL226" s="41"/>
      <c r="BM226" s="41"/>
    </row>
    <row r="227" customFormat="false" ht="12" hidden="false" customHeight="true" outlineLevel="0" collapsed="false">
      <c r="AT227" s="41"/>
      <c r="AU227" s="41"/>
      <c r="AV227" s="41"/>
      <c r="AW227" s="41"/>
      <c r="AX227" s="41"/>
      <c r="AY227" s="41"/>
      <c r="AZ227" s="41"/>
      <c r="BA227" s="41"/>
      <c r="BB227" s="41"/>
      <c r="BC227" s="41"/>
      <c r="BD227" s="41"/>
      <c r="BE227" s="41"/>
      <c r="BF227" s="41"/>
      <c r="BG227" s="41"/>
      <c r="BH227" s="41"/>
      <c r="BI227" s="41"/>
      <c r="BJ227" s="41"/>
      <c r="BK227" s="41"/>
      <c r="BL227" s="41"/>
      <c r="BM227" s="41"/>
    </row>
    <row r="228" customFormat="false" ht="12" hidden="false" customHeight="true" outlineLevel="0" collapsed="false">
      <c r="AT228" s="41"/>
      <c r="AU228" s="41"/>
      <c r="AV228" s="41"/>
      <c r="AW228" s="41"/>
      <c r="AX228" s="41"/>
      <c r="AY228" s="41"/>
      <c r="AZ228" s="41"/>
      <c r="BA228" s="41"/>
      <c r="BB228" s="41"/>
      <c r="BC228" s="41"/>
      <c r="BD228" s="41"/>
      <c r="BE228" s="41"/>
      <c r="BF228" s="41"/>
      <c r="BG228" s="41"/>
      <c r="BH228" s="41"/>
      <c r="BI228" s="41"/>
      <c r="BJ228" s="41"/>
      <c r="BK228" s="41"/>
      <c r="BL228" s="41"/>
      <c r="BM228" s="41"/>
    </row>
    <row r="229" customFormat="false" ht="12" hidden="false" customHeight="true" outlineLevel="0" collapsed="false">
      <c r="AT229" s="41"/>
      <c r="AU229" s="41"/>
      <c r="AV229" s="41"/>
      <c r="AW229" s="41"/>
      <c r="AX229" s="41"/>
      <c r="AY229" s="41"/>
      <c r="AZ229" s="41"/>
      <c r="BA229" s="41"/>
      <c r="BB229" s="41"/>
      <c r="BC229" s="41"/>
      <c r="BD229" s="41"/>
      <c r="BE229" s="41"/>
      <c r="BF229" s="41"/>
      <c r="BG229" s="41"/>
      <c r="BH229" s="41"/>
      <c r="BI229" s="41"/>
      <c r="BJ229" s="41"/>
      <c r="BK229" s="41"/>
      <c r="BL229" s="41"/>
      <c r="BM229" s="41"/>
    </row>
    <row r="230" customFormat="false" ht="12" hidden="false" customHeight="true" outlineLevel="0" collapsed="false">
      <c r="A230" s="35"/>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row>
    <row r="231" customFormat="false" ht="12" hidden="false" customHeight="true" outlineLevel="0" collapsed="false">
      <c r="A231" s="35"/>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row>
    <row r="232" customFormat="false" ht="12" hidden="false" customHeight="true" outlineLevel="0" collapsed="false">
      <c r="A232" s="35"/>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row>
    <row r="233" customFormat="false" ht="12" hidden="false" customHeight="true" outlineLevel="0" collapsed="false">
      <c r="A233" s="35"/>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row>
    <row r="234" customFormat="false" ht="12" hidden="false" customHeight="true" outlineLevel="0" collapsed="false">
      <c r="A234" s="35"/>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row>
    <row r="235" customFormat="false" ht="12" hidden="false" customHeight="true" outlineLevel="0" collapsed="false">
      <c r="A235" s="35"/>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row>
    <row r="236" customFormat="false" ht="12" hidden="false" customHeight="true" outlineLevel="0" collapsed="false">
      <c r="A236" s="35"/>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row>
    <row r="237" customFormat="false" ht="12" hidden="false" customHeight="true" outlineLevel="0" collapsed="false">
      <c r="A237" s="35"/>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row>
    <row r="238" customFormat="false" ht="12" hidden="false" customHeight="true" outlineLevel="0" collapsed="false">
      <c r="A238" s="35"/>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row>
    <row r="239" customFormat="false" ht="12" hidden="false" customHeight="true" outlineLevel="0" collapsed="false">
      <c r="A239" s="35"/>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row>
    <row r="240" customFormat="false" ht="12" hidden="false" customHeight="true" outlineLevel="0" collapsed="false">
      <c r="A240" s="35"/>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row>
    <row r="241" customFormat="false" ht="12" hidden="false" customHeight="true" outlineLevel="0" collapsed="false">
      <c r="A241" s="35"/>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c r="AG241" s="41"/>
      <c r="AH241" s="41"/>
      <c r="AI241" s="41"/>
      <c r="AJ241" s="41"/>
      <c r="AK241" s="41"/>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row>
    <row r="242" customFormat="false" ht="12" hidden="false" customHeight="true" outlineLevel="0" collapsed="false">
      <c r="A242" s="35"/>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row>
    <row r="243" customFormat="false" ht="12" hidden="false" customHeight="true" outlineLevel="0" collapsed="false">
      <c r="A243" s="35"/>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row>
    <row r="244" customFormat="false" ht="12" hidden="false" customHeight="true" outlineLevel="0" collapsed="false">
      <c r="A244" s="35"/>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row>
    <row r="245" customFormat="false" ht="12" hidden="false" customHeight="true" outlineLevel="0" collapsed="false">
      <c r="A245" s="35"/>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row>
    <row r="246" customFormat="false" ht="12" hidden="false" customHeight="true" outlineLevel="0" collapsed="false">
      <c r="A246" s="35"/>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row>
    <row r="247" customFormat="false" ht="12" hidden="false" customHeight="true" outlineLevel="0" collapsed="false">
      <c r="A247" s="35"/>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c r="AD247" s="41"/>
      <c r="AE247" s="41"/>
      <c r="AF247" s="41"/>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row>
    <row r="248" customFormat="false" ht="12" hidden="false" customHeight="true" outlineLevel="0" collapsed="false">
      <c r="A248" s="35"/>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c r="AD248" s="41"/>
      <c r="AE248" s="41"/>
      <c r="AF248" s="41"/>
      <c r="AG248" s="41"/>
      <c r="AH248" s="41"/>
      <c r="AI248" s="41"/>
      <c r="AJ248" s="41"/>
      <c r="AK248" s="41"/>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row>
    <row r="249" customFormat="false" ht="12" hidden="false" customHeight="true" outlineLevel="0" collapsed="false">
      <c r="A249" s="35"/>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row>
    <row r="250" customFormat="false" ht="12" hidden="false" customHeight="true" outlineLevel="0" collapsed="false">
      <c r="A250" s="35"/>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row>
    <row r="251" customFormat="false" ht="12" hidden="false" customHeight="true" outlineLevel="0" collapsed="false">
      <c r="A251" s="35"/>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c r="AD251" s="41"/>
      <c r="AE251" s="41"/>
      <c r="AF251" s="41"/>
      <c r="AG251" s="41"/>
      <c r="AH251" s="41"/>
      <c r="AI251" s="41"/>
      <c r="AJ251" s="41"/>
      <c r="AK251" s="41"/>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row>
    <row r="252" customFormat="false" ht="12" hidden="false" customHeight="true" outlineLevel="0" collapsed="false">
      <c r="A252" s="35"/>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row>
    <row r="253" customFormat="false" ht="12" hidden="false" customHeight="true" outlineLevel="0" collapsed="false">
      <c r="A253" s="35"/>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row>
    <row r="254" customFormat="false" ht="12" hidden="false" customHeight="true" outlineLevel="0" collapsed="false">
      <c r="A254" s="35"/>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row>
    <row r="255" customFormat="false" ht="12" hidden="false" customHeight="true" outlineLevel="0" collapsed="false">
      <c r="A255" s="35"/>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c r="AD255" s="41"/>
      <c r="AE255" s="41"/>
      <c r="AF255" s="41"/>
      <c r="AG255" s="41"/>
      <c r="AH255" s="41"/>
      <c r="AI255" s="41"/>
      <c r="AJ255" s="41"/>
      <c r="AK255" s="41"/>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row>
    <row r="256" customFormat="false" ht="12" hidden="false" customHeight="true" outlineLevel="0" collapsed="false">
      <c r="A256" s="35"/>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c r="AD256" s="41"/>
      <c r="AE256" s="41"/>
      <c r="AF256" s="41"/>
      <c r="AG256" s="41"/>
      <c r="AH256" s="41"/>
      <c r="AI256" s="41"/>
      <c r="AJ256" s="41"/>
      <c r="AK256" s="41"/>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row>
    <row r="257" customFormat="false" ht="12" hidden="false" customHeight="true" outlineLevel="0" collapsed="false">
      <c r="A257" s="35"/>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row>
    <row r="258" customFormat="false" ht="12" hidden="false" customHeight="true" outlineLevel="0" collapsed="false">
      <c r="A258" s="35"/>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row>
    <row r="259" customFormat="false" ht="12" hidden="false" customHeight="true" outlineLevel="0" collapsed="false">
      <c r="A259" s="35"/>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row>
    <row r="260" customFormat="false" ht="12" hidden="false" customHeight="true" outlineLevel="0" collapsed="false">
      <c r="A260" s="35"/>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row>
    <row r="261" customFormat="false" ht="12" hidden="false" customHeight="true" outlineLevel="0" collapsed="false">
      <c r="A261" s="35"/>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row>
    <row r="262" customFormat="false" ht="12" hidden="false" customHeight="true" outlineLevel="0" collapsed="false">
      <c r="A262" s="35"/>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row>
    <row r="263" customFormat="false" ht="12" hidden="false" customHeight="true" outlineLevel="0" collapsed="false">
      <c r="A263" s="35"/>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row>
    <row r="264" customFormat="false" ht="12" hidden="false" customHeight="true" outlineLevel="0" collapsed="false">
      <c r="A264" s="35"/>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row>
    <row r="265" customFormat="false" ht="12" hidden="false" customHeight="true" outlineLevel="0" collapsed="false">
      <c r="A265" s="35"/>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row>
    <row r="266" customFormat="false" ht="12" hidden="false" customHeight="true" outlineLevel="0" collapsed="false">
      <c r="A266" s="35"/>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row>
    <row r="267" customFormat="false" ht="12" hidden="false" customHeight="true" outlineLevel="0" collapsed="false">
      <c r="A267" s="35"/>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row>
    <row r="268" customFormat="false" ht="12" hidden="false" customHeight="true" outlineLevel="0" collapsed="false">
      <c r="A268" s="35"/>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row>
    <row r="269" customFormat="false" ht="12" hidden="false" customHeight="true" outlineLevel="0" collapsed="false">
      <c r="A269" s="35"/>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row>
    <row r="270" customFormat="false" ht="12" hidden="false" customHeight="true" outlineLevel="0" collapsed="false">
      <c r="A270" s="35"/>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row>
    <row r="271" customFormat="false" ht="12" hidden="false" customHeight="true" outlineLevel="0" collapsed="false">
      <c r="A271" s="35"/>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row>
    <row r="272" customFormat="false" ht="12" hidden="false" customHeight="true" outlineLevel="0" collapsed="false">
      <c r="A272" s="35"/>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row>
    <row r="273" customFormat="false" ht="12" hidden="false" customHeight="true" outlineLevel="0" collapsed="false">
      <c r="A273" s="35"/>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row>
    <row r="274" customFormat="false" ht="12" hidden="false" customHeight="true" outlineLevel="0" collapsed="false">
      <c r="A274" s="35"/>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row>
    <row r="275" customFormat="false" ht="12" hidden="false" customHeight="true" outlineLevel="0" collapsed="false">
      <c r="A275" s="35"/>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c r="BL275" s="41"/>
      <c r="BM275" s="41"/>
    </row>
    <row r="276" customFormat="false" ht="12" hidden="false" customHeight="true" outlineLevel="0" collapsed="false">
      <c r="A276" s="35"/>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row>
    <row r="277" customFormat="false" ht="12" hidden="false" customHeight="true" outlineLevel="0" collapsed="false">
      <c r="A277" s="35"/>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c r="BL277" s="41"/>
      <c r="BM277" s="41"/>
    </row>
    <row r="278" customFormat="false" ht="12" hidden="false" customHeight="true" outlineLevel="0" collapsed="false">
      <c r="A278" s="35"/>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row>
    <row r="279" customFormat="false" ht="12" hidden="false" customHeight="true" outlineLevel="0" collapsed="false">
      <c r="A279" s="35"/>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row>
    <row r="280" customFormat="false" ht="12" hidden="false" customHeight="true" outlineLevel="0" collapsed="false">
      <c r="A280" s="35"/>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c r="BL280" s="41"/>
      <c r="BM280" s="41"/>
    </row>
    <row r="281" customFormat="false" ht="12" hidden="false" customHeight="true" outlineLevel="0" collapsed="false">
      <c r="A281" s="35"/>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row>
    <row r="282" customFormat="false" ht="12" hidden="false" customHeight="true" outlineLevel="0" collapsed="false">
      <c r="A282" s="35"/>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row>
    <row r="283" customFormat="false" ht="12" hidden="false" customHeight="true" outlineLevel="0" collapsed="false">
      <c r="A283" s="35"/>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row>
    <row r="284" customFormat="false" ht="12" hidden="false" customHeight="true" outlineLevel="0" collapsed="false">
      <c r="A284" s="35"/>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row>
    <row r="285" customFormat="false" ht="12" hidden="false" customHeight="true" outlineLevel="0" collapsed="false">
      <c r="A285" s="35"/>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row>
    <row r="286" customFormat="false" ht="12" hidden="false" customHeight="true" outlineLevel="0" collapsed="false">
      <c r="A286" s="35"/>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row>
    <row r="287" customFormat="false" ht="12" hidden="false" customHeight="true" outlineLevel="0" collapsed="false">
      <c r="A287" s="35"/>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row>
    <row r="288" customFormat="false" ht="12" hidden="false" customHeight="true" outlineLevel="0" collapsed="false">
      <c r="A288" s="35"/>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row>
    <row r="289" customFormat="false" ht="12" hidden="false" customHeight="true" outlineLevel="0" collapsed="false">
      <c r="A289" s="35"/>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row>
    <row r="290" customFormat="false" ht="12" hidden="false" customHeight="true" outlineLevel="0" collapsed="false">
      <c r="A290" s="35"/>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row>
    <row r="291" customFormat="false" ht="12" hidden="false" customHeight="true" outlineLevel="0" collapsed="false">
      <c r="A291" s="35"/>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row>
    <row r="292" customFormat="false" ht="12" hidden="false" customHeight="true" outlineLevel="0" collapsed="false">
      <c r="A292" s="35"/>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row>
    <row r="293" customFormat="false" ht="12" hidden="false" customHeight="true" outlineLevel="0" collapsed="false">
      <c r="A293" s="35"/>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row>
    <row r="294" customFormat="false" ht="12" hidden="false" customHeight="true" outlineLevel="0" collapsed="false">
      <c r="A294" s="35"/>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row>
    <row r="295" customFormat="false" ht="12" hidden="false" customHeight="true" outlineLevel="0" collapsed="false">
      <c r="A295" s="35"/>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row>
    <row r="296" customFormat="false" ht="12" hidden="false" customHeight="true" outlineLevel="0" collapsed="false">
      <c r="A296" s="35"/>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c r="BL296" s="41"/>
      <c r="BM296" s="41"/>
    </row>
    <row r="297" customFormat="false" ht="12" hidden="false" customHeight="true" outlineLevel="0" collapsed="false">
      <c r="A297" s="35"/>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row>
    <row r="298" customFormat="false" ht="12" hidden="false" customHeight="true" outlineLevel="0" collapsed="false">
      <c r="A298" s="35"/>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row>
    <row r="299" customFormat="false" ht="12" hidden="false" customHeight="true" outlineLevel="0" collapsed="false">
      <c r="A299" s="35"/>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c r="BL299" s="41"/>
      <c r="BM299" s="41"/>
    </row>
    <row r="300" customFormat="false" ht="12" hidden="false" customHeight="true" outlineLevel="0" collapsed="false">
      <c r="A300" s="35"/>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c r="AD300" s="41"/>
      <c r="AE300" s="41"/>
      <c r="AF300" s="41"/>
      <c r="AG300" s="41"/>
      <c r="AH300" s="41"/>
      <c r="AI300" s="41"/>
      <c r="AJ300" s="41"/>
      <c r="AK300" s="41"/>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row>
    <row r="301" customFormat="false" ht="12" hidden="false" customHeight="true" outlineLevel="0" collapsed="false">
      <c r="A301" s="35"/>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row>
    <row r="302" customFormat="false" ht="12" hidden="false" customHeight="true" outlineLevel="0" collapsed="false">
      <c r="A302" s="35"/>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row>
    <row r="303" customFormat="false" ht="12" hidden="false" customHeight="true" outlineLevel="0" collapsed="false">
      <c r="A303" s="35"/>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c r="AD303" s="41"/>
      <c r="AE303" s="41"/>
      <c r="AF303" s="41"/>
      <c r="AG303" s="41"/>
      <c r="AH303" s="41"/>
      <c r="AI303" s="41"/>
      <c r="AJ303" s="41"/>
      <c r="AK303" s="41"/>
      <c r="AL303" s="41"/>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c r="BL303" s="41"/>
      <c r="BM303" s="41"/>
    </row>
    <row r="304" customFormat="false" ht="12" hidden="false" customHeight="true" outlineLevel="0" collapsed="false">
      <c r="A304" s="35"/>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s="41"/>
      <c r="AK304" s="41"/>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row>
    <row r="305" customFormat="false" ht="12" hidden="false" customHeight="true" outlineLevel="0" collapsed="false">
      <c r="A305" s="35"/>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s="41"/>
      <c r="AK305" s="41"/>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row>
    <row r="306" customFormat="false" ht="12" hidden="false" customHeight="true" outlineLevel="0" collapsed="false">
      <c r="A306" s="35"/>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row>
    <row r="307" customFormat="false" ht="12" hidden="false" customHeight="true" outlineLevel="0" collapsed="false">
      <c r="A307" s="35"/>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row>
    <row r="308" customFormat="false" ht="12" hidden="false" customHeight="true" outlineLevel="0" collapsed="false">
      <c r="A308" s="35"/>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row>
    <row r="309" customFormat="false" ht="12" hidden="false" customHeight="true" outlineLevel="0" collapsed="false">
      <c r="A309" s="35"/>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s="41"/>
      <c r="AK309" s="41"/>
      <c r="AL309" s="41"/>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c r="BL309" s="41"/>
      <c r="BM309" s="41"/>
    </row>
    <row r="310" customFormat="false" ht="12" hidden="false" customHeight="true" outlineLevel="0" collapsed="false">
      <c r="A310" s="35"/>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s="41"/>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row>
    <row r="311" customFormat="false" ht="12" hidden="false" customHeight="true" outlineLevel="0" collapsed="false">
      <c r="A311" s="35"/>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c r="BL311" s="41"/>
      <c r="BM311" s="41"/>
    </row>
    <row r="312" customFormat="false" ht="12" hidden="false" customHeight="true" outlineLevel="0" collapsed="false">
      <c r="A312" s="35"/>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row>
    <row r="313" customFormat="false" ht="12" hidden="false" customHeight="true" outlineLevel="0" collapsed="false">
      <c r="A313" s="35"/>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row>
    <row r="314" customFormat="false" ht="12" hidden="false" customHeight="true" outlineLevel="0" collapsed="false">
      <c r="A314" s="35"/>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row>
    <row r="315" customFormat="false" ht="12" hidden="false" customHeight="true" outlineLevel="0" collapsed="false">
      <c r="A315" s="35"/>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row>
    <row r="316" customFormat="false" ht="12" hidden="false" customHeight="true" outlineLevel="0" collapsed="false">
      <c r="A316" s="35"/>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c r="BL316" s="41"/>
      <c r="BM316" s="41"/>
    </row>
    <row r="317" customFormat="false" ht="12" hidden="false" customHeight="true" outlineLevel="0" collapsed="false">
      <c r="A317" s="35"/>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c r="BL317" s="41"/>
      <c r="BM317" s="41"/>
    </row>
    <row r="318" customFormat="false" ht="12" hidden="false" customHeight="true" outlineLevel="0" collapsed="false">
      <c r="A318" s="35"/>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row>
    <row r="319" customFormat="false" ht="12" hidden="false" customHeight="true" outlineLevel="0" collapsed="false">
      <c r="A319" s="35"/>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row>
    <row r="320" customFormat="false" ht="12" hidden="false" customHeight="true" outlineLevel="0" collapsed="false">
      <c r="A320" s="35"/>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c r="BL320" s="41"/>
      <c r="BM320" s="41"/>
    </row>
    <row r="321" customFormat="false" ht="12" hidden="false" customHeight="true" outlineLevel="0" collapsed="false">
      <c r="A321" s="35"/>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row>
    <row r="322" customFormat="false" ht="12" hidden="false" customHeight="true" outlineLevel="0" collapsed="false">
      <c r="A322" s="35"/>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row>
    <row r="323" customFormat="false" ht="12" hidden="false" customHeight="true" outlineLevel="0" collapsed="false">
      <c r="A323" s="35"/>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s="41"/>
      <c r="AZ323" s="41"/>
      <c r="BA323" s="41"/>
      <c r="BB323" s="41"/>
      <c r="BC323" s="41"/>
      <c r="BD323" s="41"/>
      <c r="BE323" s="41"/>
      <c r="BF323" s="41"/>
      <c r="BG323" s="41"/>
      <c r="BH323" s="41"/>
      <c r="BI323" s="41"/>
      <c r="BJ323" s="41"/>
      <c r="BK323" s="41"/>
      <c r="BL323" s="41"/>
      <c r="BM323" s="41"/>
    </row>
    <row r="324" customFormat="false" ht="12" hidden="false" customHeight="true" outlineLevel="0" collapsed="false">
      <c r="A324" s="35"/>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c r="BL324" s="41"/>
      <c r="BM324" s="41"/>
    </row>
    <row r="325" customFormat="false" ht="12" hidden="false" customHeight="true" outlineLevel="0" collapsed="false">
      <c r="A325" s="35"/>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c r="BL325" s="41"/>
      <c r="BM325" s="41"/>
    </row>
    <row r="326" customFormat="false" ht="12" hidden="false" customHeight="true" outlineLevel="0" collapsed="false">
      <c r="A326" s="35"/>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row>
    <row r="327" customFormat="false" ht="12" hidden="false" customHeight="true" outlineLevel="0" collapsed="false">
      <c r="A327" s="35"/>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row>
    <row r="328" customFormat="false" ht="12" hidden="false" customHeight="true" outlineLevel="0" collapsed="false">
      <c r="A328" s="35"/>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c r="BL328" s="41"/>
      <c r="BM328" s="41"/>
    </row>
    <row r="329" customFormat="false" ht="12" hidden="false" customHeight="true" outlineLevel="0" collapsed="false">
      <c r="A329" s="35"/>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c r="BL329" s="41"/>
      <c r="BM329" s="41"/>
    </row>
    <row r="330" customFormat="false" ht="12" hidden="false" customHeight="true" outlineLevel="0" collapsed="false">
      <c r="A330" s="35"/>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row>
    <row r="331" customFormat="false" ht="12" hidden="false" customHeight="true" outlineLevel="0" collapsed="false">
      <c r="A331" s="35"/>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row>
    <row r="332" customFormat="false" ht="12" hidden="false" customHeight="true" outlineLevel="0" collapsed="false">
      <c r="A332" s="35"/>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c r="BL332" s="41"/>
      <c r="BM332" s="41"/>
    </row>
    <row r="333" customFormat="false" ht="12" hidden="false" customHeight="true" outlineLevel="0" collapsed="false">
      <c r="A333" s="35"/>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c r="BL333" s="41"/>
      <c r="BM333" s="41"/>
    </row>
    <row r="334" customFormat="false" ht="12" hidden="false" customHeight="true" outlineLevel="0" collapsed="false">
      <c r="A334" s="35"/>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row>
    <row r="335" customFormat="false" ht="12" hidden="false" customHeight="true" outlineLevel="0" collapsed="false">
      <c r="A335" s="35"/>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row>
    <row r="336" customFormat="false" ht="12" hidden="false" customHeight="true" outlineLevel="0" collapsed="false">
      <c r="A336" s="35"/>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row>
    <row r="337" customFormat="false" ht="12" hidden="false" customHeight="true" outlineLevel="0" collapsed="false">
      <c r="A337" s="35"/>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row>
    <row r="338" customFormat="false" ht="12" hidden="false" customHeight="true" outlineLevel="0" collapsed="false">
      <c r="A338" s="35"/>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41"/>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row>
    <row r="339" customFormat="false" ht="12" hidden="false" customHeight="true" outlineLevel="0" collapsed="false">
      <c r="A339" s="35"/>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row>
    <row r="340" customFormat="false" ht="12" hidden="false" customHeight="true" outlineLevel="0" collapsed="false">
      <c r="A340" s="35"/>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row>
    <row r="341" customFormat="false" ht="12" hidden="false" customHeight="true" outlineLevel="0" collapsed="false">
      <c r="A341" s="35"/>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c r="AE341" s="41"/>
      <c r="AF341" s="41"/>
      <c r="AG341" s="41"/>
      <c r="AH341" s="41"/>
      <c r="AI341" s="41"/>
      <c r="AJ341" s="41"/>
      <c r="AK341" s="41"/>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row>
    <row r="342" customFormat="false" ht="12" hidden="false" customHeight="true" outlineLevel="0" collapsed="false">
      <c r="A342" s="35"/>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41"/>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row>
    <row r="343" customFormat="false" ht="12" hidden="false" customHeight="true" outlineLevel="0" collapsed="false">
      <c r="A343" s="35"/>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c r="AD343" s="41"/>
      <c r="AE343" s="41"/>
      <c r="AF343" s="41"/>
      <c r="AG343" s="41"/>
      <c r="AH343" s="41"/>
      <c r="AI343" s="41"/>
      <c r="AJ343" s="41"/>
      <c r="AK343" s="41"/>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row>
    <row r="344" customFormat="false" ht="12" hidden="false" customHeight="true" outlineLevel="0" collapsed="false">
      <c r="A344" s="35"/>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c r="AD344" s="41"/>
      <c r="AE344" s="41"/>
      <c r="AF344" s="41"/>
      <c r="AG344" s="41"/>
      <c r="AH344" s="41"/>
      <c r="AI344" s="41"/>
      <c r="AJ344" s="41"/>
      <c r="AK344" s="41"/>
      <c r="AL344" s="41"/>
      <c r="AM344" s="41"/>
      <c r="AN344" s="41"/>
      <c r="AO344" s="41"/>
      <c r="AP344" s="41"/>
      <c r="AQ344" s="41"/>
      <c r="AR344" s="41"/>
      <c r="AS344" s="41"/>
      <c r="AT344" s="41"/>
      <c r="AU344" s="41"/>
      <c r="AV344" s="41"/>
      <c r="AW344" s="41"/>
      <c r="AX344" s="41"/>
      <c r="AY344" s="41"/>
      <c r="AZ344" s="41"/>
      <c r="BA344" s="41"/>
      <c r="BB344" s="41"/>
      <c r="BC344" s="41"/>
      <c r="BD344" s="41"/>
      <c r="BE344" s="41"/>
      <c r="BF344" s="41"/>
      <c r="BG344" s="41"/>
      <c r="BH344" s="41"/>
      <c r="BI344" s="41"/>
      <c r="BJ344" s="41"/>
      <c r="BK344" s="41"/>
      <c r="BL344" s="41"/>
      <c r="BM344" s="41"/>
    </row>
    <row r="345" customFormat="false" ht="12" hidden="false" customHeight="true" outlineLevel="0" collapsed="false">
      <c r="A345" s="35"/>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c r="AD345" s="41"/>
      <c r="AE345" s="41"/>
      <c r="AF345" s="41"/>
      <c r="AG345" s="41"/>
      <c r="AH345" s="41"/>
      <c r="AI345" s="41"/>
      <c r="AJ345" s="41"/>
      <c r="AK345" s="41"/>
      <c r="AL345" s="41"/>
      <c r="AM345" s="41"/>
      <c r="AN345" s="41"/>
      <c r="AO345" s="41"/>
      <c r="AP345" s="41"/>
      <c r="AQ345" s="41"/>
      <c r="AR345" s="41"/>
      <c r="AS345" s="41"/>
      <c r="AT345" s="41"/>
      <c r="AU345" s="41"/>
      <c r="AV345" s="41"/>
      <c r="AW345" s="41"/>
      <c r="AX345" s="41"/>
      <c r="AY345" s="41"/>
      <c r="AZ345" s="41"/>
      <c r="BA345" s="41"/>
      <c r="BB345" s="41"/>
      <c r="BC345" s="41"/>
      <c r="BD345" s="41"/>
      <c r="BE345" s="41"/>
      <c r="BF345" s="41"/>
      <c r="BG345" s="41"/>
      <c r="BH345" s="41"/>
      <c r="BI345" s="41"/>
      <c r="BJ345" s="41"/>
      <c r="BK345" s="41"/>
      <c r="BL345" s="41"/>
      <c r="BM345" s="41"/>
    </row>
    <row r="346" customFormat="false" ht="12" hidden="false" customHeight="true" outlineLevel="0" collapsed="false">
      <c r="A346" s="35"/>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c r="AD346" s="41"/>
      <c r="AE346" s="41"/>
      <c r="AF346" s="41"/>
      <c r="AG346" s="41"/>
      <c r="AH346" s="41"/>
      <c r="AI346" s="41"/>
      <c r="AJ346" s="41"/>
      <c r="AK346" s="41"/>
      <c r="AL346" s="41"/>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c r="BL346" s="41"/>
      <c r="BM346" s="41"/>
    </row>
    <row r="347" customFormat="false" ht="12" hidden="false" customHeight="true" outlineLevel="0" collapsed="false">
      <c r="A347" s="35"/>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c r="AD347" s="41"/>
      <c r="AE347" s="41"/>
      <c r="AF347" s="41"/>
      <c r="AG347" s="41"/>
      <c r="AH347" s="41"/>
      <c r="AI347" s="41"/>
      <c r="AJ347" s="41"/>
      <c r="AK347" s="41"/>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row>
    <row r="348" customFormat="false" ht="12" hidden="false" customHeight="true" outlineLevel="0" collapsed="false">
      <c r="A348" s="35"/>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row>
    <row r="349" customFormat="false" ht="12" hidden="false" customHeight="true" outlineLevel="0" collapsed="false">
      <c r="A349" s="35"/>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row>
    <row r="350" customFormat="false" ht="12" hidden="false" customHeight="true" outlineLevel="0" collapsed="false">
      <c r="A350" s="35"/>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c r="AD350" s="41"/>
      <c r="AE350" s="41"/>
      <c r="AF350" s="41"/>
      <c r="AG350" s="41"/>
      <c r="AH350" s="41"/>
      <c r="AI350" s="41"/>
      <c r="AJ350" s="41"/>
      <c r="AK350" s="41"/>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row>
    <row r="351" customFormat="false" ht="12" hidden="false" customHeight="true" outlineLevel="0" collapsed="false">
      <c r="A351" s="35"/>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c r="BL351" s="41"/>
      <c r="BM351" s="41"/>
    </row>
    <row r="352" customFormat="false" ht="12" hidden="false" customHeight="true" outlineLevel="0" collapsed="false">
      <c r="A352" s="35"/>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c r="AD352" s="41"/>
      <c r="AE352" s="41"/>
      <c r="AF352" s="41"/>
      <c r="AG352" s="41"/>
      <c r="AH352" s="41"/>
      <c r="AI352" s="41"/>
      <c r="AJ352" s="41"/>
      <c r="AK352" s="41"/>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row>
    <row r="353" customFormat="false" ht="12" hidden="false" customHeight="true" outlineLevel="0" collapsed="false">
      <c r="A353" s="35"/>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row>
    <row r="354" customFormat="false" ht="12" hidden="false" customHeight="true" outlineLevel="0" collapsed="false">
      <c r="A354" s="35"/>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row>
    <row r="355" customFormat="false" ht="12" hidden="false" customHeight="true" outlineLevel="0" collapsed="false">
      <c r="A355" s="35"/>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c r="AD355" s="41"/>
      <c r="AE355" s="41"/>
      <c r="AF355" s="41"/>
      <c r="AG355" s="41"/>
      <c r="AH355" s="41"/>
      <c r="AI355" s="41"/>
      <c r="AJ355" s="41"/>
      <c r="AK355" s="41"/>
      <c r="AL355" s="41"/>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c r="BL355" s="41"/>
      <c r="BM355" s="41"/>
    </row>
    <row r="356" customFormat="false" ht="12" hidden="false" customHeight="true" outlineLevel="0" collapsed="false">
      <c r="A356" s="35"/>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c r="AD356" s="41"/>
      <c r="AE356" s="41"/>
      <c r="AF356" s="41"/>
      <c r="AG356" s="41"/>
      <c r="AH356" s="41"/>
      <c r="AI356" s="41"/>
      <c r="AJ356" s="41"/>
      <c r="AK356" s="41"/>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row>
    <row r="357" customFormat="false" ht="12" hidden="false" customHeight="true" outlineLevel="0" collapsed="false">
      <c r="A357" s="35"/>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c r="AD357" s="41"/>
      <c r="AE357" s="41"/>
      <c r="AF357" s="41"/>
      <c r="AG357" s="41"/>
      <c r="AH357" s="41"/>
      <c r="AI357" s="41"/>
      <c r="AJ357" s="41"/>
      <c r="AK357" s="41"/>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row>
    <row r="358" customFormat="false" ht="12" hidden="false" customHeight="true" outlineLevel="0" collapsed="false">
      <c r="A358" s="35"/>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c r="AD358" s="41"/>
      <c r="AE358" s="41"/>
      <c r="AF358" s="41"/>
      <c r="AG358" s="41"/>
      <c r="AH358" s="41"/>
      <c r="AI358" s="41"/>
      <c r="AJ358" s="41"/>
      <c r="AK358" s="41"/>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row>
    <row r="359" customFormat="false" ht="12" hidden="false" customHeight="true" outlineLevel="0" collapsed="false">
      <c r="A359" s="35"/>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c r="AD359" s="41"/>
      <c r="AE359" s="41"/>
      <c r="AF359" s="41"/>
      <c r="AG359" s="41"/>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row>
    <row r="360" customFormat="false" ht="12" hidden="false" customHeight="true" outlineLevel="0" collapsed="false">
      <c r="A360" s="35"/>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c r="AD360" s="41"/>
      <c r="AE360" s="41"/>
      <c r="AF360" s="41"/>
      <c r="AG360" s="41"/>
      <c r="AH360" s="41"/>
      <c r="AI360" s="41"/>
      <c r="AJ360" s="41"/>
      <c r="AK360" s="41"/>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row>
    <row r="361" customFormat="false" ht="12" hidden="false" customHeight="true" outlineLevel="0" collapsed="false">
      <c r="A361" s="35"/>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c r="AD361" s="41"/>
      <c r="AE361" s="41"/>
      <c r="AF361" s="41"/>
      <c r="AG361" s="41"/>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row>
    <row r="362" customFormat="false" ht="12" hidden="false" customHeight="true" outlineLevel="0" collapsed="false">
      <c r="A362" s="35"/>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row>
    <row r="363" customFormat="false" ht="12" hidden="false" customHeight="true" outlineLevel="0" collapsed="false">
      <c r="A363" s="35"/>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c r="AD363" s="41"/>
      <c r="AE363" s="41"/>
      <c r="AF363" s="41"/>
      <c r="AG363" s="41"/>
      <c r="AH363" s="41"/>
      <c r="AI363" s="41"/>
      <c r="AJ363" s="41"/>
      <c r="AK363" s="41"/>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row>
    <row r="364" customFormat="false" ht="12" hidden="false" customHeight="true" outlineLevel="0" collapsed="false">
      <c r="A364" s="35"/>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row>
    <row r="365" customFormat="false" ht="12" hidden="false" customHeight="true" outlineLevel="0" collapsed="false">
      <c r="A365" s="35"/>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row>
    <row r="366" customFormat="false" ht="12" hidden="false" customHeight="true" outlineLevel="0" collapsed="false">
      <c r="A366" s="35"/>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row>
    <row r="367" customFormat="false" ht="12" hidden="false" customHeight="true" outlineLevel="0" collapsed="false">
      <c r="A367" s="35"/>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row>
    <row r="368" customFormat="false" ht="12" hidden="false" customHeight="true" outlineLevel="0" collapsed="false">
      <c r="A368" s="35"/>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row>
    <row r="369" customFormat="false" ht="12" hidden="false" customHeight="true" outlineLevel="0" collapsed="false">
      <c r="A369" s="35"/>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c r="AD369" s="41"/>
      <c r="AE369" s="41"/>
      <c r="AF369" s="41"/>
      <c r="AG369" s="41"/>
      <c r="AH369" s="41"/>
      <c r="AI369" s="41"/>
      <c r="AJ369" s="41"/>
      <c r="AK369" s="41"/>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row>
    <row r="370" customFormat="false" ht="12" hidden="false" customHeight="true" outlineLevel="0" collapsed="false">
      <c r="A370" s="35"/>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c r="AD370" s="41"/>
      <c r="AE370" s="41"/>
      <c r="AF370" s="41"/>
      <c r="AG370" s="41"/>
      <c r="AH370" s="41"/>
      <c r="AI370" s="41"/>
      <c r="AJ370" s="41"/>
      <c r="AK370" s="41"/>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row>
    <row r="371" customFormat="false" ht="12" hidden="false" customHeight="true" outlineLevel="0" collapsed="false">
      <c r="A371" s="35"/>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row>
    <row r="372" customFormat="false" ht="12" hidden="false" customHeight="true" outlineLevel="0" collapsed="false">
      <c r="A372" s="35"/>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row>
    <row r="373" customFormat="false" ht="12" hidden="false" customHeight="true" outlineLevel="0" collapsed="false">
      <c r="A373" s="35"/>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row>
    <row r="374" customFormat="false" ht="12" hidden="false" customHeight="true" outlineLevel="0" collapsed="false">
      <c r="A374" s="35"/>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c r="AD374" s="41"/>
      <c r="AE374" s="41"/>
      <c r="AF374" s="41"/>
      <c r="AG374" s="41"/>
      <c r="AH374" s="41"/>
      <c r="AI374" s="41"/>
      <c r="AJ374" s="41"/>
      <c r="AK374" s="41"/>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row>
    <row r="375" customFormat="false" ht="12" hidden="false" customHeight="true" outlineLevel="0" collapsed="false">
      <c r="A375" s="35"/>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c r="AD375" s="41"/>
      <c r="AE375" s="41"/>
      <c r="AF375" s="41"/>
      <c r="AG375" s="41"/>
      <c r="AH375" s="41"/>
      <c r="AI375" s="41"/>
      <c r="AJ375" s="41"/>
      <c r="AK375" s="41"/>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row>
    <row r="376" customFormat="false" ht="12" hidden="false" customHeight="true" outlineLevel="0" collapsed="false">
      <c r="A376" s="35"/>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c r="AD376" s="41"/>
      <c r="AE376" s="41"/>
      <c r="AF376" s="41"/>
      <c r="AG376" s="41"/>
      <c r="AH376" s="41"/>
      <c r="AI376" s="41"/>
      <c r="AJ376" s="41"/>
      <c r="AK376" s="41"/>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row>
    <row r="377" customFormat="false" ht="12" hidden="false" customHeight="true" outlineLevel="0" collapsed="false">
      <c r="A377" s="35"/>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c r="AD377" s="41"/>
      <c r="AE377" s="41"/>
      <c r="AF377" s="41"/>
      <c r="AG377" s="41"/>
      <c r="AH377" s="41"/>
      <c r="AI377" s="41"/>
      <c r="AJ377" s="41"/>
      <c r="AK377" s="41"/>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c r="BL377" s="41"/>
      <c r="BM377" s="41"/>
    </row>
    <row r="378" customFormat="false" ht="12" hidden="false" customHeight="true" outlineLevel="0" collapsed="false">
      <c r="A378" s="35"/>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c r="AD378" s="41"/>
      <c r="AE378" s="41"/>
      <c r="AF378" s="41"/>
      <c r="AG378" s="41"/>
      <c r="AH378" s="41"/>
      <c r="AI378" s="41"/>
      <c r="AJ378" s="41"/>
      <c r="AK378" s="41"/>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row>
    <row r="379" customFormat="false" ht="12" hidden="false" customHeight="true" outlineLevel="0" collapsed="false">
      <c r="A379" s="35"/>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c r="AD379" s="41"/>
      <c r="AE379" s="41"/>
      <c r="AF379" s="41"/>
      <c r="AG379" s="41"/>
      <c r="AH379" s="41"/>
      <c r="AI379" s="41"/>
      <c r="AJ379" s="41"/>
      <c r="AK379" s="41"/>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row>
    <row r="380" customFormat="false" ht="12" hidden="false" customHeight="true" outlineLevel="0" collapsed="false">
      <c r="A380" s="35"/>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c r="AD380" s="41"/>
      <c r="AE380" s="41"/>
      <c r="AF380" s="41"/>
      <c r="AG380" s="41"/>
      <c r="AH380" s="41"/>
      <c r="AI380" s="41"/>
      <c r="AJ380" s="41"/>
      <c r="AK380" s="41"/>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c r="BL380" s="41"/>
      <c r="BM380" s="41"/>
    </row>
    <row r="381" customFormat="false" ht="12" hidden="false" customHeight="true" outlineLevel="0" collapsed="false">
      <c r="A381" s="35"/>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c r="AD381" s="41"/>
      <c r="AE381" s="41"/>
      <c r="AF381" s="41"/>
      <c r="AG381" s="41"/>
      <c r="AH381" s="41"/>
      <c r="AI381" s="41"/>
      <c r="AJ381" s="41"/>
      <c r="AK381" s="41"/>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c r="BL381" s="41"/>
      <c r="BM381" s="41"/>
    </row>
    <row r="382" customFormat="false" ht="12" hidden="false" customHeight="true" outlineLevel="0" collapsed="false">
      <c r="A382" s="35"/>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c r="AD382" s="41"/>
      <c r="AE382" s="41"/>
      <c r="AF382" s="41"/>
      <c r="AG382" s="41"/>
      <c r="AH382" s="41"/>
      <c r="AI382" s="41"/>
      <c r="AJ382" s="41"/>
      <c r="AK382" s="41"/>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row>
    <row r="383" customFormat="false" ht="12" hidden="false" customHeight="true" outlineLevel="0" collapsed="false">
      <c r="A383" s="35"/>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c r="AD383" s="41"/>
      <c r="AE383" s="41"/>
      <c r="AF383" s="41"/>
      <c r="AG383" s="41"/>
      <c r="AH383" s="41"/>
      <c r="AI383" s="41"/>
      <c r="AJ383" s="41"/>
      <c r="AK383" s="41"/>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c r="BL383" s="41"/>
      <c r="BM383" s="41"/>
    </row>
    <row r="384" customFormat="false" ht="12" hidden="false" customHeight="true" outlineLevel="0" collapsed="false">
      <c r="A384" s="35"/>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c r="AD384" s="41"/>
      <c r="AE384" s="41"/>
      <c r="AF384" s="41"/>
      <c r="AG384" s="41"/>
      <c r="AH384" s="41"/>
      <c r="AI384" s="41"/>
      <c r="AJ384" s="41"/>
      <c r="AK384" s="41"/>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c r="BL384" s="41"/>
      <c r="BM384" s="41"/>
    </row>
    <row r="385" customFormat="false" ht="12" hidden="false" customHeight="true" outlineLevel="0" collapsed="false">
      <c r="A385" s="35"/>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c r="AD385" s="41"/>
      <c r="AE385" s="41"/>
      <c r="AF385" s="41"/>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c r="BL385" s="41"/>
      <c r="BM385" s="41"/>
    </row>
    <row r="386" customFormat="false" ht="12" hidden="false" customHeight="true" outlineLevel="0" collapsed="false">
      <c r="A386" s="35"/>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c r="AD386" s="41"/>
      <c r="AE386" s="41"/>
      <c r="AF386" s="41"/>
      <c r="AG386" s="41"/>
      <c r="AH386" s="41"/>
      <c r="AI386" s="41"/>
      <c r="AJ386" s="41"/>
      <c r="AK386" s="41"/>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c r="BL386" s="41"/>
      <c r="BM386" s="41"/>
    </row>
    <row r="387" customFormat="false" ht="12" hidden="false" customHeight="true" outlineLevel="0" collapsed="false">
      <c r="A387" s="35"/>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row>
    <row r="388" customFormat="false" ht="12" hidden="false" customHeight="true" outlineLevel="0" collapsed="false">
      <c r="A388" s="35"/>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row>
    <row r="389" customFormat="false" ht="12" hidden="false" customHeight="true" outlineLevel="0" collapsed="false">
      <c r="A389" s="35"/>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row>
    <row r="390" customFormat="false" ht="12" hidden="false" customHeight="true" outlineLevel="0" collapsed="false">
      <c r="A390" s="35"/>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c r="AD390" s="41"/>
      <c r="AE390" s="41"/>
      <c r="AF390" s="41"/>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row>
    <row r="391" customFormat="false" ht="12" hidden="false" customHeight="true" outlineLevel="0" collapsed="false">
      <c r="A391" s="35"/>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c r="AD391" s="41"/>
      <c r="AE391" s="41"/>
      <c r="AF391" s="41"/>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row>
    <row r="392" customFormat="false" ht="12" hidden="false" customHeight="true" outlineLevel="0" collapsed="false">
      <c r="A392" s="35"/>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c r="AD392" s="41"/>
      <c r="AE392" s="41"/>
      <c r="AF392" s="41"/>
      <c r="AG392" s="41"/>
      <c r="AH392" s="41"/>
      <c r="AI392" s="41"/>
      <c r="AJ392" s="41"/>
      <c r="AK392" s="41"/>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row>
    <row r="393" customFormat="false" ht="12" hidden="false" customHeight="true" outlineLevel="0" collapsed="false">
      <c r="A393" s="35"/>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c r="AD393" s="41"/>
      <c r="AE393" s="41"/>
      <c r="AF393" s="41"/>
      <c r="AG393" s="41"/>
      <c r="AH393" s="41"/>
      <c r="AI393" s="41"/>
      <c r="AJ393" s="41"/>
      <c r="AK393" s="41"/>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row>
    <row r="394" customFormat="false" ht="12" hidden="false" customHeight="true" outlineLevel="0" collapsed="false">
      <c r="A394" s="35"/>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row>
    <row r="395" customFormat="false" ht="12" hidden="false" customHeight="true" outlineLevel="0" collapsed="false">
      <c r="A395" s="35"/>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c r="AG395" s="41"/>
      <c r="AH395" s="41"/>
      <c r="AI395" s="41"/>
      <c r="AJ395" s="41"/>
      <c r="AK395" s="41"/>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row>
    <row r="396" customFormat="false" ht="12" hidden="false" customHeight="true" outlineLevel="0" collapsed="false">
      <c r="A396" s="35"/>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c r="AD396" s="41"/>
      <c r="AE396" s="41"/>
      <c r="AF396" s="41"/>
      <c r="AG396" s="41"/>
      <c r="AH396" s="41"/>
      <c r="AI396" s="41"/>
      <c r="AJ396" s="41"/>
      <c r="AK396" s="41"/>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row>
    <row r="397" customFormat="false" ht="12" hidden="false" customHeight="true" outlineLevel="0" collapsed="false">
      <c r="A397" s="35"/>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c r="AD397" s="41"/>
      <c r="AE397" s="41"/>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row>
    <row r="398" customFormat="false" ht="12" hidden="false" customHeight="true" outlineLevel="0" collapsed="false">
      <c r="A398" s="35"/>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c r="AD398" s="41"/>
      <c r="AE398" s="41"/>
      <c r="AF398" s="41"/>
      <c r="AG398" s="41"/>
      <c r="AH398" s="41"/>
      <c r="AI398" s="41"/>
      <c r="AJ398" s="41"/>
      <c r="AK398" s="41"/>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row>
    <row r="399" customFormat="false" ht="12" hidden="false" customHeight="true" outlineLevel="0" collapsed="false">
      <c r="A399" s="35"/>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c r="AD399" s="41"/>
      <c r="AE399" s="41"/>
      <c r="AF399" s="41"/>
      <c r="AG399" s="41"/>
      <c r="AH399" s="41"/>
      <c r="AI399" s="41"/>
      <c r="AJ399" s="41"/>
      <c r="AK399" s="41"/>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row>
    <row r="400" customFormat="false" ht="12" hidden="false" customHeight="true" outlineLevel="0" collapsed="false">
      <c r="A400" s="35"/>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c r="AD400" s="41"/>
      <c r="AE400" s="41"/>
      <c r="AF400" s="41"/>
      <c r="AG400" s="41"/>
      <c r="AH400" s="41"/>
      <c r="AI400" s="41"/>
      <c r="AJ400" s="41"/>
      <c r="AK400" s="41"/>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row>
    <row r="401" customFormat="false" ht="12" hidden="false" customHeight="true" outlineLevel="0" collapsed="false">
      <c r="A401" s="35"/>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row>
    <row r="402" customFormat="false" ht="12" hidden="false" customHeight="true" outlineLevel="0" collapsed="false">
      <c r="A402" s="35"/>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row>
    <row r="403" customFormat="false" ht="12" hidden="false" customHeight="true" outlineLevel="0" collapsed="false">
      <c r="A403" s="35"/>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c r="AD403" s="41"/>
      <c r="AE403" s="41"/>
      <c r="AF403" s="41"/>
      <c r="AG403" s="41"/>
      <c r="AH403" s="41"/>
      <c r="AI403" s="41"/>
      <c r="AJ403" s="41"/>
      <c r="AK403" s="41"/>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row>
    <row r="404" customFormat="false" ht="12" hidden="false" customHeight="true" outlineLevel="0" collapsed="false">
      <c r="A404" s="35"/>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c r="AD404" s="41"/>
      <c r="AE404" s="41"/>
      <c r="AF404" s="41"/>
      <c r="AG404" s="41"/>
      <c r="AH404" s="41"/>
      <c r="AI404" s="41"/>
      <c r="AJ404" s="41"/>
      <c r="AK404" s="41"/>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row>
    <row r="405" customFormat="false" ht="12" hidden="false" customHeight="true" outlineLevel="0" collapsed="false">
      <c r="A405" s="35"/>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row>
    <row r="406" customFormat="false" ht="12" hidden="false" customHeight="true" outlineLevel="0" collapsed="false">
      <c r="A406" s="35"/>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c r="AD406" s="41"/>
      <c r="AE406" s="41"/>
      <c r="AF406" s="41"/>
      <c r="AG406" s="41"/>
      <c r="AH406" s="41"/>
      <c r="AI406" s="41"/>
      <c r="AJ406" s="41"/>
      <c r="AK406" s="41"/>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row>
    <row r="407" customFormat="false" ht="12" hidden="false" customHeight="true" outlineLevel="0" collapsed="false">
      <c r="A407" s="35"/>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41"/>
      <c r="BL407" s="41"/>
      <c r="BM407" s="41"/>
    </row>
    <row r="408" customFormat="false" ht="12" hidden="false" customHeight="true" outlineLevel="0" collapsed="false">
      <c r="A408" s="35"/>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41"/>
      <c r="BL408" s="41"/>
      <c r="BM408" s="41"/>
    </row>
    <row r="409" customFormat="false" ht="12" hidden="false" customHeight="true" outlineLevel="0" collapsed="false">
      <c r="A409" s="35"/>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c r="AD409" s="41"/>
      <c r="AE409" s="41"/>
      <c r="AF409" s="41"/>
      <c r="AG409" s="41"/>
      <c r="AH409" s="41"/>
      <c r="AI409" s="41"/>
      <c r="AJ409" s="41"/>
      <c r="AK409" s="41"/>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41"/>
      <c r="BL409" s="41"/>
      <c r="BM409" s="41"/>
    </row>
    <row r="410" customFormat="false" ht="12" hidden="false" customHeight="true" outlineLevel="0" collapsed="false">
      <c r="A410" s="35"/>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c r="AD410" s="41"/>
      <c r="AE410" s="41"/>
      <c r="AF410" s="41"/>
      <c r="AG410" s="41"/>
      <c r="AH410" s="41"/>
      <c r="AI410" s="41"/>
      <c r="AJ410" s="41"/>
      <c r="AK410" s="41"/>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41"/>
      <c r="BL410" s="41"/>
      <c r="BM410" s="41"/>
    </row>
    <row r="411" customFormat="false" ht="12" hidden="false" customHeight="true" outlineLevel="0" collapsed="false">
      <c r="A411" s="35"/>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c r="AD411" s="41"/>
      <c r="AE411" s="41"/>
      <c r="AF411" s="41"/>
      <c r="AG411" s="41"/>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c r="BL411" s="41"/>
      <c r="BM411" s="41"/>
    </row>
    <row r="412" customFormat="false" ht="12" hidden="false" customHeight="true" outlineLevel="0" collapsed="false">
      <c r="A412" s="35"/>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c r="AD412" s="41"/>
      <c r="AE412" s="41"/>
      <c r="AF412" s="41"/>
      <c r="AG412" s="41"/>
      <c r="AH412" s="41"/>
      <c r="AI412" s="41"/>
      <c r="AJ412" s="41"/>
      <c r="AK412" s="41"/>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41"/>
      <c r="BL412" s="41"/>
      <c r="BM412" s="41"/>
    </row>
    <row r="413" customFormat="false" ht="12" hidden="false" customHeight="true" outlineLevel="0" collapsed="false">
      <c r="A413" s="35"/>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41"/>
      <c r="BL413" s="41"/>
      <c r="BM413" s="41"/>
    </row>
    <row r="414" customFormat="false" ht="12" hidden="false" customHeight="true" outlineLevel="0" collapsed="false">
      <c r="A414" s="35"/>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c r="AD414" s="41"/>
      <c r="AE414" s="41"/>
      <c r="AF414" s="41"/>
      <c r="AG414" s="41"/>
      <c r="AH414" s="41"/>
      <c r="AI414" s="41"/>
      <c r="AJ414" s="41"/>
      <c r="AK414" s="41"/>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row>
    <row r="415" customFormat="false" ht="12" hidden="false" customHeight="true" outlineLevel="0" collapsed="false">
      <c r="A415" s="35"/>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41"/>
      <c r="BL415" s="41"/>
      <c r="BM415" s="41"/>
    </row>
    <row r="416" customFormat="false" ht="12" hidden="false" customHeight="true" outlineLevel="0" collapsed="false">
      <c r="A416" s="35"/>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41"/>
      <c r="BL416" s="41"/>
      <c r="BM416" s="41"/>
    </row>
    <row r="417" customFormat="false" ht="12" hidden="false" customHeight="true" outlineLevel="0" collapsed="false">
      <c r="A417" s="35"/>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c r="BL417" s="41"/>
      <c r="BM417" s="41"/>
    </row>
    <row r="418" customFormat="false" ht="12" hidden="false" customHeight="true" outlineLevel="0" collapsed="false">
      <c r="A418" s="35"/>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c r="AD418" s="41"/>
      <c r="AE418" s="41"/>
      <c r="AF418" s="41"/>
      <c r="AG418" s="41"/>
      <c r="AH418" s="41"/>
      <c r="AI418" s="41"/>
      <c r="AJ418" s="41"/>
      <c r="AK418" s="41"/>
      <c r="AL418" s="41"/>
      <c r="AM418" s="41"/>
      <c r="AN418" s="41"/>
      <c r="AO418" s="41"/>
      <c r="AP418" s="41"/>
      <c r="AQ418" s="41"/>
      <c r="AR418" s="41"/>
      <c r="AS418" s="41"/>
      <c r="AT418" s="41"/>
      <c r="AU418" s="41"/>
      <c r="AV418" s="41"/>
      <c r="AW418" s="41"/>
      <c r="AX418" s="41"/>
      <c r="AY418" s="41"/>
      <c r="AZ418" s="41"/>
      <c r="BA418" s="41"/>
      <c r="BB418" s="41"/>
      <c r="BC418" s="41"/>
      <c r="BD418" s="41"/>
      <c r="BE418" s="41"/>
      <c r="BF418" s="41"/>
      <c r="BG418" s="41"/>
      <c r="BH418" s="41"/>
      <c r="BI418" s="41"/>
      <c r="BJ418" s="41"/>
      <c r="BK418" s="41"/>
      <c r="BL418" s="41"/>
      <c r="BM418" s="41"/>
    </row>
    <row r="419" customFormat="false" ht="12" hidden="false" customHeight="true" outlineLevel="0" collapsed="false">
      <c r="A419" s="35"/>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41"/>
      <c r="BC419" s="41"/>
      <c r="BD419" s="41"/>
      <c r="BE419" s="41"/>
      <c r="BF419" s="41"/>
      <c r="BG419" s="41"/>
      <c r="BH419" s="41"/>
      <c r="BI419" s="41"/>
      <c r="BJ419" s="41"/>
      <c r="BK419" s="41"/>
      <c r="BL419" s="41"/>
      <c r="BM419" s="41"/>
    </row>
    <row r="420" customFormat="false" ht="12" hidden="false" customHeight="true" outlineLevel="0" collapsed="false">
      <c r="A420" s="35"/>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c r="AD420" s="41"/>
      <c r="AE420" s="41"/>
      <c r="AF420" s="41"/>
      <c r="AG420" s="41"/>
      <c r="AH420" s="41"/>
      <c r="AI420" s="41"/>
      <c r="AJ420" s="41"/>
      <c r="AK420" s="41"/>
      <c r="AL420" s="41"/>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c r="BL420" s="41"/>
      <c r="BM420" s="41"/>
    </row>
    <row r="421" customFormat="false" ht="12" hidden="false" customHeight="true" outlineLevel="0" collapsed="false">
      <c r="A421" s="35"/>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row>
    <row r="422" customFormat="false" ht="12" hidden="false" customHeight="true" outlineLevel="0" collapsed="false">
      <c r="A422" s="35"/>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row>
    <row r="423" customFormat="false" ht="12" hidden="false" customHeight="true" outlineLevel="0" collapsed="false">
      <c r="A423" s="35"/>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row>
    <row r="424" customFormat="false" ht="12" hidden="false" customHeight="true" outlineLevel="0" collapsed="false">
      <c r="A424" s="35"/>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row>
    <row r="425" customFormat="false" ht="12" hidden="false" customHeight="true" outlineLevel="0" collapsed="false">
      <c r="A425" s="35"/>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row>
    <row r="426" customFormat="false" ht="12" hidden="false" customHeight="true" outlineLevel="0" collapsed="false">
      <c r="A426" s="35"/>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row>
    <row r="427" customFormat="false" ht="12" hidden="false" customHeight="true" outlineLevel="0" collapsed="false">
      <c r="A427" s="35"/>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row>
    <row r="428" customFormat="false" ht="12" hidden="false" customHeight="true" outlineLevel="0" collapsed="false">
      <c r="A428" s="35"/>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c r="AD428" s="41"/>
      <c r="AE428" s="41"/>
      <c r="AF428" s="41"/>
      <c r="AG428" s="41"/>
      <c r="AH428" s="41"/>
      <c r="AI428" s="41"/>
      <c r="AJ428" s="41"/>
      <c r="AK428" s="41"/>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row>
    <row r="429" customFormat="false" ht="12" hidden="false" customHeight="true" outlineLevel="0" collapsed="false">
      <c r="A429" s="35"/>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row>
    <row r="430" customFormat="false" ht="12" hidden="false" customHeight="true" outlineLevel="0" collapsed="false">
      <c r="A430" s="35"/>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c r="AD430" s="41"/>
      <c r="AE430" s="41"/>
      <c r="AF430" s="41"/>
      <c r="AG430" s="41"/>
      <c r="AH430" s="41"/>
      <c r="AI430" s="41"/>
      <c r="AJ430" s="41"/>
      <c r="AK430" s="41"/>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row>
    <row r="431" customFormat="false" ht="12" hidden="false" customHeight="true" outlineLevel="0" collapsed="false">
      <c r="A431" s="35"/>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row>
    <row r="432" customFormat="false" ht="12" hidden="false" customHeight="true" outlineLevel="0" collapsed="false">
      <c r="A432" s="35"/>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c r="AD432" s="41"/>
      <c r="AE432" s="41"/>
      <c r="AF432" s="41"/>
      <c r="AG432" s="41"/>
      <c r="AH432" s="41"/>
      <c r="AI432" s="41"/>
      <c r="AJ432" s="41"/>
      <c r="AK432" s="41"/>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row>
    <row r="433" customFormat="false" ht="12" hidden="false" customHeight="true" outlineLevel="0" collapsed="false">
      <c r="A433" s="35"/>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row>
    <row r="434" customFormat="false" ht="12" hidden="false" customHeight="true" outlineLevel="0" collapsed="false">
      <c r="A434" s="35"/>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c r="AD434" s="41"/>
      <c r="AE434" s="41"/>
      <c r="AF434" s="41"/>
      <c r="AG434" s="41"/>
      <c r="AH434" s="41"/>
      <c r="AI434" s="41"/>
      <c r="AJ434" s="41"/>
      <c r="AK434" s="41"/>
      <c r="AL434" s="41"/>
      <c r="AM434" s="41"/>
      <c r="AN434" s="41"/>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41"/>
      <c r="BL434" s="41"/>
      <c r="BM434" s="41"/>
    </row>
    <row r="435" customFormat="false" ht="12" hidden="false" customHeight="true" outlineLevel="0" collapsed="false">
      <c r="A435" s="35"/>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c r="AF435" s="41"/>
      <c r="AG435" s="41"/>
      <c r="AH435" s="41"/>
      <c r="AI435" s="41"/>
      <c r="AJ435" s="41"/>
      <c r="AK435" s="41"/>
      <c r="AL435" s="41"/>
      <c r="AM435" s="41"/>
      <c r="AN435" s="41"/>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41"/>
      <c r="BL435" s="41"/>
      <c r="BM435" s="41"/>
    </row>
    <row r="436" customFormat="false" ht="12" hidden="false" customHeight="true" outlineLevel="0" collapsed="false">
      <c r="A436" s="35"/>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41"/>
      <c r="BE436" s="41"/>
      <c r="BF436" s="41"/>
      <c r="BG436" s="41"/>
      <c r="BH436" s="41"/>
      <c r="BI436" s="41"/>
      <c r="BJ436" s="41"/>
      <c r="BK436" s="41"/>
      <c r="BL436" s="41"/>
      <c r="BM436" s="41"/>
    </row>
    <row r="437" customFormat="false" ht="12" hidden="false" customHeight="true" outlineLevel="0" collapsed="false">
      <c r="A437" s="35"/>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c r="BL437" s="41"/>
      <c r="BM437" s="41"/>
    </row>
    <row r="438" customFormat="false" ht="12" hidden="false" customHeight="true" outlineLevel="0" collapsed="false">
      <c r="A438" s="35"/>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c r="AD438" s="41"/>
      <c r="AE438" s="41"/>
      <c r="AF438" s="41"/>
      <c r="AG438" s="41"/>
      <c r="AH438" s="41"/>
      <c r="AI438" s="41"/>
      <c r="AJ438" s="41"/>
      <c r="AK438" s="41"/>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row>
    <row r="439" customFormat="false" ht="12" hidden="false" customHeight="true" outlineLevel="0" collapsed="false">
      <c r="A439" s="35"/>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c r="AD439" s="41"/>
      <c r="AE439" s="41"/>
      <c r="AF439" s="41"/>
      <c r="AG439" s="41"/>
      <c r="AH439" s="41"/>
      <c r="AI439" s="41"/>
      <c r="AJ439" s="41"/>
      <c r="AK439" s="41"/>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41"/>
      <c r="BL439" s="41"/>
      <c r="BM439" s="41"/>
    </row>
    <row r="440" customFormat="false" ht="12" hidden="false" customHeight="true" outlineLevel="0" collapsed="false">
      <c r="A440" s="35"/>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c r="AD440" s="41"/>
      <c r="AE440" s="41"/>
      <c r="AF440" s="41"/>
      <c r="AG440" s="41"/>
      <c r="AH440" s="41"/>
      <c r="AI440" s="41"/>
      <c r="AJ440" s="41"/>
      <c r="AK440" s="41"/>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41"/>
      <c r="BL440" s="41"/>
      <c r="BM440" s="41"/>
    </row>
    <row r="441" customFormat="false" ht="12" hidden="false" customHeight="true" outlineLevel="0" collapsed="false">
      <c r="A441" s="35"/>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c r="AD441" s="41"/>
      <c r="AE441" s="41"/>
      <c r="AF441" s="41"/>
      <c r="AG441" s="41"/>
      <c r="AH441" s="41"/>
      <c r="AI441" s="41"/>
      <c r="AJ441" s="41"/>
      <c r="AK441" s="41"/>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41"/>
      <c r="BL441" s="41"/>
      <c r="BM441" s="41"/>
    </row>
    <row r="442" customFormat="false" ht="12" hidden="false" customHeight="true" outlineLevel="0" collapsed="false">
      <c r="A442" s="35"/>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c r="AD442" s="41"/>
      <c r="AE442" s="41"/>
      <c r="AF442" s="41"/>
      <c r="AG442" s="41"/>
      <c r="AH442" s="41"/>
      <c r="AI442" s="41"/>
      <c r="AJ442" s="41"/>
      <c r="AK442" s="41"/>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41"/>
      <c r="BL442" s="41"/>
      <c r="BM442" s="41"/>
    </row>
    <row r="443" customFormat="false" ht="12" hidden="false" customHeight="true" outlineLevel="0" collapsed="false">
      <c r="A443" s="35"/>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c r="AD443" s="41"/>
      <c r="AE443" s="41"/>
      <c r="AF443" s="41"/>
      <c r="AG443" s="41"/>
      <c r="AH443" s="41"/>
      <c r="AI443" s="41"/>
      <c r="AJ443" s="41"/>
      <c r="AK443" s="41"/>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41"/>
      <c r="BL443" s="41"/>
      <c r="BM443" s="41"/>
    </row>
    <row r="444" customFormat="false" ht="12" hidden="false" customHeight="true" outlineLevel="0" collapsed="false">
      <c r="A444" s="35"/>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c r="AD444" s="41"/>
      <c r="AE444" s="41"/>
      <c r="AF444" s="41"/>
      <c r="AG444" s="41"/>
      <c r="AH444" s="41"/>
      <c r="AI444" s="41"/>
      <c r="AJ444" s="41"/>
      <c r="AK444" s="41"/>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41"/>
      <c r="BL444" s="41"/>
      <c r="BM444" s="41"/>
    </row>
    <row r="445" customFormat="false" ht="12" hidden="false" customHeight="true" outlineLevel="0" collapsed="false">
      <c r="A445" s="35"/>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41"/>
      <c r="BL445" s="41"/>
      <c r="BM445" s="41"/>
    </row>
    <row r="446" customFormat="false" ht="12" hidden="false" customHeight="true" outlineLevel="0" collapsed="false">
      <c r="A446" s="35"/>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c r="AD446" s="41"/>
      <c r="AE446" s="41"/>
      <c r="AF446" s="41"/>
      <c r="AG446" s="41"/>
      <c r="AH446" s="41"/>
      <c r="AI446" s="41"/>
      <c r="AJ446" s="41"/>
      <c r="AK446" s="41"/>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c r="BL446" s="41"/>
      <c r="BM446" s="41"/>
    </row>
    <row r="447" customFormat="false" ht="12" hidden="false" customHeight="true" outlineLevel="0" collapsed="false">
      <c r="A447" s="35"/>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41"/>
      <c r="BL447" s="41"/>
      <c r="BM447" s="41"/>
    </row>
    <row r="448" customFormat="false" ht="12" hidden="false" customHeight="true" outlineLevel="0" collapsed="false">
      <c r="A448" s="35"/>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c r="AD448" s="41"/>
      <c r="AE448" s="41"/>
      <c r="AF448" s="41"/>
      <c r="AG448" s="41"/>
      <c r="AH448" s="41"/>
      <c r="AI448" s="41"/>
      <c r="AJ448" s="41"/>
      <c r="AK448" s="41"/>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41"/>
      <c r="BL448" s="41"/>
      <c r="BM448" s="41"/>
    </row>
    <row r="449" customFormat="false" ht="12" hidden="false" customHeight="true" outlineLevel="0" collapsed="false">
      <c r="A449" s="35"/>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c r="AD449" s="41"/>
      <c r="AE449" s="41"/>
      <c r="AF449" s="41"/>
      <c r="AG449" s="41"/>
      <c r="AH449" s="41"/>
      <c r="AI449" s="41"/>
      <c r="AJ449" s="41"/>
      <c r="AK449" s="41"/>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c r="BH449" s="41"/>
      <c r="BI449" s="41"/>
      <c r="BJ449" s="41"/>
      <c r="BK449" s="41"/>
      <c r="BL449" s="41"/>
      <c r="BM449" s="41"/>
    </row>
    <row r="450" customFormat="false" ht="12" hidden="false" customHeight="true" outlineLevel="0" collapsed="false">
      <c r="A450" s="35"/>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41"/>
      <c r="BC450" s="41"/>
      <c r="BD450" s="41"/>
      <c r="BE450" s="41"/>
      <c r="BF450" s="41"/>
      <c r="BG450" s="41"/>
      <c r="BH450" s="41"/>
      <c r="BI450" s="41"/>
      <c r="BJ450" s="41"/>
      <c r="BK450" s="41"/>
      <c r="BL450" s="41"/>
      <c r="BM450" s="41"/>
    </row>
    <row r="451" customFormat="false" ht="12" hidden="false" customHeight="true" outlineLevel="0" collapsed="false">
      <c r="A451" s="35"/>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c r="AD451" s="41"/>
      <c r="AE451" s="41"/>
      <c r="AF451" s="41"/>
      <c r="AG451" s="41"/>
      <c r="AH451" s="41"/>
      <c r="AI451" s="41"/>
      <c r="AJ451" s="41"/>
      <c r="AK451" s="41"/>
      <c r="AL451" s="41"/>
      <c r="AM451" s="41"/>
      <c r="AN451" s="41"/>
      <c r="AO451" s="41"/>
      <c r="AP451" s="41"/>
      <c r="AQ451" s="41"/>
      <c r="AR451" s="41"/>
      <c r="AS451" s="41"/>
      <c r="AT451" s="41"/>
      <c r="AU451" s="41"/>
      <c r="AV451" s="41"/>
      <c r="AW451" s="41"/>
      <c r="AX451" s="41"/>
      <c r="AY451" s="41"/>
      <c r="AZ451" s="41"/>
      <c r="BA451" s="41"/>
      <c r="BB451" s="41"/>
      <c r="BC451" s="41"/>
      <c r="BD451" s="41"/>
      <c r="BE451" s="41"/>
      <c r="BF451" s="41"/>
      <c r="BG451" s="41"/>
      <c r="BH451" s="41"/>
      <c r="BI451" s="41"/>
      <c r="BJ451" s="41"/>
      <c r="BK451" s="41"/>
      <c r="BL451" s="41"/>
      <c r="BM451" s="41"/>
    </row>
    <row r="452" customFormat="false" ht="12" hidden="false" customHeight="true" outlineLevel="0" collapsed="false">
      <c r="A452" s="35"/>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41"/>
      <c r="BE452" s="41"/>
      <c r="BF452" s="41"/>
      <c r="BG452" s="41"/>
      <c r="BH452" s="41"/>
      <c r="BI452" s="41"/>
      <c r="BJ452" s="41"/>
      <c r="BK452" s="41"/>
      <c r="BL452" s="41"/>
      <c r="BM452" s="41"/>
    </row>
    <row r="453" customFormat="false" ht="12" hidden="false" customHeight="true" outlineLevel="0" collapsed="false">
      <c r="A453" s="35"/>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c r="AD453" s="41"/>
      <c r="AE453" s="41"/>
      <c r="AF453" s="41"/>
      <c r="AG453" s="41"/>
      <c r="AH453" s="41"/>
      <c r="AI453" s="41"/>
      <c r="AJ453" s="41"/>
      <c r="AK453" s="41"/>
      <c r="AL453" s="41"/>
      <c r="AM453" s="41"/>
      <c r="AN453" s="41"/>
      <c r="AO453" s="41"/>
      <c r="AP453" s="41"/>
      <c r="AQ453" s="41"/>
      <c r="AR453" s="41"/>
      <c r="AS453" s="41"/>
      <c r="AT453" s="41"/>
      <c r="AU453" s="41"/>
      <c r="AV453" s="41"/>
      <c r="AW453" s="41"/>
      <c r="AX453" s="41"/>
      <c r="AY453" s="41"/>
      <c r="AZ453" s="41"/>
      <c r="BA453" s="41"/>
      <c r="BB453" s="41"/>
      <c r="BC453" s="41"/>
      <c r="BD453" s="41"/>
      <c r="BE453" s="41"/>
      <c r="BF453" s="41"/>
      <c r="BG453" s="41"/>
      <c r="BH453" s="41"/>
      <c r="BI453" s="41"/>
      <c r="BJ453" s="41"/>
      <c r="BK453" s="41"/>
      <c r="BL453" s="41"/>
      <c r="BM453" s="41"/>
    </row>
    <row r="454" customFormat="false" ht="12" hidden="false" customHeight="true" outlineLevel="0" collapsed="false">
      <c r="A454" s="35"/>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row>
    <row r="455" customFormat="false" ht="12" hidden="false" customHeight="true" outlineLevel="0" collapsed="false">
      <c r="A455" s="35"/>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c r="AD455" s="41"/>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c r="BL455" s="41"/>
      <c r="BM455" s="41"/>
    </row>
    <row r="456" customFormat="false" ht="12" hidden="false" customHeight="true" outlineLevel="0" collapsed="false">
      <c r="A456" s="35"/>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c r="AD456" s="41"/>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c r="BL456" s="41"/>
      <c r="BM456" s="41"/>
    </row>
    <row r="457" customFormat="false" ht="12" hidden="false" customHeight="true" outlineLevel="0" collapsed="false">
      <c r="A457" s="35"/>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41"/>
      <c r="BE457" s="41"/>
      <c r="BF457" s="41"/>
      <c r="BG457" s="41"/>
      <c r="BH457" s="41"/>
      <c r="BI457" s="41"/>
      <c r="BJ457" s="41"/>
      <c r="BK457" s="41"/>
      <c r="BL457" s="41"/>
      <c r="BM457" s="41"/>
    </row>
    <row r="458" customFormat="false" ht="12" hidden="false" customHeight="true" outlineLevel="0" collapsed="false">
      <c r="A458" s="35"/>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c r="BL458" s="41"/>
      <c r="BM458" s="41"/>
    </row>
    <row r="459" customFormat="false" ht="12" hidden="false" customHeight="true" outlineLevel="0" collapsed="false">
      <c r="A459" s="35"/>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c r="BE459" s="41"/>
      <c r="BF459" s="41"/>
      <c r="BG459" s="41"/>
      <c r="BH459" s="41"/>
      <c r="BI459" s="41"/>
      <c r="BJ459" s="41"/>
      <c r="BK459" s="41"/>
      <c r="BL459" s="41"/>
      <c r="BM459" s="41"/>
    </row>
    <row r="460" customFormat="false" ht="12" hidden="false" customHeight="true" outlineLevel="0" collapsed="false">
      <c r="A460" s="35"/>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c r="BE460" s="41"/>
      <c r="BF460" s="41"/>
      <c r="BG460" s="41"/>
      <c r="BH460" s="41"/>
      <c r="BI460" s="41"/>
      <c r="BJ460" s="41"/>
      <c r="BK460" s="41"/>
      <c r="BL460" s="41"/>
      <c r="BM460" s="41"/>
    </row>
    <row r="461" customFormat="false" ht="12" hidden="false" customHeight="true" outlineLevel="0" collapsed="false">
      <c r="A461" s="35"/>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c r="BE461" s="41"/>
      <c r="BF461" s="41"/>
      <c r="BG461" s="41"/>
      <c r="BH461" s="41"/>
      <c r="BI461" s="41"/>
      <c r="BJ461" s="41"/>
      <c r="BK461" s="41"/>
      <c r="BL461" s="41"/>
      <c r="BM461" s="41"/>
    </row>
    <row r="462" customFormat="false" ht="12" hidden="false" customHeight="true" outlineLevel="0" collapsed="false">
      <c r="A462" s="35"/>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c r="BL462" s="41"/>
      <c r="BM462" s="41"/>
    </row>
    <row r="463" customFormat="false" ht="12" hidden="false" customHeight="true" outlineLevel="0" collapsed="false">
      <c r="A463" s="35"/>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c r="BE463" s="41"/>
      <c r="BF463" s="41"/>
      <c r="BG463" s="41"/>
      <c r="BH463" s="41"/>
      <c r="BI463" s="41"/>
      <c r="BJ463" s="41"/>
      <c r="BK463" s="41"/>
      <c r="BL463" s="41"/>
      <c r="BM463" s="41"/>
    </row>
    <row r="464" customFormat="false" ht="12" hidden="false" customHeight="true" outlineLevel="0" collapsed="false">
      <c r="A464" s="35"/>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c r="BL464" s="41"/>
      <c r="BM464" s="41"/>
    </row>
    <row r="465" customFormat="false" ht="12" hidden="false" customHeight="true" outlineLevel="0" collapsed="false">
      <c r="A465" s="35"/>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c r="BE465" s="41"/>
      <c r="BF465" s="41"/>
      <c r="BG465" s="41"/>
      <c r="BH465" s="41"/>
      <c r="BI465" s="41"/>
      <c r="BJ465" s="41"/>
      <c r="BK465" s="41"/>
      <c r="BL465" s="41"/>
      <c r="BM465" s="41"/>
    </row>
    <row r="466" customFormat="false" ht="12" hidden="false" customHeight="true" outlineLevel="0" collapsed="false">
      <c r="A466" s="35"/>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c r="BE466" s="41"/>
      <c r="BF466" s="41"/>
      <c r="BG466" s="41"/>
      <c r="BH466" s="41"/>
      <c r="BI466" s="41"/>
      <c r="BJ466" s="41"/>
      <c r="BK466" s="41"/>
      <c r="BL466" s="41"/>
      <c r="BM466" s="41"/>
    </row>
    <row r="467" customFormat="false" ht="12" hidden="false" customHeight="true" outlineLevel="0" collapsed="false">
      <c r="A467" s="35"/>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41"/>
      <c r="BE467" s="41"/>
      <c r="BF467" s="41"/>
      <c r="BG467" s="41"/>
      <c r="BH467" s="41"/>
      <c r="BI467" s="41"/>
      <c r="BJ467" s="41"/>
      <c r="BK467" s="41"/>
      <c r="BL467" s="41"/>
      <c r="BM467" s="41"/>
    </row>
    <row r="468" customFormat="false" ht="12" hidden="false" customHeight="true" outlineLevel="0" collapsed="false">
      <c r="A468" s="35"/>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row>
    <row r="469" customFormat="false" ht="12" hidden="false" customHeight="true" outlineLevel="0" collapsed="false">
      <c r="A469" s="35"/>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c r="AD469" s="41"/>
      <c r="AE469" s="41"/>
      <c r="AF469" s="41"/>
      <c r="AG469" s="41"/>
      <c r="AH469" s="41"/>
      <c r="AI469" s="4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row>
    <row r="470" customFormat="false" ht="12" hidden="false" customHeight="true" outlineLevel="0" collapsed="false">
      <c r="A470" s="35"/>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row>
    <row r="471" customFormat="false" ht="12" hidden="false" customHeight="true" outlineLevel="0" collapsed="false">
      <c r="A471" s="35"/>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c r="AD471" s="41"/>
      <c r="AE471" s="41"/>
      <c r="AF471" s="41"/>
      <c r="AG471" s="41"/>
      <c r="AH471" s="41"/>
      <c r="AI471" s="4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row>
    <row r="472" customFormat="false" ht="12" hidden="false" customHeight="true" outlineLevel="0" collapsed="false">
      <c r="A472" s="35"/>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c r="AD472" s="41"/>
      <c r="AE472" s="41"/>
      <c r="AF472" s="41"/>
      <c r="AG472" s="41"/>
      <c r="AH472" s="41"/>
      <c r="AI472" s="41"/>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row>
    <row r="473" customFormat="false" ht="12" hidden="false" customHeight="true" outlineLevel="0" collapsed="false">
      <c r="A473" s="35"/>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c r="AD473" s="41"/>
      <c r="AE473" s="41"/>
      <c r="AF473" s="41"/>
      <c r="AG473" s="41"/>
      <c r="AH473" s="41"/>
      <c r="AI473" s="41"/>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row>
    <row r="474" customFormat="false" ht="12" hidden="false" customHeight="true" outlineLevel="0" collapsed="false">
      <c r="A474" s="35"/>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c r="AD474" s="41"/>
      <c r="AE474" s="41"/>
      <c r="AF474" s="41"/>
      <c r="AG474" s="41"/>
      <c r="AH474" s="41"/>
      <c r="AI474" s="41"/>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row>
    <row r="475" customFormat="false" ht="12" hidden="false" customHeight="true" outlineLevel="0" collapsed="false">
      <c r="A475" s="35"/>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c r="AD475" s="41"/>
      <c r="AE475" s="41"/>
      <c r="AF475" s="41"/>
      <c r="AG475" s="41"/>
      <c r="AH475" s="41"/>
      <c r="AI475" s="41"/>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row>
    <row r="476" customFormat="false" ht="12" hidden="false" customHeight="true" outlineLevel="0" collapsed="false">
      <c r="A476" s="35"/>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row>
    <row r="477" customFormat="false" ht="12" hidden="false" customHeight="true" outlineLevel="0" collapsed="false">
      <c r="A477" s="35"/>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c r="AD477" s="41"/>
      <c r="AE477" s="41"/>
      <c r="AF477" s="41"/>
      <c r="AG477" s="41"/>
      <c r="AH477" s="41"/>
      <c r="AI477" s="41"/>
      <c r="AJ477" s="41"/>
      <c r="AK477" s="41"/>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row>
    <row r="478" customFormat="false" ht="12" hidden="false" customHeight="true" outlineLevel="0" collapsed="false">
      <c r="A478" s="35"/>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c r="AD478" s="41"/>
      <c r="AE478" s="41"/>
      <c r="AF478" s="41"/>
      <c r="AG478" s="41"/>
      <c r="AH478" s="41"/>
      <c r="AI478" s="41"/>
      <c r="AJ478" s="41"/>
      <c r="AK478" s="41"/>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row>
    <row r="479" customFormat="false" ht="12" hidden="false" customHeight="true" outlineLevel="0" collapsed="false">
      <c r="A479" s="35"/>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c r="AD479" s="41"/>
      <c r="AE479" s="41"/>
      <c r="AF479" s="41"/>
      <c r="AG479" s="41"/>
      <c r="AH479" s="41"/>
      <c r="AI479" s="41"/>
      <c r="AJ479" s="41"/>
      <c r="AK479" s="41"/>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row>
    <row r="480" customFormat="false" ht="12" hidden="false" customHeight="true" outlineLevel="0" collapsed="false">
      <c r="A480" s="35"/>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c r="AD480" s="41"/>
      <c r="AE480" s="41"/>
      <c r="AF480" s="41"/>
      <c r="AG480" s="41"/>
      <c r="AH480" s="41"/>
      <c r="AI480" s="41"/>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row>
    <row r="481" customFormat="false" ht="12" hidden="false" customHeight="true" outlineLevel="0" collapsed="false">
      <c r="A481" s="35"/>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c r="AD481" s="41"/>
      <c r="AE481" s="41"/>
      <c r="AF481" s="41"/>
      <c r="AG481" s="41"/>
      <c r="AH481" s="41"/>
      <c r="AI481" s="41"/>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row>
    <row r="482" customFormat="false" ht="12" hidden="false" customHeight="true" outlineLevel="0" collapsed="false">
      <c r="A482" s="35"/>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row>
    <row r="483" customFormat="false" ht="12" hidden="false" customHeight="true" outlineLevel="0" collapsed="false">
      <c r="A483" s="35"/>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c r="AD483" s="41"/>
      <c r="AE483" s="41"/>
      <c r="AF483" s="41"/>
      <c r="AG483" s="41"/>
      <c r="AH483" s="41"/>
      <c r="AI483" s="41"/>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row>
    <row r="484" customFormat="false" ht="12" hidden="false" customHeight="true" outlineLevel="0" collapsed="false">
      <c r="A484" s="35"/>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c r="AD484" s="41"/>
      <c r="AE484" s="41"/>
      <c r="AF484" s="41"/>
      <c r="AG484" s="41"/>
      <c r="AH484" s="41"/>
      <c r="AI484" s="41"/>
      <c r="AJ484" s="41"/>
      <c r="AK484" s="41"/>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row>
    <row r="485" customFormat="false" ht="12" hidden="false" customHeight="true" outlineLevel="0" collapsed="false">
      <c r="A485" s="35"/>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c r="AD485" s="41"/>
      <c r="AE485" s="41"/>
      <c r="AF485" s="41"/>
      <c r="AG485" s="41"/>
      <c r="AH485" s="41"/>
      <c r="AI485" s="41"/>
      <c r="AJ485" s="41"/>
      <c r="AK485" s="41"/>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row>
    <row r="486" customFormat="false" ht="12" hidden="false" customHeight="true" outlineLevel="0" collapsed="false">
      <c r="A486" s="35"/>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c r="AD486" s="41"/>
      <c r="AE486" s="41"/>
      <c r="AF486" s="41"/>
      <c r="AG486" s="41"/>
      <c r="AH486" s="41"/>
      <c r="AI486" s="41"/>
      <c r="AJ486" s="41"/>
      <c r="AK486" s="41"/>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row>
    <row r="487" customFormat="false" ht="12" hidden="false" customHeight="true" outlineLevel="0" collapsed="false">
      <c r="A487" s="35"/>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c r="AD487" s="41"/>
      <c r="AE487" s="41"/>
      <c r="AF487" s="41"/>
      <c r="AG487" s="41"/>
      <c r="AH487" s="41"/>
      <c r="AI487" s="41"/>
      <c r="AJ487" s="41"/>
      <c r="AK487" s="41"/>
      <c r="AL487" s="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row>
    <row r="488" customFormat="false" ht="12" hidden="false" customHeight="true" outlineLevel="0" collapsed="false">
      <c r="A488" s="35"/>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c r="AD488" s="41"/>
      <c r="AE488" s="41"/>
      <c r="AF488" s="41"/>
      <c r="AG488" s="41"/>
      <c r="AH488" s="41"/>
      <c r="AI488" s="41"/>
      <c r="AJ488" s="41"/>
      <c r="AK488" s="41"/>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row>
    <row r="489" customFormat="false" ht="12" hidden="false" customHeight="true" outlineLevel="0" collapsed="false">
      <c r="A489" s="35"/>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row>
    <row r="490" customFormat="false" ht="12" hidden="false" customHeight="true" outlineLevel="0" collapsed="false">
      <c r="A490" s="35"/>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c r="AD490" s="41"/>
      <c r="AE490" s="41"/>
      <c r="AF490" s="41"/>
      <c r="AG490" s="41"/>
      <c r="AH490" s="41"/>
      <c r="AI490" s="41"/>
      <c r="AJ490" s="41"/>
      <c r="AK490" s="41"/>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row>
    <row r="491" customFormat="false" ht="12" hidden="false" customHeight="true" outlineLevel="0" collapsed="false">
      <c r="A491" s="35"/>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row>
    <row r="492" customFormat="false" ht="12" hidden="false" customHeight="true" outlineLevel="0" collapsed="false">
      <c r="A492" s="35"/>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row>
    <row r="493" customFormat="false" ht="12" hidden="false" customHeight="true" outlineLevel="0" collapsed="false">
      <c r="A493" s="35"/>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row>
    <row r="494" customFormat="false" ht="12" hidden="false" customHeight="true" outlineLevel="0" collapsed="false">
      <c r="A494" s="35"/>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c r="AD494" s="41"/>
      <c r="AE494" s="41"/>
      <c r="AF494" s="41"/>
      <c r="AG494" s="41"/>
      <c r="AH494" s="41"/>
      <c r="AI494" s="41"/>
      <c r="AJ494" s="41"/>
      <c r="AK494" s="41"/>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row>
    <row r="495" customFormat="false" ht="12" hidden="false" customHeight="true" outlineLevel="0" collapsed="false">
      <c r="A495" s="35"/>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row>
    <row r="496" customFormat="false" ht="12" hidden="false" customHeight="true" outlineLevel="0" collapsed="false">
      <c r="A496" s="35"/>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c r="AD496" s="41"/>
      <c r="AE496" s="41"/>
      <c r="AF496" s="41"/>
      <c r="AG496" s="41"/>
      <c r="AH496" s="41"/>
      <c r="AI496" s="41"/>
      <c r="AJ496" s="41"/>
      <c r="AK496" s="41"/>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row>
    <row r="497" customFormat="false" ht="12" hidden="false" customHeight="true" outlineLevel="0" collapsed="false">
      <c r="A497" s="35"/>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c r="AD497" s="41"/>
      <c r="AE497" s="41"/>
      <c r="AF497" s="41"/>
      <c r="AG497" s="41"/>
      <c r="AH497" s="41"/>
      <c r="AI497" s="41"/>
      <c r="AJ497" s="41"/>
      <c r="AK497" s="41"/>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row>
    <row r="498" customFormat="false" ht="12" hidden="false" customHeight="true" outlineLevel="0" collapsed="false">
      <c r="A498" s="35"/>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c r="AD498" s="41"/>
      <c r="AE498" s="41"/>
      <c r="AF498" s="41"/>
      <c r="AG498" s="41"/>
      <c r="AH498" s="41"/>
      <c r="AI498" s="41"/>
      <c r="AJ498" s="41"/>
      <c r="AK498" s="41"/>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row>
    <row r="499" customFormat="false" ht="12" hidden="false" customHeight="true" outlineLevel="0" collapsed="false">
      <c r="A499" s="35"/>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c r="AD499" s="41"/>
      <c r="AE499" s="41"/>
      <c r="AF499" s="41"/>
      <c r="AG499" s="41"/>
      <c r="AH499" s="41"/>
      <c r="AI499" s="41"/>
      <c r="AJ499" s="41"/>
      <c r="AK499" s="41"/>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row>
    <row r="500" customFormat="false" ht="12" hidden="false" customHeight="true" outlineLevel="0" collapsed="false">
      <c r="A500" s="35"/>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c r="AD500" s="41"/>
      <c r="AE500" s="41"/>
      <c r="AF500" s="41"/>
      <c r="AG500" s="41"/>
      <c r="AH500" s="41"/>
      <c r="AI500" s="41"/>
      <c r="AJ500" s="41"/>
      <c r="AK500" s="41"/>
      <c r="AL500" s="4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row>
    <row r="501" customFormat="false" ht="12" hidden="false" customHeight="true" outlineLevel="0" collapsed="false">
      <c r="A501" s="35"/>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row>
    <row r="502" customFormat="false" ht="12" hidden="false" customHeight="true" outlineLevel="0" collapsed="false">
      <c r="A502" s="35"/>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row>
    <row r="503" customFormat="false" ht="12" hidden="false" customHeight="true" outlineLevel="0" collapsed="false">
      <c r="A503" s="35"/>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c r="AD503" s="41"/>
      <c r="AE503" s="41"/>
      <c r="AF503" s="41"/>
      <c r="AG503" s="41"/>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row>
    <row r="504" customFormat="false" ht="12" hidden="false" customHeight="true" outlineLevel="0" collapsed="false">
      <c r="A504" s="35"/>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row>
    <row r="505" customFormat="false" ht="12" hidden="false" customHeight="true" outlineLevel="0" collapsed="false">
      <c r="A505" s="35"/>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c r="AD505" s="41"/>
      <c r="AE505" s="41"/>
      <c r="AF505" s="41"/>
      <c r="AG505" s="41"/>
      <c r="AH505" s="41"/>
      <c r="AI505" s="41"/>
      <c r="AJ505" s="41"/>
      <c r="AK505" s="41"/>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row>
    <row r="506" customFormat="false" ht="12" hidden="false" customHeight="true" outlineLevel="0" collapsed="false">
      <c r="A506" s="35"/>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row>
    <row r="507" customFormat="false" ht="12" hidden="false" customHeight="true" outlineLevel="0" collapsed="false">
      <c r="A507" s="35"/>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c r="AD507" s="41"/>
      <c r="AE507" s="41"/>
      <c r="AF507" s="41"/>
      <c r="AG507" s="41"/>
      <c r="AH507" s="41"/>
      <c r="AI507" s="41"/>
      <c r="AJ507" s="41"/>
      <c r="AK507" s="41"/>
      <c r="AL507" s="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row>
    <row r="508" customFormat="false" ht="12" hidden="false" customHeight="true" outlineLevel="0" collapsed="false">
      <c r="A508" s="35"/>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c r="AD508" s="41"/>
      <c r="AE508" s="41"/>
      <c r="AF508" s="41"/>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row>
    <row r="509" customFormat="false" ht="12" hidden="false" customHeight="true" outlineLevel="0" collapsed="false">
      <c r="A509" s="35"/>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row>
    <row r="510" customFormat="false" ht="12" hidden="false" customHeight="true" outlineLevel="0" collapsed="false">
      <c r="A510" s="35"/>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row>
    <row r="511" customFormat="false" ht="12" hidden="false" customHeight="true" outlineLevel="0" collapsed="false">
      <c r="A511" s="35"/>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c r="AD511" s="41"/>
      <c r="AE511" s="41"/>
      <c r="AF511" s="41"/>
      <c r="AG511" s="41"/>
      <c r="AH511" s="41"/>
      <c r="AI511" s="41"/>
      <c r="AJ511" s="41"/>
      <c r="AK511" s="41"/>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row>
    <row r="512" customFormat="false" ht="12" hidden="false" customHeight="true" outlineLevel="0" collapsed="false">
      <c r="A512" s="35"/>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c r="AD512" s="41"/>
      <c r="AE512" s="41"/>
      <c r="AF512" s="41"/>
      <c r="AG512" s="41"/>
      <c r="AH512" s="41"/>
      <c r="AI512" s="41"/>
      <c r="AJ512" s="41"/>
      <c r="AK512" s="41"/>
      <c r="AL512" s="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row>
    <row r="513" customFormat="false" ht="12" hidden="false" customHeight="true" outlineLevel="0" collapsed="false">
      <c r="A513" s="35"/>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c r="AD513" s="41"/>
      <c r="AE513" s="41"/>
      <c r="AF513" s="41"/>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row>
    <row r="514" customFormat="false" ht="12" hidden="false" customHeight="true" outlineLevel="0" collapsed="false">
      <c r="A514" s="35"/>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row>
    <row r="515" customFormat="false" ht="12" hidden="false" customHeight="true" outlineLevel="0" collapsed="false">
      <c r="A515" s="35"/>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c r="AD515" s="41"/>
      <c r="AE515" s="41"/>
      <c r="AF515" s="41"/>
      <c r="AG515" s="41"/>
      <c r="AH515" s="41"/>
      <c r="AI515" s="41"/>
      <c r="AJ515" s="41"/>
      <c r="AK515" s="41"/>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row>
    <row r="516" customFormat="false" ht="12" hidden="false" customHeight="true" outlineLevel="0" collapsed="false">
      <c r="A516" s="35"/>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c r="AD516" s="41"/>
      <c r="AE516" s="41"/>
      <c r="AF516" s="41"/>
      <c r="AG516" s="41"/>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row>
    <row r="517" customFormat="false" ht="12" hidden="false" customHeight="true" outlineLevel="0" collapsed="false">
      <c r="A517" s="35"/>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c r="AD517" s="41"/>
      <c r="AE517" s="41"/>
      <c r="AF517" s="41"/>
      <c r="AG517" s="41"/>
      <c r="AH517" s="41"/>
      <c r="AI517" s="41"/>
      <c r="AJ517" s="41"/>
      <c r="AK517" s="41"/>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row>
    <row r="518" customFormat="false" ht="12" hidden="false" customHeight="true" outlineLevel="0" collapsed="false">
      <c r="A518" s="35"/>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row>
    <row r="519" customFormat="false" ht="12" hidden="false" customHeight="true" outlineLevel="0" collapsed="false">
      <c r="A519" s="35"/>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c r="AD519" s="41"/>
      <c r="AE519" s="41"/>
      <c r="AF519" s="41"/>
      <c r="AG519" s="41"/>
      <c r="AH519" s="41"/>
      <c r="AI519" s="41"/>
      <c r="AJ519" s="41"/>
      <c r="AK519" s="41"/>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row>
    <row r="520" customFormat="false" ht="12" hidden="false" customHeight="true" outlineLevel="0" collapsed="false">
      <c r="A520" s="35"/>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c r="AD520" s="41"/>
      <c r="AE520" s="41"/>
      <c r="AF520" s="41"/>
      <c r="AG520" s="41"/>
      <c r="AH520" s="41"/>
      <c r="AI520" s="41"/>
      <c r="AJ520" s="41"/>
      <c r="AK520" s="41"/>
      <c r="AL520" s="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row>
    <row r="521" customFormat="false" ht="12" hidden="false" customHeight="true" outlineLevel="0" collapsed="false">
      <c r="A521" s="35"/>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c r="AD521" s="41"/>
      <c r="AE521" s="41"/>
      <c r="AF521" s="41"/>
      <c r="AG521" s="41"/>
      <c r="AH521" s="41"/>
      <c r="AI521" s="41"/>
      <c r="AJ521" s="41"/>
      <c r="AK521" s="41"/>
      <c r="AL521" s="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row>
    <row r="522" customFormat="false" ht="12" hidden="false" customHeight="true" outlineLevel="0" collapsed="false">
      <c r="A522" s="35"/>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c r="AD522" s="41"/>
      <c r="AE522" s="41"/>
      <c r="AF522" s="41"/>
      <c r="AG522" s="41"/>
      <c r="AH522" s="41"/>
      <c r="AI522" s="41"/>
      <c r="AJ522" s="41"/>
      <c r="AK522" s="41"/>
      <c r="AL522" s="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row>
    <row r="523" customFormat="false" ht="12" hidden="false" customHeight="true" outlineLevel="0" collapsed="false">
      <c r="A523" s="35"/>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row>
    <row r="524" customFormat="false" ht="12" hidden="false" customHeight="true" outlineLevel="0" collapsed="false">
      <c r="A524" s="35"/>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c r="AD524" s="41"/>
      <c r="AE524" s="41"/>
      <c r="AF524" s="41"/>
      <c r="AG524" s="41"/>
      <c r="AH524" s="41"/>
      <c r="AI524" s="41"/>
      <c r="AJ524" s="41"/>
      <c r="AK524" s="41"/>
      <c r="AL524" s="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row>
    <row r="525" customFormat="false" ht="12" hidden="false" customHeight="true" outlineLevel="0" collapsed="false">
      <c r="A525" s="35"/>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c r="BK525" s="41"/>
      <c r="BL525" s="41"/>
      <c r="BM525" s="41"/>
    </row>
    <row r="526" customFormat="false" ht="12" hidden="false" customHeight="true" outlineLevel="0" collapsed="false">
      <c r="A526" s="35"/>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c r="BK526" s="41"/>
      <c r="BL526" s="41"/>
      <c r="BM526" s="41"/>
    </row>
    <row r="527" customFormat="false" ht="12" hidden="false" customHeight="true" outlineLevel="0" collapsed="false">
      <c r="A527" s="35"/>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c r="AD527" s="41"/>
      <c r="AE527" s="41"/>
      <c r="AF527" s="41"/>
      <c r="AG527" s="41"/>
      <c r="AH527" s="41"/>
      <c r="AI527" s="41"/>
      <c r="AJ527" s="41"/>
      <c r="AK527" s="41"/>
      <c r="AL527" s="41"/>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c r="BK527" s="41"/>
      <c r="BL527" s="41"/>
      <c r="BM527" s="41"/>
    </row>
    <row r="528" customFormat="false" ht="12" hidden="false" customHeight="true" outlineLevel="0" collapsed="false">
      <c r="A528" s="35"/>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c r="AD528" s="41"/>
      <c r="AE528" s="41"/>
      <c r="AF528" s="41"/>
      <c r="AG528" s="41"/>
      <c r="AH528" s="41"/>
      <c r="AI528" s="41"/>
      <c r="AJ528" s="41"/>
      <c r="AK528" s="41"/>
      <c r="AL528" s="41"/>
      <c r="AM528" s="41"/>
      <c r="AN528" s="41"/>
      <c r="AO528" s="41"/>
      <c r="AP528" s="41"/>
      <c r="AQ528" s="41"/>
      <c r="AR528" s="41"/>
      <c r="AS528" s="41"/>
      <c r="AT528" s="41"/>
      <c r="AU528" s="41"/>
      <c r="AV528" s="41"/>
      <c r="AW528" s="41"/>
      <c r="AX528" s="41"/>
      <c r="AY528" s="41"/>
      <c r="AZ528" s="41"/>
      <c r="BA528" s="41"/>
      <c r="BB528" s="41"/>
      <c r="BC528" s="41"/>
      <c r="BD528" s="41"/>
      <c r="BE528" s="41"/>
      <c r="BF528" s="41"/>
      <c r="BG528" s="41"/>
      <c r="BH528" s="41"/>
      <c r="BI528" s="41"/>
      <c r="BJ528" s="41"/>
      <c r="BK528" s="41"/>
      <c r="BL528" s="41"/>
      <c r="BM528" s="41"/>
    </row>
    <row r="529" customFormat="false" ht="12" hidden="false" customHeight="true" outlineLevel="0" collapsed="false">
      <c r="A529" s="35"/>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c r="AD529" s="41"/>
      <c r="AE529" s="41"/>
      <c r="AF529" s="41"/>
      <c r="AG529" s="41"/>
      <c r="AH529" s="41"/>
      <c r="AI529" s="41"/>
      <c r="AJ529" s="41"/>
      <c r="AK529" s="41"/>
      <c r="AL529" s="41"/>
      <c r="AM529" s="41"/>
      <c r="AN529" s="41"/>
      <c r="AO529" s="41"/>
      <c r="AP529" s="41"/>
      <c r="AQ529" s="41"/>
      <c r="AR529" s="41"/>
      <c r="AS529" s="41"/>
      <c r="AT529" s="41"/>
      <c r="AU529" s="41"/>
      <c r="AV529" s="41"/>
      <c r="AW529" s="41"/>
      <c r="AX529" s="41"/>
      <c r="AY529" s="41"/>
      <c r="AZ529" s="41"/>
      <c r="BA529" s="41"/>
      <c r="BB529" s="41"/>
      <c r="BC529" s="41"/>
      <c r="BD529" s="41"/>
      <c r="BE529" s="41"/>
      <c r="BF529" s="41"/>
      <c r="BG529" s="41"/>
      <c r="BH529" s="41"/>
      <c r="BI529" s="41"/>
      <c r="BJ529" s="41"/>
      <c r="BK529" s="41"/>
      <c r="BL529" s="41"/>
      <c r="BM529" s="41"/>
    </row>
    <row r="530" customFormat="false" ht="12" hidden="false" customHeight="true" outlineLevel="0" collapsed="false">
      <c r="A530" s="35"/>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c r="AQ530" s="41"/>
      <c r="AR530" s="41"/>
      <c r="AS530" s="41"/>
      <c r="AT530" s="41"/>
      <c r="AU530" s="41"/>
      <c r="AV530" s="41"/>
      <c r="AW530" s="41"/>
      <c r="AX530" s="41"/>
      <c r="AY530" s="41"/>
      <c r="AZ530" s="41"/>
      <c r="BA530" s="41"/>
      <c r="BB530" s="41"/>
      <c r="BC530" s="41"/>
      <c r="BD530" s="41"/>
      <c r="BE530" s="41"/>
      <c r="BF530" s="41"/>
      <c r="BG530" s="41"/>
      <c r="BH530" s="41"/>
      <c r="BI530" s="41"/>
      <c r="BJ530" s="41"/>
      <c r="BK530" s="41"/>
      <c r="BL530" s="41"/>
      <c r="BM530" s="41"/>
    </row>
    <row r="531" customFormat="false" ht="12" hidden="false" customHeight="true" outlineLevel="0" collapsed="false">
      <c r="A531" s="35"/>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c r="AQ531" s="41"/>
      <c r="AR531" s="41"/>
      <c r="AS531" s="41"/>
      <c r="AT531" s="41"/>
      <c r="AU531" s="41"/>
      <c r="AV531" s="41"/>
      <c r="AW531" s="41"/>
      <c r="AX531" s="41"/>
      <c r="AY531" s="41"/>
      <c r="AZ531" s="41"/>
      <c r="BA531" s="41"/>
      <c r="BB531" s="41"/>
      <c r="BC531" s="41"/>
      <c r="BD531" s="41"/>
      <c r="BE531" s="41"/>
      <c r="BF531" s="41"/>
      <c r="BG531" s="41"/>
      <c r="BH531" s="41"/>
      <c r="BI531" s="41"/>
      <c r="BJ531" s="41"/>
      <c r="BK531" s="41"/>
      <c r="BL531" s="41"/>
      <c r="BM531" s="41"/>
    </row>
    <row r="532" customFormat="false" ht="12" hidden="false" customHeight="true" outlineLevel="0" collapsed="false">
      <c r="A532" s="35"/>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c r="AD532" s="41"/>
      <c r="AE532" s="41"/>
      <c r="AF532" s="41"/>
      <c r="AG532" s="41"/>
      <c r="AH532" s="41"/>
      <c r="AI532" s="41"/>
      <c r="AJ532" s="41"/>
      <c r="AK532" s="41"/>
      <c r="AL532" s="41"/>
      <c r="AM532" s="41"/>
      <c r="AN532" s="41"/>
      <c r="AO532" s="41"/>
      <c r="AP532" s="41"/>
      <c r="AQ532" s="41"/>
      <c r="AR532" s="41"/>
      <c r="AS532" s="41"/>
      <c r="AT532" s="41"/>
      <c r="AU532" s="41"/>
      <c r="AV532" s="41"/>
      <c r="AW532" s="41"/>
      <c r="AX532" s="41"/>
      <c r="AY532" s="41"/>
      <c r="AZ532" s="41"/>
      <c r="BA532" s="41"/>
      <c r="BB532" s="41"/>
      <c r="BC532" s="41"/>
      <c r="BD532" s="41"/>
      <c r="BE532" s="41"/>
      <c r="BF532" s="41"/>
      <c r="BG532" s="41"/>
      <c r="BH532" s="41"/>
      <c r="BI532" s="41"/>
      <c r="BJ532" s="41"/>
      <c r="BK532" s="41"/>
      <c r="BL532" s="41"/>
      <c r="BM532" s="41"/>
    </row>
    <row r="533" customFormat="false" ht="12" hidden="false" customHeight="true" outlineLevel="0" collapsed="false">
      <c r="A533" s="35"/>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c r="AD533" s="41"/>
      <c r="AE533" s="41"/>
      <c r="AF533" s="41"/>
      <c r="AG533" s="41"/>
      <c r="AH533" s="41"/>
      <c r="AI533" s="41"/>
      <c r="AJ533" s="41"/>
      <c r="AK533" s="41"/>
      <c r="AL533" s="41"/>
      <c r="AM533" s="41"/>
      <c r="AN533" s="41"/>
      <c r="AO533" s="41"/>
      <c r="AP533" s="41"/>
      <c r="AQ533" s="41"/>
      <c r="AR533" s="41"/>
      <c r="AS533" s="41"/>
      <c r="AT533" s="41"/>
      <c r="AU533" s="41"/>
      <c r="AV533" s="41"/>
      <c r="AW533" s="41"/>
      <c r="AX533" s="41"/>
      <c r="AY533" s="41"/>
      <c r="AZ533" s="41"/>
      <c r="BA533" s="41"/>
      <c r="BB533" s="41"/>
      <c r="BC533" s="41"/>
      <c r="BD533" s="41"/>
      <c r="BE533" s="41"/>
      <c r="BF533" s="41"/>
      <c r="BG533" s="41"/>
      <c r="BH533" s="41"/>
      <c r="BI533" s="41"/>
      <c r="BJ533" s="41"/>
      <c r="BK533" s="41"/>
      <c r="BL533" s="41"/>
      <c r="BM533" s="41"/>
    </row>
    <row r="534" customFormat="false" ht="12" hidden="false" customHeight="true" outlineLevel="0" collapsed="false">
      <c r="A534" s="35"/>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c r="AQ534" s="41"/>
      <c r="AR534" s="41"/>
      <c r="AS534" s="41"/>
      <c r="AT534" s="41"/>
      <c r="AU534" s="41"/>
      <c r="AV534" s="41"/>
      <c r="AW534" s="41"/>
      <c r="AX534" s="41"/>
      <c r="AY534" s="41"/>
      <c r="AZ534" s="41"/>
      <c r="BA534" s="41"/>
      <c r="BB534" s="41"/>
      <c r="BC534" s="41"/>
      <c r="BD534" s="41"/>
      <c r="BE534" s="41"/>
      <c r="BF534" s="41"/>
      <c r="BG534" s="41"/>
      <c r="BH534" s="41"/>
      <c r="BI534" s="41"/>
      <c r="BJ534" s="41"/>
      <c r="BK534" s="41"/>
      <c r="BL534" s="41"/>
      <c r="BM534" s="41"/>
    </row>
    <row r="535" customFormat="false" ht="12" hidden="false" customHeight="true" outlineLevel="0" collapsed="false">
      <c r="A535" s="35"/>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c r="AD535" s="41"/>
      <c r="AE535" s="41"/>
      <c r="AF535" s="41"/>
      <c r="AG535" s="41"/>
      <c r="AH535" s="41"/>
      <c r="AI535" s="41"/>
      <c r="AJ535" s="41"/>
      <c r="AK535" s="41"/>
      <c r="AL535" s="41"/>
      <c r="AM535" s="41"/>
      <c r="AN535" s="41"/>
      <c r="AO535" s="41"/>
      <c r="AP535" s="41"/>
      <c r="AQ535" s="41"/>
      <c r="AR535" s="41"/>
      <c r="AS535" s="41"/>
      <c r="AT535" s="41"/>
      <c r="AU535" s="41"/>
      <c r="AV535" s="41"/>
      <c r="AW535" s="41"/>
      <c r="AX535" s="41"/>
      <c r="AY535" s="41"/>
      <c r="AZ535" s="41"/>
      <c r="BA535" s="41"/>
      <c r="BB535" s="41"/>
      <c r="BC535" s="41"/>
      <c r="BD535" s="41"/>
      <c r="BE535" s="41"/>
      <c r="BF535" s="41"/>
      <c r="BG535" s="41"/>
      <c r="BH535" s="41"/>
      <c r="BI535" s="41"/>
      <c r="BJ535" s="41"/>
      <c r="BK535" s="41"/>
      <c r="BL535" s="41"/>
      <c r="BM535" s="41"/>
    </row>
    <row r="536" customFormat="false" ht="12" hidden="false" customHeight="true" outlineLevel="0" collapsed="false">
      <c r="A536" s="35"/>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c r="AD536" s="41"/>
      <c r="AE536" s="41"/>
      <c r="AF536" s="41"/>
      <c r="AG536" s="41"/>
      <c r="AH536" s="41"/>
      <c r="AI536" s="41"/>
      <c r="AJ536" s="41"/>
      <c r="AK536" s="41"/>
      <c r="AL536" s="41"/>
      <c r="AM536" s="41"/>
      <c r="AN536" s="41"/>
      <c r="AO536" s="41"/>
      <c r="AP536" s="41"/>
      <c r="AQ536" s="41"/>
      <c r="AR536" s="41"/>
      <c r="AS536" s="41"/>
      <c r="AT536" s="41"/>
      <c r="AU536" s="41"/>
      <c r="AV536" s="41"/>
      <c r="AW536" s="41"/>
      <c r="AX536" s="41"/>
      <c r="AY536" s="41"/>
      <c r="AZ536" s="41"/>
      <c r="BA536" s="41"/>
      <c r="BB536" s="41"/>
      <c r="BC536" s="41"/>
      <c r="BD536" s="41"/>
      <c r="BE536" s="41"/>
      <c r="BF536" s="41"/>
      <c r="BG536" s="41"/>
      <c r="BH536" s="41"/>
      <c r="BI536" s="41"/>
      <c r="BJ536" s="41"/>
      <c r="BK536" s="41"/>
      <c r="BL536" s="41"/>
      <c r="BM536" s="41"/>
    </row>
    <row r="537" customFormat="false" ht="12" hidden="false" customHeight="true" outlineLevel="0" collapsed="false">
      <c r="A537" s="35"/>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c r="AD537" s="41"/>
      <c r="AE537" s="41"/>
      <c r="AF537" s="41"/>
      <c r="AG537" s="41"/>
      <c r="AH537" s="41"/>
      <c r="AI537" s="41"/>
      <c r="AJ537" s="41"/>
      <c r="AK537" s="41"/>
      <c r="AL537" s="41"/>
      <c r="AM537" s="41"/>
      <c r="AN537" s="41"/>
      <c r="AO537" s="41"/>
      <c r="AP537" s="41"/>
      <c r="AQ537" s="41"/>
      <c r="AR537" s="41"/>
      <c r="AS537" s="41"/>
      <c r="AT537" s="41"/>
      <c r="AU537" s="41"/>
      <c r="AV537" s="41"/>
      <c r="AW537" s="41"/>
      <c r="AX537" s="41"/>
      <c r="AY537" s="41"/>
      <c r="AZ537" s="41"/>
      <c r="BA537" s="41"/>
      <c r="BB537" s="41"/>
      <c r="BC537" s="41"/>
      <c r="BD537" s="41"/>
      <c r="BE537" s="41"/>
      <c r="BF537" s="41"/>
      <c r="BG537" s="41"/>
      <c r="BH537" s="41"/>
      <c r="BI537" s="41"/>
      <c r="BJ537" s="41"/>
      <c r="BK537" s="41"/>
      <c r="BL537" s="41"/>
      <c r="BM537" s="41"/>
    </row>
    <row r="538" customFormat="false" ht="12" hidden="false" customHeight="true" outlineLevel="0" collapsed="false">
      <c r="A538" s="35"/>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c r="AD538" s="41"/>
      <c r="AE538" s="41"/>
      <c r="AF538" s="41"/>
      <c r="AG538" s="41"/>
      <c r="AH538" s="41"/>
      <c r="AI538" s="41"/>
      <c r="AJ538" s="41"/>
      <c r="AK538" s="41"/>
      <c r="AL538" s="41"/>
      <c r="AM538" s="41"/>
      <c r="AN538" s="41"/>
      <c r="AO538" s="41"/>
      <c r="AP538" s="41"/>
      <c r="AQ538" s="41"/>
      <c r="AR538" s="41"/>
      <c r="AS538" s="41"/>
      <c r="AT538" s="41"/>
      <c r="AU538" s="41"/>
      <c r="AV538" s="41"/>
      <c r="AW538" s="41"/>
      <c r="AX538" s="41"/>
      <c r="AY538" s="41"/>
      <c r="AZ538" s="41"/>
      <c r="BA538" s="41"/>
      <c r="BB538" s="41"/>
      <c r="BC538" s="41"/>
      <c r="BD538" s="41"/>
      <c r="BE538" s="41"/>
      <c r="BF538" s="41"/>
      <c r="BG538" s="41"/>
      <c r="BH538" s="41"/>
      <c r="BI538" s="41"/>
      <c r="BJ538" s="41"/>
      <c r="BK538" s="41"/>
      <c r="BL538" s="41"/>
      <c r="BM538" s="41"/>
    </row>
    <row r="539" customFormat="false" ht="12" hidden="false" customHeight="true" outlineLevel="0" collapsed="false">
      <c r="A539" s="35"/>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c r="BL539" s="41"/>
      <c r="BM539" s="41"/>
    </row>
    <row r="540" customFormat="false" ht="12" hidden="false" customHeight="true" outlineLevel="0" collapsed="false">
      <c r="A540" s="35"/>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row>
    <row r="541" customFormat="false" ht="12" hidden="false" customHeight="true" outlineLevel="0" collapsed="false">
      <c r="A541" s="35"/>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41"/>
      <c r="BC541" s="41"/>
      <c r="BD541" s="41"/>
      <c r="BE541" s="41"/>
      <c r="BF541" s="41"/>
      <c r="BG541" s="41"/>
      <c r="BH541" s="41"/>
      <c r="BI541" s="41"/>
      <c r="BJ541" s="41"/>
      <c r="BK541" s="41"/>
      <c r="BL541" s="41"/>
      <c r="BM541" s="41"/>
    </row>
    <row r="542" customFormat="false" ht="12" hidden="false" customHeight="true" outlineLevel="0" collapsed="false">
      <c r="A542" s="35"/>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c r="BK542" s="41"/>
      <c r="BL542" s="41"/>
      <c r="BM542" s="41"/>
    </row>
    <row r="543" customFormat="false" ht="12" hidden="false" customHeight="true" outlineLevel="0" collapsed="false">
      <c r="A543" s="35"/>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c r="BK543" s="41"/>
      <c r="BL543" s="41"/>
      <c r="BM543" s="41"/>
    </row>
    <row r="544" customFormat="false" ht="12" hidden="false" customHeight="true" outlineLevel="0" collapsed="false">
      <c r="A544" s="35"/>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c r="AD544" s="41"/>
      <c r="AE544" s="41"/>
      <c r="AF544" s="41"/>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row>
    <row r="545" customFormat="false" ht="12" hidden="false" customHeight="true" outlineLevel="0" collapsed="false">
      <c r="A545" s="35"/>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c r="BL545" s="41"/>
      <c r="BM545" s="41"/>
    </row>
    <row r="546" customFormat="false" ht="12" hidden="false" customHeight="true" outlineLevel="0" collapsed="false">
      <c r="A546" s="35"/>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c r="AD546" s="41"/>
      <c r="AE546" s="41"/>
      <c r="AF546" s="41"/>
      <c r="AG546" s="41"/>
      <c r="AH546" s="41"/>
      <c r="AI546" s="41"/>
      <c r="AJ546" s="41"/>
      <c r="AK546" s="41"/>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c r="BL546" s="41"/>
      <c r="BM546" s="41"/>
    </row>
    <row r="547" customFormat="false" ht="12" hidden="false" customHeight="true" outlineLevel="0" collapsed="false">
      <c r="A547" s="35"/>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row>
    <row r="548" customFormat="false" ht="12" hidden="false" customHeight="true" outlineLevel="0" collapsed="false">
      <c r="A548" s="35"/>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row>
    <row r="549" customFormat="false" ht="12" hidden="false" customHeight="true" outlineLevel="0" collapsed="false">
      <c r="A549" s="35"/>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row>
    <row r="550" customFormat="false" ht="12" hidden="false" customHeight="true" outlineLevel="0" collapsed="false">
      <c r="A550" s="35"/>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c r="BL550" s="41"/>
      <c r="BM550" s="41"/>
    </row>
    <row r="551" customFormat="false" ht="12" hidden="false" customHeight="true" outlineLevel="0" collapsed="false">
      <c r="A551" s="35"/>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c r="BL551" s="41"/>
      <c r="BM551" s="41"/>
    </row>
    <row r="552" customFormat="false" ht="12" hidden="false" customHeight="true" outlineLevel="0" collapsed="false">
      <c r="A552" s="35"/>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c r="AD552" s="41"/>
      <c r="AE552" s="41"/>
      <c r="AF552" s="41"/>
      <c r="AG552" s="41"/>
      <c r="AH552" s="41"/>
      <c r="AI552" s="41"/>
      <c r="AJ552" s="41"/>
      <c r="AK552" s="41"/>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c r="BL552" s="41"/>
      <c r="BM552" s="41"/>
    </row>
    <row r="553" customFormat="false" ht="12" hidden="false" customHeight="true" outlineLevel="0" collapsed="false">
      <c r="A553" s="35"/>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c r="BL553" s="41"/>
      <c r="BM553" s="41"/>
    </row>
    <row r="554" customFormat="false" ht="12" hidden="false" customHeight="true" outlineLevel="0" collapsed="false">
      <c r="A554" s="35"/>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row>
    <row r="555" customFormat="false" ht="12" hidden="false" customHeight="true" outlineLevel="0" collapsed="false">
      <c r="A555" s="35"/>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c r="BK555" s="41"/>
      <c r="BL555" s="41"/>
      <c r="BM555" s="41"/>
    </row>
    <row r="556" customFormat="false" ht="12" hidden="false" customHeight="true" outlineLevel="0" collapsed="false">
      <c r="A556" s="35"/>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row>
    <row r="557" customFormat="false" ht="12" hidden="false" customHeight="true" outlineLevel="0" collapsed="false">
      <c r="A557" s="35"/>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c r="AD557" s="41"/>
      <c r="AE557" s="41"/>
      <c r="AF557" s="41"/>
      <c r="AG557" s="41"/>
      <c r="AH557" s="41"/>
      <c r="AI557" s="41"/>
      <c r="AJ557" s="41"/>
      <c r="AK557" s="41"/>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c r="BL557" s="41"/>
      <c r="BM557" s="41"/>
    </row>
    <row r="558" customFormat="false" ht="12" hidden="false" customHeight="true" outlineLevel="0" collapsed="false">
      <c r="A558" s="35"/>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row>
    <row r="559" customFormat="false" ht="12" hidden="false" customHeight="true" outlineLevel="0" collapsed="false">
      <c r="A559" s="35"/>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c r="AD559" s="41"/>
      <c r="AE559" s="41"/>
      <c r="AF559" s="41"/>
      <c r="AG559" s="41"/>
      <c r="AH559" s="41"/>
      <c r="AI559" s="41"/>
      <c r="AJ559" s="41"/>
      <c r="AK559" s="41"/>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c r="BL559" s="41"/>
      <c r="BM559" s="41"/>
    </row>
    <row r="560" customFormat="false" ht="12" hidden="false" customHeight="true" outlineLevel="0" collapsed="false">
      <c r="A560" s="35"/>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c r="AD560" s="41"/>
      <c r="AE560" s="41"/>
      <c r="AF560" s="41"/>
      <c r="AG560" s="41"/>
      <c r="AH560" s="41"/>
      <c r="AI560" s="41"/>
      <c r="AJ560" s="41"/>
      <c r="AK560" s="41"/>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row>
    <row r="561" customFormat="false" ht="12" hidden="false" customHeight="true" outlineLevel="0" collapsed="false">
      <c r="A561" s="35"/>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row>
    <row r="562" customFormat="false" ht="12" hidden="false" customHeight="true" outlineLevel="0" collapsed="false">
      <c r="A562" s="35"/>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row>
    <row r="563" customFormat="false" ht="12" hidden="false" customHeight="true" outlineLevel="0" collapsed="false">
      <c r="A563" s="35"/>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row>
    <row r="564" customFormat="false" ht="12" hidden="false" customHeight="true" outlineLevel="0" collapsed="false">
      <c r="A564" s="35"/>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c r="AD564" s="41"/>
      <c r="AE564" s="41"/>
      <c r="AF564" s="41"/>
      <c r="AG564" s="41"/>
      <c r="AH564" s="41"/>
      <c r="AI564" s="41"/>
      <c r="AJ564" s="41"/>
      <c r="AK564" s="41"/>
      <c r="AL564" s="4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row>
    <row r="565" customFormat="false" ht="12" hidden="false" customHeight="true" outlineLevel="0" collapsed="false">
      <c r="A565" s="35"/>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row>
    <row r="566" customFormat="false" ht="12" hidden="false" customHeight="true" outlineLevel="0" collapsed="false">
      <c r="A566" s="35"/>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c r="AD566" s="41"/>
      <c r="AE566" s="41"/>
      <c r="AF566" s="41"/>
      <c r="AG566" s="41"/>
      <c r="AH566" s="41"/>
      <c r="AI566" s="41"/>
      <c r="AJ566" s="41"/>
      <c r="AK566" s="41"/>
      <c r="AL566" s="4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row>
    <row r="567" customFormat="false" ht="12" hidden="false" customHeight="true" outlineLevel="0" collapsed="false">
      <c r="A567" s="35"/>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row>
    <row r="568" customFormat="false" ht="12" hidden="false" customHeight="true" outlineLevel="0" collapsed="false">
      <c r="A568" s="35"/>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row>
    <row r="569" customFormat="false" ht="12" hidden="false" customHeight="true" outlineLevel="0" collapsed="false">
      <c r="A569" s="35"/>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row>
    <row r="570" customFormat="false" ht="12" hidden="false" customHeight="true" outlineLevel="0" collapsed="false">
      <c r="A570" s="35"/>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row>
    <row r="571" customFormat="false" ht="12" hidden="false" customHeight="true" outlineLevel="0" collapsed="false">
      <c r="A571" s="35"/>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row>
    <row r="572" customFormat="false" ht="12" hidden="false" customHeight="true" outlineLevel="0" collapsed="false">
      <c r="A572" s="35"/>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c r="AD572" s="41"/>
      <c r="AE572" s="41"/>
      <c r="AF572" s="41"/>
      <c r="AG572" s="41"/>
      <c r="AH572" s="41"/>
      <c r="AI572" s="41"/>
      <c r="AJ572" s="41"/>
      <c r="AK572" s="41"/>
      <c r="AL572" s="4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row>
    <row r="573" customFormat="false" ht="12" hidden="false" customHeight="true" outlineLevel="0" collapsed="false">
      <c r="A573" s="35"/>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row>
    <row r="574" customFormat="false" ht="12" hidden="false" customHeight="true" outlineLevel="0" collapsed="false">
      <c r="A574" s="35"/>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row>
    <row r="575" customFormat="false" ht="12" hidden="false" customHeight="true" outlineLevel="0" collapsed="false">
      <c r="A575" s="35"/>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c r="AD575" s="41"/>
      <c r="AE575" s="41"/>
      <c r="AF575" s="41"/>
      <c r="AG575" s="41"/>
      <c r="AH575" s="41"/>
      <c r="AI575" s="41"/>
      <c r="AJ575" s="41"/>
      <c r="AK575" s="41"/>
      <c r="AL575" s="4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row>
    <row r="576" customFormat="false" ht="12" hidden="false" customHeight="true" outlineLevel="0" collapsed="false">
      <c r="A576" s="35"/>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c r="AD576" s="41"/>
      <c r="AE576" s="41"/>
      <c r="AF576" s="41"/>
      <c r="AG576" s="41"/>
      <c r="AH576" s="41"/>
      <c r="AI576" s="41"/>
      <c r="AJ576" s="41"/>
      <c r="AK576" s="41"/>
      <c r="AL576" s="4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row>
    <row r="577" customFormat="false" ht="12" hidden="false" customHeight="true" outlineLevel="0" collapsed="false">
      <c r="A577" s="35"/>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row>
    <row r="578" customFormat="false" ht="12" hidden="false" customHeight="true" outlineLevel="0" collapsed="false">
      <c r="A578" s="35"/>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c r="AD578" s="41"/>
      <c r="AE578" s="41"/>
      <c r="AF578" s="41"/>
      <c r="AG578" s="41"/>
      <c r="AH578" s="41"/>
      <c r="AI578" s="41"/>
      <c r="AJ578" s="41"/>
      <c r="AK578" s="41"/>
      <c r="AL578" s="4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row>
    <row r="579" customFormat="false" ht="12" hidden="false" customHeight="true" outlineLevel="0" collapsed="false">
      <c r="A579" s="35"/>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row>
    <row r="580" customFormat="false" ht="12" hidden="false" customHeight="true" outlineLevel="0" collapsed="false">
      <c r="A580" s="35"/>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c r="AD580" s="41"/>
      <c r="AE580" s="41"/>
      <c r="AF580" s="41"/>
      <c r="AG580" s="41"/>
      <c r="AH580" s="41"/>
      <c r="AI580" s="41"/>
      <c r="AJ580" s="41"/>
      <c r="AK580" s="41"/>
      <c r="AL580" s="4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row>
    <row r="581" customFormat="false" ht="12" hidden="false" customHeight="true" outlineLevel="0" collapsed="false">
      <c r="A581" s="35"/>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row>
    <row r="582" customFormat="false" ht="12" hidden="false" customHeight="true" outlineLevel="0" collapsed="false">
      <c r="A582" s="35"/>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row>
    <row r="583" customFormat="false" ht="12" hidden="false" customHeight="true" outlineLevel="0" collapsed="false">
      <c r="A583" s="35"/>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row>
    <row r="584" customFormat="false" ht="12" hidden="false" customHeight="true" outlineLevel="0" collapsed="false">
      <c r="A584" s="35"/>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c r="AD584" s="41"/>
      <c r="AE584" s="41"/>
      <c r="AF584" s="41"/>
      <c r="AG584" s="41"/>
      <c r="AH584" s="41"/>
      <c r="AI584" s="41"/>
      <c r="AJ584" s="41"/>
      <c r="AK584" s="41"/>
      <c r="AL584" s="4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row>
    <row r="585" customFormat="false" ht="12" hidden="false" customHeight="true" outlineLevel="0" collapsed="false">
      <c r="A585" s="35"/>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row>
    <row r="586" customFormat="false" ht="12" hidden="false" customHeight="true" outlineLevel="0" collapsed="false">
      <c r="A586" s="35"/>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row>
    <row r="587" customFormat="false" ht="12" hidden="false" customHeight="true" outlineLevel="0" collapsed="false">
      <c r="A587" s="35"/>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c r="AD587" s="41"/>
      <c r="AE587" s="41"/>
      <c r="AF587" s="41"/>
      <c r="AG587" s="41"/>
      <c r="AH587" s="41"/>
      <c r="AI587" s="41"/>
      <c r="AJ587" s="41"/>
      <c r="AK587" s="41"/>
      <c r="AL587" s="4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row>
    <row r="588" customFormat="false" ht="12" hidden="false" customHeight="true" outlineLevel="0" collapsed="false">
      <c r="A588" s="35"/>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c r="AD588" s="41"/>
      <c r="AE588" s="41"/>
      <c r="AF588" s="41"/>
      <c r="AG588" s="41"/>
      <c r="AH588" s="41"/>
      <c r="AI588" s="41"/>
      <c r="AJ588" s="41"/>
      <c r="AK588" s="41"/>
      <c r="AL588" s="4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row>
    <row r="589" customFormat="false" ht="12" hidden="false" customHeight="true" outlineLevel="0" collapsed="false">
      <c r="A589" s="35"/>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c r="AD589" s="41"/>
      <c r="AE589" s="41"/>
      <c r="AF589" s="41"/>
      <c r="AG589" s="41"/>
      <c r="AH589" s="41"/>
      <c r="AI589" s="41"/>
      <c r="AJ589" s="41"/>
      <c r="AK589" s="41"/>
      <c r="AL589" s="4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row>
    <row r="590" customFormat="false" ht="12" hidden="false" customHeight="true" outlineLevel="0" collapsed="false">
      <c r="A590" s="35"/>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c r="AD590" s="41"/>
      <c r="AE590" s="41"/>
      <c r="AF590" s="41"/>
      <c r="AG590" s="41"/>
      <c r="AH590" s="41"/>
      <c r="AI590" s="41"/>
      <c r="AJ590" s="41"/>
      <c r="AK590" s="41"/>
      <c r="AL590" s="4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row>
    <row r="591" customFormat="false" ht="12" hidden="false" customHeight="true" outlineLevel="0" collapsed="false">
      <c r="A591" s="35"/>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row>
    <row r="592" customFormat="false" ht="12" hidden="false" customHeight="true" outlineLevel="0" collapsed="false">
      <c r="A592" s="35"/>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c r="AD592" s="41"/>
      <c r="AE592" s="41"/>
      <c r="AF592" s="41"/>
      <c r="AG592" s="41"/>
      <c r="AH592" s="41"/>
      <c r="AI592" s="41"/>
      <c r="AJ592" s="41"/>
      <c r="AK592" s="41"/>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row>
    <row r="593" customFormat="false" ht="12" hidden="false" customHeight="true" outlineLevel="0" collapsed="false">
      <c r="A593" s="35"/>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row>
    <row r="594" customFormat="false" ht="12" hidden="false" customHeight="true" outlineLevel="0" collapsed="false">
      <c r="A594" s="35"/>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row>
    <row r="595" customFormat="false" ht="12" hidden="false" customHeight="true" outlineLevel="0" collapsed="false">
      <c r="A595" s="35"/>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row>
    <row r="596" customFormat="false" ht="12" hidden="false" customHeight="true" outlineLevel="0" collapsed="false">
      <c r="A596" s="35"/>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row>
    <row r="597" customFormat="false" ht="12" hidden="false" customHeight="true" outlineLevel="0" collapsed="false">
      <c r="A597" s="35"/>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J597" s="41"/>
      <c r="BK597" s="41"/>
      <c r="BL597" s="41"/>
      <c r="BM597" s="41"/>
    </row>
    <row r="598" customFormat="false" ht="12" hidden="false" customHeight="true" outlineLevel="0" collapsed="false">
      <c r="A598" s="35"/>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c r="AD598" s="41"/>
      <c r="AE598" s="41"/>
      <c r="AF598" s="41"/>
      <c r="AG598" s="41"/>
      <c r="AH598" s="41"/>
      <c r="AI598" s="41"/>
      <c r="AJ598" s="41"/>
      <c r="AK598" s="41"/>
      <c r="AL598" s="41"/>
      <c r="AM598" s="41"/>
      <c r="AN598" s="41"/>
      <c r="AO598" s="41"/>
      <c r="AP598" s="41"/>
      <c r="AQ598" s="41"/>
      <c r="AR598" s="41"/>
      <c r="AS598" s="41"/>
      <c r="AT598" s="41"/>
      <c r="AU598" s="41"/>
      <c r="AV598" s="41"/>
      <c r="AW598" s="41"/>
      <c r="AX598" s="41"/>
      <c r="AY598" s="41"/>
      <c r="AZ598" s="41"/>
      <c r="BA598" s="41"/>
      <c r="BB598" s="41"/>
      <c r="BC598" s="41"/>
      <c r="BD598" s="41"/>
      <c r="BE598" s="41"/>
      <c r="BF598" s="41"/>
      <c r="BG598" s="41"/>
      <c r="BH598" s="41"/>
      <c r="BI598" s="41"/>
      <c r="BJ598" s="41"/>
      <c r="BK598" s="41"/>
      <c r="BL598" s="41"/>
      <c r="BM598" s="41"/>
    </row>
    <row r="599" customFormat="false" ht="12" hidden="false" customHeight="true" outlineLevel="0" collapsed="false">
      <c r="A599" s="35"/>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c r="AD599" s="41"/>
      <c r="AE599" s="41"/>
      <c r="AF599" s="41"/>
      <c r="AG599" s="41"/>
      <c r="AH599" s="41"/>
      <c r="AI599" s="41"/>
      <c r="AJ599" s="41"/>
      <c r="AK599" s="41"/>
      <c r="AL599" s="41"/>
      <c r="AM599" s="41"/>
      <c r="AN599" s="41"/>
      <c r="AO599" s="41"/>
      <c r="AP599" s="41"/>
      <c r="AQ599" s="41"/>
      <c r="AR599" s="41"/>
      <c r="AS599" s="41"/>
      <c r="AT599" s="41"/>
      <c r="AU599" s="41"/>
      <c r="AV599" s="41"/>
      <c r="AW599" s="41"/>
      <c r="AX599" s="41"/>
      <c r="AY599" s="41"/>
      <c r="AZ599" s="41"/>
      <c r="BA599" s="41"/>
      <c r="BB599" s="41"/>
      <c r="BC599" s="41"/>
      <c r="BD599" s="41"/>
      <c r="BE599" s="41"/>
      <c r="BF599" s="41"/>
      <c r="BG599" s="41"/>
      <c r="BH599" s="41"/>
      <c r="BI599" s="41"/>
      <c r="BJ599" s="41"/>
      <c r="BK599" s="41"/>
      <c r="BL599" s="41"/>
      <c r="BM599" s="41"/>
    </row>
    <row r="600" customFormat="false" ht="12" hidden="false" customHeight="true" outlineLevel="0" collapsed="false">
      <c r="A600" s="35"/>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c r="AD600" s="41"/>
      <c r="AE600" s="41"/>
      <c r="AF600" s="41"/>
      <c r="AG600" s="41"/>
      <c r="AH600" s="41"/>
      <c r="AI600" s="41"/>
      <c r="AJ600" s="41"/>
      <c r="AK600" s="41"/>
      <c r="AL600" s="41"/>
      <c r="AM600" s="41"/>
      <c r="AN600" s="41"/>
      <c r="AO600" s="41"/>
      <c r="AP600" s="41"/>
      <c r="AQ600" s="41"/>
      <c r="AR600" s="41"/>
      <c r="AS600" s="41"/>
      <c r="AT600" s="41"/>
      <c r="AU600" s="41"/>
      <c r="AV600" s="41"/>
      <c r="AW600" s="41"/>
      <c r="AX600" s="41"/>
      <c r="AY600" s="41"/>
      <c r="AZ600" s="41"/>
      <c r="BA600" s="41"/>
      <c r="BB600" s="41"/>
      <c r="BC600" s="41"/>
      <c r="BD600" s="41"/>
      <c r="BE600" s="41"/>
      <c r="BF600" s="41"/>
      <c r="BG600" s="41"/>
      <c r="BH600" s="41"/>
      <c r="BI600" s="41"/>
      <c r="BJ600" s="41"/>
      <c r="BK600" s="41"/>
      <c r="BL600" s="41"/>
      <c r="BM600" s="41"/>
    </row>
    <row r="601" customFormat="false" ht="12" hidden="false" customHeight="true" outlineLevel="0" collapsed="false">
      <c r="A601" s="35"/>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c r="AT601" s="41"/>
      <c r="AU601" s="41"/>
      <c r="AV601" s="41"/>
      <c r="AW601" s="41"/>
      <c r="AX601" s="41"/>
      <c r="AY601" s="41"/>
      <c r="AZ601" s="41"/>
      <c r="BA601" s="41"/>
      <c r="BB601" s="41"/>
      <c r="BC601" s="41"/>
      <c r="BD601" s="41"/>
      <c r="BE601" s="41"/>
      <c r="BF601" s="41"/>
      <c r="BG601" s="41"/>
      <c r="BH601" s="41"/>
      <c r="BI601" s="41"/>
      <c r="BJ601" s="41"/>
      <c r="BK601" s="41"/>
      <c r="BL601" s="41"/>
      <c r="BM601" s="41"/>
    </row>
    <row r="602" customFormat="false" ht="12" hidden="false" customHeight="true" outlineLevel="0" collapsed="false">
      <c r="A602" s="35"/>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c r="AT602" s="41"/>
      <c r="AU602" s="41"/>
      <c r="AV602" s="41"/>
      <c r="AW602" s="41"/>
      <c r="AX602" s="41"/>
      <c r="AY602" s="41"/>
      <c r="AZ602" s="41"/>
      <c r="BA602" s="41"/>
      <c r="BB602" s="41"/>
      <c r="BC602" s="41"/>
      <c r="BD602" s="41"/>
      <c r="BE602" s="41"/>
      <c r="BF602" s="41"/>
      <c r="BG602" s="41"/>
      <c r="BH602" s="41"/>
      <c r="BI602" s="41"/>
      <c r="BJ602" s="41"/>
      <c r="BK602" s="41"/>
      <c r="BL602" s="41"/>
      <c r="BM602" s="41"/>
    </row>
    <row r="603" customFormat="false" ht="12" hidden="false" customHeight="true" outlineLevel="0" collapsed="false">
      <c r="A603" s="35"/>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c r="AD603" s="41"/>
      <c r="AE603" s="41"/>
      <c r="AF603" s="41"/>
      <c r="AG603" s="41"/>
      <c r="AH603" s="41"/>
      <c r="AI603" s="41"/>
      <c r="AJ603" s="41"/>
      <c r="AK603" s="41"/>
      <c r="AL603" s="41"/>
      <c r="AM603" s="41"/>
      <c r="AN603" s="41"/>
      <c r="AO603" s="41"/>
      <c r="AP603" s="41"/>
      <c r="AQ603" s="41"/>
      <c r="AR603" s="41"/>
      <c r="AS603" s="41"/>
      <c r="AT603" s="41"/>
      <c r="AU603" s="41"/>
      <c r="AV603" s="41"/>
      <c r="AW603" s="41"/>
      <c r="AX603" s="41"/>
      <c r="AY603" s="41"/>
      <c r="AZ603" s="41"/>
      <c r="BA603" s="41"/>
      <c r="BB603" s="41"/>
      <c r="BC603" s="41"/>
      <c r="BD603" s="41"/>
      <c r="BE603" s="41"/>
      <c r="BF603" s="41"/>
      <c r="BG603" s="41"/>
      <c r="BH603" s="41"/>
      <c r="BI603" s="41"/>
      <c r="BJ603" s="41"/>
      <c r="BK603" s="41"/>
      <c r="BL603" s="41"/>
      <c r="BM603" s="41"/>
    </row>
    <row r="604" customFormat="false" ht="12" hidden="false" customHeight="true" outlineLevel="0" collapsed="false">
      <c r="A604" s="35"/>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c r="AD604" s="41"/>
      <c r="AE604" s="41"/>
      <c r="AF604" s="41"/>
      <c r="AG604" s="41"/>
      <c r="AH604" s="41"/>
      <c r="AI604" s="41"/>
      <c r="AJ604" s="41"/>
      <c r="AK604" s="41"/>
      <c r="AL604" s="41"/>
      <c r="AM604" s="41"/>
      <c r="AN604" s="41"/>
      <c r="AO604" s="41"/>
      <c r="AP604" s="41"/>
      <c r="AQ604" s="41"/>
      <c r="AR604" s="41"/>
      <c r="AS604" s="41"/>
      <c r="AT604" s="41"/>
      <c r="AU604" s="41"/>
      <c r="AV604" s="41"/>
      <c r="AW604" s="41"/>
      <c r="AX604" s="41"/>
      <c r="AY604" s="41"/>
      <c r="AZ604" s="41"/>
      <c r="BA604" s="41"/>
      <c r="BB604" s="41"/>
      <c r="BC604" s="41"/>
      <c r="BD604" s="41"/>
      <c r="BE604" s="41"/>
      <c r="BF604" s="41"/>
      <c r="BG604" s="41"/>
      <c r="BH604" s="41"/>
      <c r="BI604" s="41"/>
      <c r="BJ604" s="41"/>
      <c r="BK604" s="41"/>
      <c r="BL604" s="41"/>
      <c r="BM604" s="41"/>
    </row>
    <row r="605" customFormat="false" ht="12" hidden="false" customHeight="true" outlineLevel="0" collapsed="false">
      <c r="A605" s="35"/>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c r="AD605" s="41"/>
      <c r="AE605" s="41"/>
      <c r="AF605" s="41"/>
      <c r="AG605" s="41"/>
      <c r="AH605" s="41"/>
      <c r="AI605" s="41"/>
      <c r="AJ605" s="41"/>
      <c r="AK605" s="41"/>
      <c r="AL605" s="41"/>
      <c r="AM605" s="41"/>
      <c r="AN605" s="41"/>
      <c r="AO605" s="41"/>
      <c r="AP605" s="41"/>
      <c r="AQ605" s="41"/>
      <c r="AR605" s="41"/>
      <c r="AS605" s="41"/>
      <c r="AT605" s="41"/>
      <c r="AU605" s="41"/>
      <c r="AV605" s="41"/>
      <c r="AW605" s="41"/>
      <c r="AX605" s="41"/>
      <c r="AY605" s="41"/>
      <c r="AZ605" s="41"/>
      <c r="BA605" s="41"/>
      <c r="BB605" s="41"/>
      <c r="BC605" s="41"/>
      <c r="BD605" s="41"/>
      <c r="BE605" s="41"/>
      <c r="BF605" s="41"/>
      <c r="BG605" s="41"/>
      <c r="BH605" s="41"/>
      <c r="BI605" s="41"/>
      <c r="BJ605" s="41"/>
      <c r="BK605" s="41"/>
      <c r="BL605" s="41"/>
      <c r="BM605" s="41"/>
    </row>
    <row r="606" customFormat="false" ht="12" hidden="false" customHeight="true" outlineLevel="0" collapsed="false">
      <c r="A606" s="35"/>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c r="AD606" s="41"/>
      <c r="AE606" s="41"/>
      <c r="AF606" s="41"/>
      <c r="AG606" s="41"/>
      <c r="AH606" s="41"/>
      <c r="AI606" s="41"/>
      <c r="AJ606" s="41"/>
      <c r="AK606" s="41"/>
      <c r="AL606" s="41"/>
      <c r="AM606" s="41"/>
      <c r="AN606" s="41"/>
      <c r="AO606" s="41"/>
      <c r="AP606" s="41"/>
      <c r="AQ606" s="41"/>
      <c r="AR606" s="41"/>
      <c r="AS606" s="41"/>
      <c r="AT606" s="41"/>
      <c r="AU606" s="41"/>
      <c r="AV606" s="41"/>
      <c r="AW606" s="41"/>
      <c r="AX606" s="41"/>
      <c r="AY606" s="41"/>
      <c r="AZ606" s="41"/>
      <c r="BA606" s="41"/>
      <c r="BB606" s="41"/>
      <c r="BC606" s="41"/>
      <c r="BD606" s="41"/>
      <c r="BE606" s="41"/>
      <c r="BF606" s="41"/>
      <c r="BG606" s="41"/>
      <c r="BH606" s="41"/>
      <c r="BI606" s="41"/>
      <c r="BJ606" s="41"/>
      <c r="BK606" s="41"/>
      <c r="BL606" s="41"/>
      <c r="BM606" s="41"/>
    </row>
    <row r="607" customFormat="false" ht="12" hidden="false" customHeight="true" outlineLevel="0" collapsed="false">
      <c r="A607" s="35"/>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c r="BL607" s="41"/>
      <c r="BM607" s="41"/>
    </row>
    <row r="608" customFormat="false" ht="12" hidden="false" customHeight="true" outlineLevel="0" collapsed="false">
      <c r="A608" s="35"/>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c r="AD608" s="41"/>
      <c r="AE608" s="41"/>
      <c r="AF608" s="41"/>
      <c r="AG608" s="41"/>
      <c r="AH608" s="41"/>
      <c r="AI608" s="41"/>
      <c r="AJ608" s="41"/>
      <c r="AK608" s="41"/>
      <c r="AL608" s="41"/>
      <c r="AM608" s="41"/>
      <c r="AN608" s="41"/>
      <c r="AO608" s="41"/>
      <c r="AP608" s="41"/>
      <c r="AQ608" s="41"/>
      <c r="AR608" s="41"/>
      <c r="AS608" s="41"/>
      <c r="AT608" s="41"/>
      <c r="AU608" s="41"/>
      <c r="AV608" s="41"/>
      <c r="AW608" s="41"/>
      <c r="AX608" s="41"/>
      <c r="AY608" s="41"/>
      <c r="AZ608" s="41"/>
      <c r="BA608" s="41"/>
      <c r="BB608" s="41"/>
      <c r="BC608" s="41"/>
      <c r="BD608" s="41"/>
      <c r="BE608" s="41"/>
      <c r="BF608" s="41"/>
      <c r="BG608" s="41"/>
      <c r="BH608" s="41"/>
      <c r="BI608" s="41"/>
      <c r="BJ608" s="41"/>
      <c r="BK608" s="41"/>
      <c r="BL608" s="41"/>
      <c r="BM608" s="41"/>
    </row>
    <row r="609" customFormat="false" ht="12" hidden="false" customHeight="true" outlineLevel="0" collapsed="false">
      <c r="A609" s="35"/>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c r="AD609" s="41"/>
      <c r="AE609" s="41"/>
      <c r="AF609" s="41"/>
      <c r="AG609" s="41"/>
      <c r="AH609" s="41"/>
      <c r="AI609" s="41"/>
      <c r="AJ609" s="41"/>
      <c r="AK609" s="41"/>
      <c r="AL609" s="41"/>
      <c r="AM609" s="41"/>
      <c r="AN609" s="41"/>
      <c r="AO609" s="41"/>
      <c r="AP609" s="41"/>
      <c r="AQ609" s="41"/>
      <c r="AR609" s="41"/>
      <c r="AS609" s="41"/>
      <c r="AT609" s="41"/>
      <c r="AU609" s="41"/>
      <c r="AV609" s="41"/>
      <c r="AW609" s="41"/>
      <c r="AX609" s="41"/>
      <c r="AY609" s="41"/>
      <c r="AZ609" s="41"/>
      <c r="BA609" s="41"/>
      <c r="BB609" s="41"/>
      <c r="BC609" s="41"/>
      <c r="BD609" s="41"/>
      <c r="BE609" s="41"/>
      <c r="BF609" s="41"/>
      <c r="BG609" s="41"/>
      <c r="BH609" s="41"/>
      <c r="BI609" s="41"/>
      <c r="BJ609" s="41"/>
      <c r="BK609" s="41"/>
      <c r="BL609" s="41"/>
      <c r="BM609" s="41"/>
    </row>
    <row r="610" customFormat="false" ht="12" hidden="false" customHeight="true" outlineLevel="0" collapsed="false">
      <c r="A610" s="35"/>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c r="AD610" s="41"/>
      <c r="AE610" s="41"/>
      <c r="AF610" s="41"/>
      <c r="AG610" s="41"/>
      <c r="AH610" s="41"/>
      <c r="AI610" s="41"/>
      <c r="AJ610" s="41"/>
      <c r="AK610" s="41"/>
      <c r="AL610" s="41"/>
      <c r="AM610" s="41"/>
      <c r="AN610" s="41"/>
      <c r="AO610" s="41"/>
      <c r="AP610" s="41"/>
      <c r="AQ610" s="41"/>
      <c r="AR610" s="41"/>
      <c r="AS610" s="41"/>
      <c r="AT610" s="41"/>
      <c r="AU610" s="41"/>
      <c r="AV610" s="41"/>
      <c r="AW610" s="41"/>
      <c r="AX610" s="41"/>
      <c r="AY610" s="41"/>
      <c r="AZ610" s="41"/>
      <c r="BA610" s="41"/>
      <c r="BB610" s="41"/>
      <c r="BC610" s="41"/>
      <c r="BD610" s="41"/>
      <c r="BE610" s="41"/>
      <c r="BF610" s="41"/>
      <c r="BG610" s="41"/>
      <c r="BH610" s="41"/>
      <c r="BI610" s="41"/>
      <c r="BJ610" s="41"/>
      <c r="BK610" s="41"/>
      <c r="BL610" s="41"/>
      <c r="BM610" s="41"/>
    </row>
    <row r="611" customFormat="false" ht="12" hidden="false" customHeight="true" outlineLevel="0" collapsed="false">
      <c r="A611" s="35"/>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c r="AD611" s="41"/>
      <c r="AE611" s="41"/>
      <c r="AF611" s="41"/>
      <c r="AG611" s="41"/>
      <c r="AH611" s="41"/>
      <c r="AI611" s="41"/>
      <c r="AJ611" s="41"/>
      <c r="AK611" s="41"/>
      <c r="AL611" s="41"/>
      <c r="AM611" s="41"/>
      <c r="AN611" s="41"/>
      <c r="AO611" s="41"/>
      <c r="AP611" s="41"/>
      <c r="AQ611" s="41"/>
      <c r="AR611" s="41"/>
      <c r="AS611" s="41"/>
      <c r="AT611" s="41"/>
      <c r="AU611" s="41"/>
      <c r="AV611" s="41"/>
      <c r="AW611" s="41"/>
      <c r="AX611" s="41"/>
      <c r="AY611" s="41"/>
      <c r="AZ611" s="41"/>
      <c r="BA611" s="41"/>
      <c r="BB611" s="41"/>
      <c r="BC611" s="41"/>
      <c r="BD611" s="41"/>
      <c r="BE611" s="41"/>
      <c r="BF611" s="41"/>
      <c r="BG611" s="41"/>
      <c r="BH611" s="41"/>
      <c r="BI611" s="41"/>
      <c r="BJ611" s="41"/>
      <c r="BK611" s="41"/>
      <c r="BL611" s="41"/>
      <c r="BM611" s="41"/>
    </row>
    <row r="612" customFormat="false" ht="12" hidden="false" customHeight="true" outlineLevel="0" collapsed="false">
      <c r="A612" s="35"/>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c r="AD612" s="41"/>
      <c r="AE612" s="41"/>
      <c r="AF612" s="41"/>
      <c r="AG612" s="41"/>
      <c r="AH612" s="41"/>
      <c r="AI612" s="41"/>
      <c r="AJ612" s="41"/>
      <c r="AK612" s="41"/>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c r="BL612" s="41"/>
      <c r="BM612" s="41"/>
    </row>
    <row r="613" customFormat="false" ht="12" hidden="false" customHeight="true" outlineLevel="0" collapsed="false">
      <c r="A613" s="35"/>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c r="AD613" s="41"/>
      <c r="AE613" s="41"/>
      <c r="AF613" s="41"/>
      <c r="AG613" s="41"/>
      <c r="AH613" s="41"/>
      <c r="AI613" s="41"/>
      <c r="AJ613" s="41"/>
      <c r="AK613" s="41"/>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c r="BL613" s="41"/>
      <c r="BM613" s="41"/>
    </row>
    <row r="614" customFormat="false" ht="12" hidden="false" customHeight="true" outlineLevel="0" collapsed="false">
      <c r="A614" s="35"/>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c r="AD614" s="41"/>
      <c r="AE614" s="41"/>
      <c r="AF614" s="41"/>
      <c r="AG614" s="41"/>
      <c r="AH614" s="41"/>
      <c r="AI614" s="41"/>
      <c r="AJ614" s="41"/>
      <c r="AK614" s="41"/>
      <c r="AL614" s="41"/>
      <c r="AM614" s="41"/>
      <c r="AN614" s="41"/>
      <c r="AO614" s="41"/>
      <c r="AP614" s="41"/>
      <c r="AQ614" s="41"/>
      <c r="AR614" s="41"/>
      <c r="AS614" s="41"/>
      <c r="AT614" s="41"/>
      <c r="AU614" s="41"/>
      <c r="AV614" s="41"/>
      <c r="AW614" s="41"/>
      <c r="AX614" s="41"/>
      <c r="AY614" s="41"/>
      <c r="AZ614" s="41"/>
      <c r="BA614" s="41"/>
      <c r="BB614" s="41"/>
      <c r="BC614" s="41"/>
      <c r="BD614" s="41"/>
      <c r="BE614" s="41"/>
      <c r="BF614" s="41"/>
      <c r="BG614" s="41"/>
      <c r="BH614" s="41"/>
      <c r="BI614" s="41"/>
      <c r="BJ614" s="41"/>
      <c r="BK614" s="41"/>
      <c r="BL614" s="41"/>
      <c r="BM614" s="41"/>
    </row>
    <row r="615" customFormat="false" ht="12" hidden="false" customHeight="true" outlineLevel="0" collapsed="false">
      <c r="A615" s="35"/>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c r="AH615" s="41"/>
      <c r="AI615" s="41"/>
      <c r="AJ615" s="41"/>
      <c r="AK615" s="41"/>
      <c r="AL615" s="41"/>
      <c r="AM615" s="41"/>
      <c r="AN615" s="41"/>
      <c r="AO615" s="41"/>
      <c r="AP615" s="41"/>
      <c r="AQ615" s="41"/>
      <c r="AR615" s="41"/>
      <c r="AS615" s="41"/>
      <c r="AT615" s="41"/>
      <c r="AU615" s="41"/>
      <c r="AV615" s="41"/>
      <c r="AW615" s="41"/>
      <c r="AX615" s="41"/>
      <c r="AY615" s="41"/>
      <c r="AZ615" s="41"/>
      <c r="BA615" s="41"/>
      <c r="BB615" s="41"/>
      <c r="BC615" s="41"/>
      <c r="BD615" s="41"/>
      <c r="BE615" s="41"/>
      <c r="BF615" s="41"/>
      <c r="BG615" s="41"/>
      <c r="BH615" s="41"/>
      <c r="BI615" s="41"/>
      <c r="BJ615" s="41"/>
      <c r="BK615" s="41"/>
      <c r="BL615" s="41"/>
      <c r="BM615" s="41"/>
    </row>
    <row r="616" customFormat="false" ht="12" hidden="false" customHeight="true" outlineLevel="0" collapsed="false">
      <c r="A616" s="35"/>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c r="AD616" s="41"/>
      <c r="AE616" s="41"/>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41"/>
      <c r="BC616" s="41"/>
      <c r="BD616" s="41"/>
      <c r="BE616" s="41"/>
      <c r="BF616" s="41"/>
      <c r="BG616" s="41"/>
      <c r="BH616" s="41"/>
      <c r="BI616" s="41"/>
      <c r="BJ616" s="41"/>
      <c r="BK616" s="41"/>
      <c r="BL616" s="41"/>
      <c r="BM616" s="41"/>
    </row>
    <row r="617" customFormat="false" ht="12" hidden="false" customHeight="true" outlineLevel="0" collapsed="false">
      <c r="A617" s="35"/>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c r="AD617" s="41"/>
      <c r="AE617" s="41"/>
      <c r="AF617" s="41"/>
      <c r="AG617" s="41"/>
      <c r="AH617" s="41"/>
      <c r="AI617" s="41"/>
      <c r="AJ617" s="41"/>
      <c r="AK617" s="41"/>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row>
    <row r="618" customFormat="false" ht="12" hidden="false" customHeight="true" outlineLevel="0" collapsed="false">
      <c r="A618" s="35"/>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c r="BL618" s="41"/>
      <c r="BM618" s="41"/>
    </row>
    <row r="619" customFormat="false" ht="12" hidden="false" customHeight="true" outlineLevel="0" collapsed="false">
      <c r="A619" s="35"/>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c r="AD619" s="41"/>
      <c r="AE619" s="41"/>
      <c r="AF619" s="41"/>
      <c r="AG619" s="41"/>
      <c r="AH619" s="41"/>
      <c r="AI619" s="41"/>
      <c r="AJ619" s="41"/>
      <c r="AK619" s="41"/>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c r="BL619" s="41"/>
      <c r="BM619" s="41"/>
    </row>
    <row r="620" customFormat="false" ht="12" hidden="false" customHeight="true" outlineLevel="0" collapsed="false">
      <c r="A620" s="35"/>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row>
    <row r="621" customFormat="false" ht="12" hidden="false" customHeight="true" outlineLevel="0" collapsed="false">
      <c r="A621" s="35"/>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row>
    <row r="622" customFormat="false" ht="12" hidden="false" customHeight="true" outlineLevel="0" collapsed="false">
      <c r="A622" s="35"/>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c r="AD622" s="41"/>
      <c r="AE622" s="41"/>
      <c r="AF622" s="41"/>
      <c r="AG622" s="41"/>
      <c r="AH622" s="41"/>
      <c r="AI622" s="41"/>
      <c r="AJ622" s="41"/>
      <c r="AK622" s="41"/>
      <c r="AL622" s="41"/>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41"/>
      <c r="BK622" s="41"/>
      <c r="BL622" s="41"/>
      <c r="BM622" s="41"/>
    </row>
    <row r="623" customFormat="false" ht="12" hidden="false" customHeight="true" outlineLevel="0" collapsed="false">
      <c r="A623" s="35"/>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1"/>
      <c r="AS623" s="41"/>
      <c r="AT623" s="41"/>
      <c r="AU623" s="41"/>
      <c r="AV623" s="41"/>
      <c r="AW623" s="41"/>
      <c r="AX623" s="41"/>
      <c r="AY623" s="41"/>
      <c r="AZ623" s="41"/>
      <c r="BA623" s="41"/>
      <c r="BB623" s="41"/>
      <c r="BC623" s="41"/>
      <c r="BD623" s="41"/>
      <c r="BE623" s="41"/>
      <c r="BF623" s="41"/>
      <c r="BG623" s="41"/>
      <c r="BH623" s="41"/>
      <c r="BI623" s="41"/>
      <c r="BJ623" s="41"/>
      <c r="BK623" s="41"/>
      <c r="BL623" s="41"/>
      <c r="BM623" s="41"/>
    </row>
    <row r="624" customFormat="false" ht="12" hidden="false" customHeight="true" outlineLevel="0" collapsed="false">
      <c r="A624" s="35"/>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c r="AD624" s="41"/>
      <c r="AE624" s="41"/>
      <c r="AF624" s="41"/>
      <c r="AG624" s="41"/>
      <c r="AH624" s="41"/>
      <c r="AI624" s="41"/>
      <c r="AJ624" s="41"/>
      <c r="AK624" s="41"/>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c r="BL624" s="41"/>
      <c r="BM624" s="41"/>
    </row>
    <row r="625" customFormat="false" ht="12" hidden="false" customHeight="true" outlineLevel="0" collapsed="false">
      <c r="A625" s="35"/>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c r="AD625" s="41"/>
      <c r="AE625" s="41"/>
      <c r="AF625" s="41"/>
      <c r="AG625" s="41"/>
      <c r="AH625" s="41"/>
      <c r="AI625" s="41"/>
      <c r="AJ625" s="41"/>
      <c r="AK625" s="41"/>
      <c r="AL625" s="41"/>
      <c r="AM625" s="41"/>
      <c r="AN625" s="41"/>
      <c r="AO625" s="41"/>
      <c r="AP625" s="41"/>
      <c r="AQ625" s="41"/>
      <c r="AR625" s="41"/>
      <c r="AS625" s="41"/>
      <c r="AT625" s="41"/>
      <c r="AU625" s="41"/>
      <c r="AV625" s="41"/>
      <c r="AW625" s="41"/>
      <c r="AX625" s="41"/>
      <c r="AY625" s="41"/>
      <c r="AZ625" s="41"/>
      <c r="BA625" s="41"/>
      <c r="BB625" s="41"/>
      <c r="BC625" s="41"/>
      <c r="BD625" s="41"/>
      <c r="BE625" s="41"/>
      <c r="BF625" s="41"/>
      <c r="BG625" s="41"/>
      <c r="BH625" s="41"/>
      <c r="BI625" s="41"/>
      <c r="BJ625" s="41"/>
      <c r="BK625" s="41"/>
      <c r="BL625" s="41"/>
      <c r="BM625" s="41"/>
    </row>
    <row r="626" customFormat="false" ht="12" hidden="false" customHeight="true" outlineLevel="0" collapsed="false">
      <c r="A626" s="35"/>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c r="AD626" s="41"/>
      <c r="AE626" s="41"/>
      <c r="AF626" s="41"/>
      <c r="AG626" s="41"/>
      <c r="AH626" s="41"/>
      <c r="AI626" s="41"/>
      <c r="AJ626" s="41"/>
      <c r="AK626" s="41"/>
      <c r="AL626" s="41"/>
      <c r="AM626" s="41"/>
      <c r="AN626" s="41"/>
      <c r="AO626" s="41"/>
      <c r="AP626" s="41"/>
      <c r="AQ626" s="41"/>
      <c r="AR626" s="41"/>
      <c r="AS626" s="41"/>
      <c r="AT626" s="41"/>
      <c r="AU626" s="41"/>
      <c r="AV626" s="41"/>
      <c r="AW626" s="41"/>
      <c r="AX626" s="41"/>
      <c r="AY626" s="41"/>
      <c r="AZ626" s="41"/>
      <c r="BA626" s="41"/>
      <c r="BB626" s="41"/>
      <c r="BC626" s="41"/>
      <c r="BD626" s="41"/>
      <c r="BE626" s="41"/>
      <c r="BF626" s="41"/>
      <c r="BG626" s="41"/>
      <c r="BH626" s="41"/>
      <c r="BI626" s="41"/>
      <c r="BJ626" s="41"/>
      <c r="BK626" s="41"/>
      <c r="BL626" s="41"/>
      <c r="BM626" s="41"/>
    </row>
    <row r="627" customFormat="false" ht="12" hidden="false" customHeight="true" outlineLevel="0" collapsed="false">
      <c r="A627" s="35"/>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c r="AD627" s="41"/>
      <c r="AE627" s="41"/>
      <c r="AF627" s="41"/>
      <c r="AG627" s="41"/>
      <c r="AH627" s="41"/>
      <c r="AI627" s="41"/>
      <c r="AJ627" s="41"/>
      <c r="AK627" s="41"/>
      <c r="AL627" s="41"/>
      <c r="AM627" s="41"/>
      <c r="AN627" s="41"/>
      <c r="AO627" s="41"/>
      <c r="AP627" s="41"/>
      <c r="AQ627" s="41"/>
      <c r="AR627" s="41"/>
      <c r="AS627" s="41"/>
      <c r="AT627" s="41"/>
      <c r="AU627" s="41"/>
      <c r="AV627" s="41"/>
      <c r="AW627" s="41"/>
      <c r="AX627" s="41"/>
      <c r="AY627" s="41"/>
      <c r="AZ627" s="41"/>
      <c r="BA627" s="41"/>
      <c r="BB627" s="41"/>
      <c r="BC627" s="41"/>
      <c r="BD627" s="41"/>
      <c r="BE627" s="41"/>
      <c r="BF627" s="41"/>
      <c r="BG627" s="41"/>
      <c r="BH627" s="41"/>
      <c r="BI627" s="41"/>
      <c r="BJ627" s="41"/>
      <c r="BK627" s="41"/>
      <c r="BL627" s="41"/>
      <c r="BM627" s="41"/>
    </row>
    <row r="628" customFormat="false" ht="12" hidden="false" customHeight="true" outlineLevel="0" collapsed="false">
      <c r="A628" s="35"/>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c r="AD628" s="41"/>
      <c r="AE628" s="41"/>
      <c r="AF628" s="41"/>
      <c r="AG628" s="41"/>
      <c r="AH628" s="41"/>
      <c r="AI628" s="41"/>
      <c r="AJ628" s="41"/>
      <c r="AK628" s="41"/>
      <c r="AL628" s="41"/>
      <c r="AM628" s="41"/>
      <c r="AN628" s="41"/>
      <c r="AO628" s="41"/>
      <c r="AP628" s="41"/>
      <c r="AQ628" s="41"/>
      <c r="AR628" s="41"/>
      <c r="AS628" s="41"/>
      <c r="AT628" s="41"/>
      <c r="AU628" s="41"/>
      <c r="AV628" s="41"/>
      <c r="AW628" s="41"/>
      <c r="AX628" s="41"/>
      <c r="AY628" s="41"/>
      <c r="AZ628" s="41"/>
      <c r="BA628" s="41"/>
      <c r="BB628" s="41"/>
      <c r="BC628" s="41"/>
      <c r="BD628" s="41"/>
      <c r="BE628" s="41"/>
      <c r="BF628" s="41"/>
      <c r="BG628" s="41"/>
      <c r="BH628" s="41"/>
      <c r="BI628" s="41"/>
      <c r="BJ628" s="41"/>
      <c r="BK628" s="41"/>
      <c r="BL628" s="41"/>
      <c r="BM628" s="41"/>
    </row>
    <row r="629" customFormat="false" ht="12" hidden="false" customHeight="true" outlineLevel="0" collapsed="false">
      <c r="A629" s="35"/>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c r="AW629" s="41"/>
      <c r="AX629" s="41"/>
      <c r="AY629" s="41"/>
      <c r="AZ629" s="41"/>
      <c r="BA629" s="41"/>
      <c r="BB629" s="41"/>
      <c r="BC629" s="41"/>
      <c r="BD629" s="41"/>
      <c r="BE629" s="41"/>
      <c r="BF629" s="41"/>
      <c r="BG629" s="41"/>
      <c r="BH629" s="41"/>
      <c r="BI629" s="41"/>
      <c r="BJ629" s="41"/>
      <c r="BK629" s="41"/>
      <c r="BL629" s="41"/>
      <c r="BM629" s="41"/>
    </row>
    <row r="630" customFormat="false" ht="12" hidden="false" customHeight="true" outlineLevel="0" collapsed="false">
      <c r="A630" s="35"/>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c r="AW630" s="41"/>
      <c r="AX630" s="41"/>
      <c r="AY630" s="41"/>
      <c r="AZ630" s="41"/>
      <c r="BA630" s="41"/>
      <c r="BB630" s="41"/>
      <c r="BC630" s="41"/>
      <c r="BD630" s="41"/>
      <c r="BE630" s="41"/>
      <c r="BF630" s="41"/>
      <c r="BG630" s="41"/>
      <c r="BH630" s="41"/>
      <c r="BI630" s="41"/>
      <c r="BJ630" s="41"/>
      <c r="BK630" s="41"/>
      <c r="BL630" s="41"/>
      <c r="BM630" s="41"/>
    </row>
    <row r="631" customFormat="false" ht="12" hidden="false" customHeight="true" outlineLevel="0" collapsed="false">
      <c r="A631" s="35"/>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c r="AW631" s="41"/>
      <c r="AX631" s="41"/>
      <c r="AY631" s="41"/>
      <c r="AZ631" s="41"/>
      <c r="BA631" s="41"/>
      <c r="BB631" s="41"/>
      <c r="BC631" s="41"/>
      <c r="BD631" s="41"/>
      <c r="BE631" s="41"/>
      <c r="BF631" s="41"/>
      <c r="BG631" s="41"/>
      <c r="BH631" s="41"/>
      <c r="BI631" s="41"/>
      <c r="BJ631" s="41"/>
      <c r="BK631" s="41"/>
      <c r="BL631" s="41"/>
      <c r="BM631" s="41"/>
    </row>
    <row r="632" customFormat="false" ht="12" hidden="false" customHeight="true" outlineLevel="0" collapsed="false">
      <c r="A632" s="35"/>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c r="AD632" s="41"/>
      <c r="AE632" s="41"/>
      <c r="AF632" s="41"/>
      <c r="AG632" s="41"/>
      <c r="AH632" s="41"/>
      <c r="AI632" s="41"/>
      <c r="AJ632" s="41"/>
      <c r="AK632" s="41"/>
      <c r="AL632" s="41"/>
      <c r="AM632" s="41"/>
      <c r="AN632" s="41"/>
      <c r="AO632" s="41"/>
      <c r="AP632" s="41"/>
      <c r="AQ632" s="41"/>
      <c r="AR632" s="41"/>
      <c r="AS632" s="41"/>
      <c r="AT632" s="41"/>
      <c r="AU632" s="41"/>
      <c r="AV632" s="41"/>
      <c r="AW632" s="41"/>
      <c r="AX632" s="41"/>
      <c r="AY632" s="41"/>
      <c r="AZ632" s="41"/>
      <c r="BA632" s="41"/>
      <c r="BB632" s="41"/>
      <c r="BC632" s="41"/>
      <c r="BD632" s="41"/>
      <c r="BE632" s="41"/>
      <c r="BF632" s="41"/>
      <c r="BG632" s="41"/>
      <c r="BH632" s="41"/>
      <c r="BI632" s="41"/>
      <c r="BJ632" s="41"/>
      <c r="BK632" s="41"/>
      <c r="BL632" s="41"/>
      <c r="BM632" s="41"/>
    </row>
    <row r="633" customFormat="false" ht="12" hidden="false" customHeight="true" outlineLevel="0" collapsed="false">
      <c r="A633" s="35"/>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c r="AD633" s="41"/>
      <c r="AE633" s="41"/>
      <c r="AF633" s="41"/>
      <c r="AG633" s="41"/>
      <c r="AH633" s="41"/>
      <c r="AI633" s="41"/>
      <c r="AJ633" s="41"/>
      <c r="AK633" s="41"/>
      <c r="AL633" s="41"/>
      <c r="AM633" s="41"/>
      <c r="AN633" s="41"/>
      <c r="AO633" s="41"/>
      <c r="AP633" s="41"/>
      <c r="AQ633" s="41"/>
      <c r="AR633" s="41"/>
      <c r="AS633" s="41"/>
      <c r="AT633" s="41"/>
      <c r="AU633" s="41"/>
      <c r="AV633" s="41"/>
      <c r="AW633" s="41"/>
      <c r="AX633" s="41"/>
      <c r="AY633" s="41"/>
      <c r="AZ633" s="41"/>
      <c r="BA633" s="41"/>
      <c r="BB633" s="41"/>
      <c r="BC633" s="41"/>
      <c r="BD633" s="41"/>
      <c r="BE633" s="41"/>
      <c r="BF633" s="41"/>
      <c r="BG633" s="41"/>
      <c r="BH633" s="41"/>
      <c r="BI633" s="41"/>
      <c r="BJ633" s="41"/>
      <c r="BK633" s="41"/>
      <c r="BL633" s="41"/>
      <c r="BM633" s="41"/>
    </row>
    <row r="634" customFormat="false" ht="12" hidden="false" customHeight="true" outlineLevel="0" collapsed="false">
      <c r="A634" s="35"/>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c r="AD634" s="41"/>
      <c r="AE634" s="41"/>
      <c r="AF634" s="41"/>
      <c r="AG634" s="41"/>
      <c r="AH634" s="41"/>
      <c r="AI634" s="41"/>
      <c r="AJ634" s="41"/>
      <c r="AK634" s="41"/>
      <c r="AL634" s="41"/>
      <c r="AM634" s="41"/>
      <c r="AN634" s="41"/>
      <c r="AO634" s="41"/>
      <c r="AP634" s="41"/>
      <c r="AQ634" s="41"/>
      <c r="AR634" s="41"/>
      <c r="AS634" s="41"/>
      <c r="AT634" s="41"/>
      <c r="AU634" s="41"/>
      <c r="AV634" s="41"/>
      <c r="AW634" s="41"/>
      <c r="AX634" s="41"/>
      <c r="AY634" s="41"/>
      <c r="AZ634" s="41"/>
      <c r="BA634" s="41"/>
      <c r="BB634" s="41"/>
      <c r="BC634" s="41"/>
      <c r="BD634" s="41"/>
      <c r="BE634" s="41"/>
      <c r="BF634" s="41"/>
      <c r="BG634" s="41"/>
      <c r="BH634" s="41"/>
      <c r="BI634" s="41"/>
      <c r="BJ634" s="41"/>
      <c r="BK634" s="41"/>
      <c r="BL634" s="41"/>
      <c r="BM634" s="41"/>
    </row>
    <row r="635" customFormat="false" ht="12" hidden="false" customHeight="true" outlineLevel="0" collapsed="false">
      <c r="A635" s="35"/>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c r="AQ635" s="41"/>
      <c r="AR635" s="41"/>
      <c r="AS635" s="41"/>
      <c r="AT635" s="41"/>
      <c r="AU635" s="41"/>
      <c r="AV635" s="41"/>
      <c r="AW635" s="41"/>
      <c r="AX635" s="41"/>
      <c r="AY635" s="41"/>
      <c r="AZ635" s="41"/>
      <c r="BA635" s="41"/>
      <c r="BB635" s="41"/>
      <c r="BC635" s="41"/>
      <c r="BD635" s="41"/>
      <c r="BE635" s="41"/>
      <c r="BF635" s="41"/>
      <c r="BG635" s="41"/>
      <c r="BH635" s="41"/>
      <c r="BI635" s="41"/>
      <c r="BJ635" s="41"/>
      <c r="BK635" s="41"/>
      <c r="BL635" s="41"/>
      <c r="BM635" s="41"/>
    </row>
    <row r="636" customFormat="false" ht="12" hidden="false" customHeight="true" outlineLevel="0" collapsed="false">
      <c r="A636" s="35"/>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c r="AD636" s="41"/>
      <c r="AE636" s="41"/>
      <c r="AF636" s="41"/>
      <c r="AG636" s="41"/>
      <c r="AH636" s="41"/>
      <c r="AI636" s="41"/>
      <c r="AJ636" s="41"/>
      <c r="AK636" s="41"/>
      <c r="AL636" s="41"/>
      <c r="AM636" s="41"/>
      <c r="AN636" s="41"/>
      <c r="AO636" s="41"/>
      <c r="AP636" s="41"/>
      <c r="AQ636" s="41"/>
      <c r="AR636" s="41"/>
      <c r="AS636" s="41"/>
      <c r="AT636" s="41"/>
      <c r="AU636" s="41"/>
      <c r="AV636" s="41"/>
      <c r="AW636" s="41"/>
      <c r="AX636" s="41"/>
      <c r="AY636" s="41"/>
      <c r="AZ636" s="41"/>
      <c r="BA636" s="41"/>
      <c r="BB636" s="41"/>
      <c r="BC636" s="41"/>
      <c r="BD636" s="41"/>
      <c r="BE636" s="41"/>
      <c r="BF636" s="41"/>
      <c r="BG636" s="41"/>
      <c r="BH636" s="41"/>
      <c r="BI636" s="41"/>
      <c r="BJ636" s="41"/>
      <c r="BK636" s="41"/>
      <c r="BL636" s="41"/>
      <c r="BM636" s="41"/>
    </row>
    <row r="637" customFormat="false" ht="12" hidden="false" customHeight="true" outlineLevel="0" collapsed="false">
      <c r="A637" s="35"/>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c r="AD637" s="41"/>
      <c r="AE637" s="41"/>
      <c r="AF637" s="41"/>
      <c r="AG637" s="41"/>
      <c r="AH637" s="41"/>
      <c r="AI637" s="41"/>
      <c r="AJ637" s="41"/>
      <c r="AK637" s="41"/>
      <c r="AL637" s="41"/>
      <c r="AM637" s="41"/>
      <c r="AN637" s="41"/>
      <c r="AO637" s="41"/>
      <c r="AP637" s="41"/>
      <c r="AQ637" s="41"/>
      <c r="AR637" s="41"/>
      <c r="AS637" s="41"/>
      <c r="AT637" s="41"/>
      <c r="AU637" s="41"/>
      <c r="AV637" s="41"/>
      <c r="AW637" s="41"/>
      <c r="AX637" s="41"/>
      <c r="AY637" s="41"/>
      <c r="AZ637" s="41"/>
      <c r="BA637" s="41"/>
      <c r="BB637" s="41"/>
      <c r="BC637" s="41"/>
      <c r="BD637" s="41"/>
      <c r="BE637" s="41"/>
      <c r="BF637" s="41"/>
      <c r="BG637" s="41"/>
      <c r="BH637" s="41"/>
      <c r="BI637" s="41"/>
      <c r="BJ637" s="41"/>
      <c r="BK637" s="41"/>
      <c r="BL637" s="41"/>
      <c r="BM637" s="41"/>
    </row>
    <row r="638" customFormat="false" ht="12" hidden="false" customHeight="true" outlineLevel="0" collapsed="false">
      <c r="A638" s="35"/>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c r="AD638" s="41"/>
      <c r="AE638" s="41"/>
      <c r="AF638" s="41"/>
      <c r="AG638" s="41"/>
      <c r="AH638" s="41"/>
      <c r="AI638" s="41"/>
      <c r="AJ638" s="41"/>
      <c r="AK638" s="41"/>
      <c r="AL638" s="41"/>
      <c r="AM638" s="41"/>
      <c r="AN638" s="41"/>
      <c r="AO638" s="41"/>
      <c r="AP638" s="41"/>
      <c r="AQ638" s="41"/>
      <c r="AR638" s="41"/>
      <c r="AS638" s="41"/>
      <c r="AT638" s="41"/>
      <c r="AU638" s="41"/>
      <c r="AV638" s="41"/>
      <c r="AW638" s="41"/>
      <c r="AX638" s="41"/>
      <c r="AY638" s="41"/>
      <c r="AZ638" s="41"/>
      <c r="BA638" s="41"/>
      <c r="BB638" s="41"/>
      <c r="BC638" s="41"/>
      <c r="BD638" s="41"/>
      <c r="BE638" s="41"/>
      <c r="BF638" s="41"/>
      <c r="BG638" s="41"/>
      <c r="BH638" s="41"/>
      <c r="BI638" s="41"/>
      <c r="BJ638" s="41"/>
      <c r="BK638" s="41"/>
      <c r="BL638" s="41"/>
      <c r="BM638" s="41"/>
    </row>
    <row r="639" customFormat="false" ht="12" hidden="false" customHeight="true" outlineLevel="0" collapsed="false">
      <c r="A639" s="35"/>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c r="AQ639" s="41"/>
      <c r="AR639" s="41"/>
      <c r="AS639" s="41"/>
      <c r="AT639" s="41"/>
      <c r="AU639" s="41"/>
      <c r="AV639" s="41"/>
      <c r="AW639" s="41"/>
      <c r="AX639" s="41"/>
      <c r="AY639" s="41"/>
      <c r="AZ639" s="41"/>
      <c r="BA639" s="41"/>
      <c r="BB639" s="41"/>
      <c r="BC639" s="41"/>
      <c r="BD639" s="41"/>
      <c r="BE639" s="41"/>
      <c r="BF639" s="41"/>
      <c r="BG639" s="41"/>
      <c r="BH639" s="41"/>
      <c r="BI639" s="41"/>
      <c r="BJ639" s="41"/>
      <c r="BK639" s="41"/>
      <c r="BL639" s="41"/>
      <c r="BM639" s="41"/>
    </row>
    <row r="640" customFormat="false" ht="12" hidden="false" customHeight="true" outlineLevel="0" collapsed="false">
      <c r="A640" s="35"/>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c r="AQ640" s="41"/>
      <c r="AR640" s="41"/>
      <c r="AS640" s="41"/>
      <c r="AT640" s="41"/>
      <c r="AU640" s="41"/>
      <c r="AV640" s="41"/>
      <c r="AW640" s="41"/>
      <c r="AX640" s="41"/>
      <c r="AY640" s="41"/>
      <c r="AZ640" s="41"/>
      <c r="BA640" s="41"/>
      <c r="BB640" s="41"/>
      <c r="BC640" s="41"/>
      <c r="BD640" s="41"/>
      <c r="BE640" s="41"/>
      <c r="BF640" s="41"/>
      <c r="BG640" s="41"/>
      <c r="BH640" s="41"/>
      <c r="BI640" s="41"/>
      <c r="BJ640" s="41"/>
      <c r="BK640" s="41"/>
      <c r="BL640" s="41"/>
      <c r="BM640" s="41"/>
    </row>
    <row r="641" customFormat="false" ht="12" hidden="false" customHeight="true" outlineLevel="0" collapsed="false">
      <c r="A641" s="35"/>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c r="AD641" s="41"/>
      <c r="AE641" s="41"/>
      <c r="AF641" s="41"/>
      <c r="AG641" s="41"/>
      <c r="AH641" s="41"/>
      <c r="AI641" s="41"/>
      <c r="AJ641" s="41"/>
      <c r="AK641" s="41"/>
      <c r="AL641" s="41"/>
      <c r="AM641" s="41"/>
      <c r="AN641" s="41"/>
      <c r="AO641" s="41"/>
      <c r="AP641" s="41"/>
      <c r="AQ641" s="41"/>
      <c r="AR641" s="41"/>
      <c r="AS641" s="41"/>
      <c r="AT641" s="41"/>
      <c r="AU641" s="41"/>
      <c r="AV641" s="41"/>
      <c r="AW641" s="41"/>
      <c r="AX641" s="41"/>
      <c r="AY641" s="41"/>
      <c r="AZ641" s="41"/>
      <c r="BA641" s="41"/>
      <c r="BB641" s="41"/>
      <c r="BC641" s="41"/>
      <c r="BD641" s="41"/>
      <c r="BE641" s="41"/>
      <c r="BF641" s="41"/>
      <c r="BG641" s="41"/>
      <c r="BH641" s="41"/>
      <c r="BI641" s="41"/>
      <c r="BJ641" s="41"/>
      <c r="BK641" s="41"/>
      <c r="BL641" s="41"/>
      <c r="BM641" s="41"/>
    </row>
    <row r="642" customFormat="false" ht="12" hidden="false" customHeight="true" outlineLevel="0" collapsed="false">
      <c r="A642" s="35"/>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c r="AQ642" s="41"/>
      <c r="AR642" s="41"/>
      <c r="AS642" s="41"/>
      <c r="AT642" s="41"/>
      <c r="AU642" s="41"/>
      <c r="AV642" s="41"/>
      <c r="AW642" s="41"/>
      <c r="AX642" s="41"/>
      <c r="AY642" s="41"/>
      <c r="AZ642" s="41"/>
      <c r="BA642" s="41"/>
      <c r="BB642" s="41"/>
      <c r="BC642" s="41"/>
      <c r="BD642" s="41"/>
      <c r="BE642" s="41"/>
      <c r="BF642" s="41"/>
      <c r="BG642" s="41"/>
      <c r="BH642" s="41"/>
      <c r="BI642" s="41"/>
      <c r="BJ642" s="41"/>
      <c r="BK642" s="41"/>
      <c r="BL642" s="41"/>
      <c r="BM642" s="41"/>
    </row>
    <row r="643" customFormat="false" ht="12" hidden="false" customHeight="true" outlineLevel="0" collapsed="false">
      <c r="A643" s="35"/>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c r="AH643" s="41"/>
      <c r="AI643" s="41"/>
      <c r="AJ643" s="41"/>
      <c r="AK643" s="41"/>
      <c r="AL643" s="4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row>
    <row r="644" customFormat="false" ht="12" hidden="false" customHeight="true" outlineLevel="0" collapsed="false">
      <c r="A644" s="35"/>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c r="AD644" s="41"/>
      <c r="AE644" s="41"/>
      <c r="AF644" s="41"/>
      <c r="AG644" s="41"/>
      <c r="AH644" s="41"/>
      <c r="AI644" s="41"/>
      <c r="AJ644" s="41"/>
      <c r="AK644" s="41"/>
      <c r="AL644" s="41"/>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row>
    <row r="645" customFormat="false" ht="12" hidden="false" customHeight="true" outlineLevel="0" collapsed="false">
      <c r="A645" s="35"/>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c r="AD645" s="41"/>
      <c r="AE645" s="41"/>
      <c r="AF645" s="41"/>
      <c r="AG645" s="41"/>
      <c r="AH645" s="41"/>
      <c r="AI645" s="41"/>
      <c r="AJ645" s="41"/>
      <c r="AK645" s="41"/>
      <c r="AL645" s="41"/>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row>
    <row r="646" customFormat="false" ht="12" hidden="false" customHeight="true" outlineLevel="0" collapsed="false">
      <c r="A646" s="35"/>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c r="AD646" s="41"/>
      <c r="AE646" s="41"/>
      <c r="AF646" s="41"/>
      <c r="AG646" s="41"/>
      <c r="AH646" s="41"/>
      <c r="AI646" s="41"/>
      <c r="AJ646" s="41"/>
      <c r="AK646" s="41"/>
      <c r="AL646" s="41"/>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row>
    <row r="647" customFormat="false" ht="12" hidden="false" customHeight="true" outlineLevel="0" collapsed="false">
      <c r="A647" s="35"/>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c r="AD647" s="41"/>
      <c r="AE647" s="41"/>
      <c r="AF647" s="41"/>
      <c r="AG647" s="41"/>
      <c r="AH647" s="41"/>
      <c r="AI647" s="41"/>
      <c r="AJ647" s="41"/>
      <c r="AK647" s="41"/>
      <c r="AL647" s="41"/>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row>
    <row r="648" customFormat="false" ht="12" hidden="false" customHeight="true" outlineLevel="0" collapsed="false">
      <c r="A648" s="35"/>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c r="AD648" s="41"/>
      <c r="AE648" s="41"/>
      <c r="AF648" s="41"/>
      <c r="AG648" s="41"/>
      <c r="AH648" s="41"/>
      <c r="AI648" s="41"/>
      <c r="AJ648" s="41"/>
      <c r="AK648" s="41"/>
      <c r="AL648" s="4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row>
    <row r="649" customFormat="false" ht="12" hidden="false" customHeight="true" outlineLevel="0" collapsed="false">
      <c r="A649" s="35"/>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c r="AD649" s="41"/>
      <c r="AE649" s="41"/>
      <c r="AF649" s="41"/>
      <c r="AG649" s="41"/>
      <c r="AH649" s="41"/>
      <c r="AI649" s="41"/>
      <c r="AJ649" s="41"/>
      <c r="AK649" s="41"/>
      <c r="AL649" s="41"/>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row>
    <row r="650" customFormat="false" ht="12" hidden="false" customHeight="true" outlineLevel="0" collapsed="false">
      <c r="A650" s="35"/>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c r="AD650" s="41"/>
      <c r="AE650" s="41"/>
      <c r="AF650" s="41"/>
      <c r="AG650" s="41"/>
      <c r="AH650" s="41"/>
      <c r="AI650" s="41"/>
      <c r="AJ650" s="41"/>
      <c r="AK650" s="41"/>
      <c r="AL650" s="4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row>
    <row r="651" customFormat="false" ht="12" hidden="false" customHeight="true" outlineLevel="0" collapsed="false">
      <c r="A651" s="35"/>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c r="AD651" s="41"/>
      <c r="AE651" s="41"/>
      <c r="AF651" s="41"/>
      <c r="AG651" s="41"/>
      <c r="AH651" s="41"/>
      <c r="AI651" s="41"/>
      <c r="AJ651" s="41"/>
      <c r="AK651" s="41"/>
      <c r="AL651" s="4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row>
    <row r="652" customFormat="false" ht="12" hidden="false" customHeight="true" outlineLevel="0" collapsed="false">
      <c r="A652" s="35"/>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c r="AD652" s="41"/>
      <c r="AE652" s="41"/>
      <c r="AF652" s="41"/>
      <c r="AG652" s="41"/>
      <c r="AH652" s="41"/>
      <c r="AI652" s="41"/>
      <c r="AJ652" s="41"/>
      <c r="AK652" s="41"/>
      <c r="AL652" s="41"/>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row>
    <row r="653" customFormat="false" ht="12" hidden="false" customHeight="true" outlineLevel="0" collapsed="false">
      <c r="A653" s="35"/>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c r="AD653" s="41"/>
      <c r="AE653" s="41"/>
      <c r="AF653" s="41"/>
      <c r="AG653" s="41"/>
      <c r="AH653" s="41"/>
      <c r="AI653" s="41"/>
      <c r="AJ653" s="41"/>
      <c r="AK653" s="41"/>
      <c r="AL653" s="4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row>
    <row r="654" customFormat="false" ht="12" hidden="false" customHeight="true" outlineLevel="0" collapsed="false">
      <c r="A654" s="35"/>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c r="AD654" s="41"/>
      <c r="AE654" s="41"/>
      <c r="AF654" s="41"/>
      <c r="AG654" s="41"/>
      <c r="AH654" s="41"/>
      <c r="AI654" s="41"/>
      <c r="AJ654" s="41"/>
      <c r="AK654" s="41"/>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row>
    <row r="655" customFormat="false" ht="12" hidden="false" customHeight="true" outlineLevel="0" collapsed="false">
      <c r="A655" s="35"/>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c r="AD655" s="41"/>
      <c r="AE655" s="41"/>
      <c r="AF655" s="41"/>
      <c r="AG655" s="41"/>
      <c r="AH655" s="41"/>
      <c r="AI655" s="41"/>
      <c r="AJ655" s="41"/>
      <c r="AK655" s="41"/>
      <c r="AL655" s="4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row>
    <row r="656" customFormat="false" ht="12" hidden="false" customHeight="true" outlineLevel="0" collapsed="false">
      <c r="A656" s="35"/>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c r="AD656" s="41"/>
      <c r="AE656" s="41"/>
      <c r="AF656" s="41"/>
      <c r="AG656" s="41"/>
      <c r="AH656" s="41"/>
      <c r="AI656" s="41"/>
      <c r="AJ656" s="41"/>
      <c r="AK656" s="41"/>
      <c r="AL656" s="41"/>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row>
    <row r="657" customFormat="false" ht="12" hidden="false" customHeight="true" outlineLevel="0" collapsed="false">
      <c r="A657" s="35"/>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c r="AD657" s="41"/>
      <c r="AE657" s="41"/>
      <c r="AF657" s="41"/>
      <c r="AG657" s="41"/>
      <c r="AH657" s="41"/>
      <c r="AI657" s="41"/>
      <c r="AJ657" s="41"/>
      <c r="AK657" s="41"/>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row>
    <row r="658" customFormat="false" ht="12" hidden="false" customHeight="true" outlineLevel="0" collapsed="false">
      <c r="A658" s="35"/>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row>
    <row r="659" customFormat="false" ht="12" hidden="false" customHeight="true" outlineLevel="0" collapsed="false">
      <c r="A659" s="35"/>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c r="AD659" s="41"/>
      <c r="AE659" s="41"/>
      <c r="AF659" s="41"/>
      <c r="AG659" s="41"/>
      <c r="AH659" s="41"/>
      <c r="AI659" s="41"/>
      <c r="AJ659" s="41"/>
      <c r="AK659" s="41"/>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row>
    <row r="660" customFormat="false" ht="12" hidden="false" customHeight="true" outlineLevel="0" collapsed="false">
      <c r="A660" s="35"/>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c r="AD660" s="41"/>
      <c r="AE660" s="41"/>
      <c r="AF660" s="41"/>
      <c r="AG660" s="41"/>
      <c r="AH660" s="41"/>
      <c r="AI660" s="41"/>
      <c r="AJ660" s="41"/>
      <c r="AK660" s="41"/>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row>
    <row r="661" customFormat="false" ht="12" hidden="false" customHeight="true" outlineLevel="0" collapsed="false">
      <c r="A661" s="35"/>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row>
    <row r="662" customFormat="false" ht="12" hidden="false" customHeight="true" outlineLevel="0" collapsed="false">
      <c r="A662" s="35"/>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c r="AD662" s="41"/>
      <c r="AE662" s="41"/>
      <c r="AF662" s="41"/>
      <c r="AG662" s="41"/>
      <c r="AH662" s="41"/>
      <c r="AI662" s="41"/>
      <c r="AJ662" s="41"/>
      <c r="AK662" s="41"/>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row>
    <row r="663" customFormat="false" ht="12" hidden="false" customHeight="true" outlineLevel="0" collapsed="false">
      <c r="A663" s="35"/>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c r="AD663" s="41"/>
      <c r="AE663" s="41"/>
      <c r="AF663" s="41"/>
      <c r="AG663" s="41"/>
      <c r="AH663" s="41"/>
      <c r="AI663" s="41"/>
      <c r="AJ663" s="41"/>
      <c r="AK663" s="41"/>
      <c r="AL663" s="4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row>
    <row r="664" customFormat="false" ht="12" hidden="false" customHeight="true" outlineLevel="0" collapsed="false">
      <c r="A664" s="35"/>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c r="AD664" s="41"/>
      <c r="AE664" s="41"/>
      <c r="AF664" s="41"/>
      <c r="AG664" s="41"/>
      <c r="AH664" s="41"/>
      <c r="AI664" s="41"/>
      <c r="AJ664" s="41"/>
      <c r="AK664" s="41"/>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row>
    <row r="665" customFormat="false" ht="12" hidden="false" customHeight="true" outlineLevel="0" collapsed="false">
      <c r="A665" s="35"/>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c r="AD665" s="41"/>
      <c r="AE665" s="41"/>
      <c r="AF665" s="41"/>
      <c r="AG665" s="41"/>
      <c r="AH665" s="41"/>
      <c r="AI665" s="41"/>
      <c r="AJ665" s="41"/>
      <c r="AK665" s="41"/>
      <c r="AL665" s="4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row>
    <row r="666" customFormat="false" ht="12" hidden="false" customHeight="true" outlineLevel="0" collapsed="false">
      <c r="A666" s="35"/>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c r="AD666" s="41"/>
      <c r="AE666" s="41"/>
      <c r="AF666" s="41"/>
      <c r="AG666" s="41"/>
      <c r="AH666" s="41"/>
      <c r="AI666" s="41"/>
      <c r="AJ666" s="41"/>
      <c r="AK666" s="41"/>
      <c r="AL666" s="4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row>
    <row r="667" customFormat="false" ht="12" hidden="false" customHeight="true" outlineLevel="0" collapsed="false">
      <c r="A667" s="35"/>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c r="AD667" s="41"/>
      <c r="AE667" s="41"/>
      <c r="AF667" s="41"/>
      <c r="AG667" s="41"/>
      <c r="AH667" s="41"/>
      <c r="AI667" s="41"/>
      <c r="AJ667" s="41"/>
      <c r="AK667" s="41"/>
      <c r="AL667" s="4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row>
    <row r="668" customFormat="false" ht="12" hidden="false" customHeight="true" outlineLevel="0" collapsed="false">
      <c r="A668" s="35"/>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c r="AD668" s="41"/>
      <c r="AE668" s="41"/>
      <c r="AF668" s="41"/>
      <c r="AG668" s="41"/>
      <c r="AH668" s="41"/>
      <c r="AI668" s="41"/>
      <c r="AJ668" s="41"/>
      <c r="AK668" s="41"/>
      <c r="AL668" s="41"/>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row>
    <row r="669" customFormat="false" ht="12" hidden="false" customHeight="true" outlineLevel="0" collapsed="false">
      <c r="A669" s="35"/>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c r="AD669" s="41"/>
      <c r="AE669" s="41"/>
      <c r="AF669" s="41"/>
      <c r="AG669" s="41"/>
      <c r="AH669" s="41"/>
      <c r="AI669" s="41"/>
      <c r="AJ669" s="41"/>
      <c r="AK669" s="41"/>
      <c r="AL669" s="4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row>
    <row r="670" customFormat="false" ht="12" hidden="false" customHeight="true" outlineLevel="0" collapsed="false">
      <c r="A670" s="35"/>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c r="AD670" s="41"/>
      <c r="AE670" s="41"/>
      <c r="AF670" s="41"/>
      <c r="AG670" s="41"/>
      <c r="AH670" s="41"/>
      <c r="AI670" s="41"/>
      <c r="AJ670" s="41"/>
      <c r="AK670" s="41"/>
      <c r="AL670" s="4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row>
    <row r="671" customFormat="false" ht="12" hidden="false" customHeight="true" outlineLevel="0" collapsed="false">
      <c r="A671" s="35"/>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c r="AD671" s="41"/>
      <c r="AE671" s="41"/>
      <c r="AF671" s="41"/>
      <c r="AG671" s="41"/>
      <c r="AH671" s="41"/>
      <c r="AI671" s="41"/>
      <c r="AJ671" s="41"/>
      <c r="AK671" s="41"/>
      <c r="AL671" s="4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row>
    <row r="672" customFormat="false" ht="12" hidden="false" customHeight="true" outlineLevel="0" collapsed="false">
      <c r="A672" s="35"/>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c r="AD672" s="41"/>
      <c r="AE672" s="41"/>
      <c r="AF672" s="41"/>
      <c r="AG672" s="41"/>
      <c r="AH672" s="41"/>
      <c r="AI672" s="41"/>
      <c r="AJ672" s="41"/>
      <c r="AK672" s="41"/>
      <c r="AL672" s="4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row>
    <row r="673" customFormat="false" ht="12" hidden="false" customHeight="true" outlineLevel="0" collapsed="false">
      <c r="A673" s="35"/>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row>
    <row r="674" customFormat="false" ht="12" hidden="false" customHeight="true" outlineLevel="0" collapsed="false">
      <c r="A674" s="35"/>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row>
    <row r="675" customFormat="false" ht="12" hidden="false" customHeight="true" outlineLevel="0" collapsed="false">
      <c r="A675" s="35"/>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c r="AD675" s="41"/>
      <c r="AE675" s="41"/>
      <c r="AF675" s="41"/>
      <c r="AG675" s="41"/>
      <c r="AH675" s="41"/>
      <c r="AI675" s="41"/>
      <c r="AJ675" s="41"/>
      <c r="AK675" s="41"/>
      <c r="AL675" s="41"/>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row>
    <row r="676" customFormat="false" ht="12" hidden="false" customHeight="true" outlineLevel="0" collapsed="false">
      <c r="A676" s="35"/>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c r="AD676" s="41"/>
      <c r="AE676" s="41"/>
      <c r="AF676" s="41"/>
      <c r="AG676" s="41"/>
      <c r="AH676" s="41"/>
      <c r="AI676" s="41"/>
      <c r="AJ676" s="41"/>
      <c r="AK676" s="41"/>
      <c r="AL676" s="41"/>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row>
    <row r="677" customFormat="false" ht="12" hidden="false" customHeight="true" outlineLevel="0" collapsed="false">
      <c r="A677" s="35"/>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c r="AD677" s="41"/>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row>
    <row r="678" customFormat="false" ht="12" hidden="false" customHeight="true" outlineLevel="0" collapsed="false">
      <c r="A678" s="35"/>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c r="AD678" s="41"/>
      <c r="AE678" s="41"/>
      <c r="AF678" s="41"/>
      <c r="AG678" s="41"/>
      <c r="AH678" s="41"/>
      <c r="AI678" s="41"/>
      <c r="AJ678" s="41"/>
      <c r="AK678" s="41"/>
      <c r="AL678" s="4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row>
    <row r="679" customFormat="false" ht="12" hidden="false" customHeight="true" outlineLevel="0" collapsed="false">
      <c r="A679" s="35"/>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c r="AD679" s="41"/>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41"/>
      <c r="BC679" s="41"/>
      <c r="BD679" s="41"/>
      <c r="BE679" s="41"/>
      <c r="BF679" s="41"/>
      <c r="BG679" s="41"/>
      <c r="BH679" s="41"/>
      <c r="BI679" s="41"/>
      <c r="BJ679" s="41"/>
      <c r="BK679" s="41"/>
      <c r="BL679" s="41"/>
      <c r="BM679" s="41"/>
    </row>
    <row r="680" customFormat="false" ht="12" hidden="false" customHeight="true" outlineLevel="0" collapsed="false">
      <c r="A680" s="35"/>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c r="AD680" s="41"/>
      <c r="AE680" s="41"/>
      <c r="AF680" s="41"/>
      <c r="AG680" s="41"/>
      <c r="AH680" s="41"/>
      <c r="AI680" s="41"/>
      <c r="AJ680" s="41"/>
      <c r="AK680" s="41"/>
      <c r="AL680" s="41"/>
      <c r="AM680" s="41"/>
      <c r="AN680" s="41"/>
      <c r="AO680" s="41"/>
      <c r="AP680" s="41"/>
      <c r="AQ680" s="41"/>
      <c r="AR680" s="41"/>
      <c r="AS680" s="41"/>
      <c r="AT680" s="41"/>
      <c r="AU680" s="41"/>
      <c r="AV680" s="41"/>
      <c r="AW680" s="41"/>
      <c r="AX680" s="41"/>
      <c r="AY680" s="41"/>
      <c r="AZ680" s="41"/>
      <c r="BA680" s="41"/>
      <c r="BB680" s="41"/>
      <c r="BC680" s="41"/>
      <c r="BD680" s="41"/>
      <c r="BE680" s="41"/>
      <c r="BF680" s="41"/>
      <c r="BG680" s="41"/>
      <c r="BH680" s="41"/>
      <c r="BI680" s="41"/>
      <c r="BJ680" s="41"/>
      <c r="BK680" s="41"/>
      <c r="BL680" s="41"/>
      <c r="BM680" s="41"/>
    </row>
    <row r="681" customFormat="false" ht="12" hidden="false" customHeight="true" outlineLevel="0" collapsed="false">
      <c r="A681" s="35"/>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c r="AD681" s="41"/>
      <c r="AE681" s="41"/>
      <c r="AF681" s="41"/>
      <c r="AG681" s="41"/>
      <c r="AH681" s="41"/>
      <c r="AI681" s="41"/>
      <c r="AJ681" s="41"/>
      <c r="AK681" s="41"/>
      <c r="AL681" s="41"/>
      <c r="AM681" s="41"/>
      <c r="AN681" s="41"/>
      <c r="AO681" s="41"/>
      <c r="AP681" s="41"/>
      <c r="AQ681" s="41"/>
      <c r="AR681" s="41"/>
      <c r="AS681" s="41"/>
      <c r="AT681" s="41"/>
      <c r="AU681" s="41"/>
      <c r="AV681" s="41"/>
      <c r="AW681" s="41"/>
      <c r="AX681" s="41"/>
      <c r="AY681" s="41"/>
      <c r="AZ681" s="41"/>
      <c r="BA681" s="41"/>
      <c r="BB681" s="41"/>
      <c r="BC681" s="41"/>
      <c r="BD681" s="41"/>
      <c r="BE681" s="41"/>
      <c r="BF681" s="41"/>
      <c r="BG681" s="41"/>
      <c r="BH681" s="41"/>
      <c r="BI681" s="41"/>
      <c r="BJ681" s="41"/>
      <c r="BK681" s="41"/>
      <c r="BL681" s="41"/>
      <c r="BM681" s="41"/>
    </row>
    <row r="682" customFormat="false" ht="12" hidden="false" customHeight="true" outlineLevel="0" collapsed="false">
      <c r="A682" s="35"/>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c r="AD682" s="41"/>
      <c r="AE682" s="41"/>
      <c r="AF682" s="41"/>
      <c r="AG682" s="41"/>
      <c r="AH682" s="41"/>
      <c r="AI682" s="41"/>
      <c r="AJ682" s="41"/>
      <c r="AK682" s="41"/>
      <c r="AL682" s="41"/>
      <c r="AM682" s="41"/>
      <c r="AN682" s="41"/>
      <c r="AO682" s="41"/>
      <c r="AP682" s="41"/>
      <c r="AQ682" s="41"/>
      <c r="AR682" s="41"/>
      <c r="AS682" s="41"/>
      <c r="AT682" s="41"/>
      <c r="AU682" s="41"/>
      <c r="AV682" s="41"/>
      <c r="AW682" s="41"/>
      <c r="AX682" s="41"/>
      <c r="AY682" s="41"/>
      <c r="AZ682" s="41"/>
      <c r="BA682" s="41"/>
      <c r="BB682" s="41"/>
      <c r="BC682" s="41"/>
      <c r="BD682" s="41"/>
      <c r="BE682" s="41"/>
      <c r="BF682" s="41"/>
      <c r="BG682" s="41"/>
      <c r="BH682" s="41"/>
      <c r="BI682" s="41"/>
      <c r="BJ682" s="41"/>
      <c r="BK682" s="41"/>
      <c r="BL682" s="41"/>
      <c r="BM682" s="41"/>
    </row>
    <row r="683" customFormat="false" ht="12" hidden="false" customHeight="true" outlineLevel="0" collapsed="false">
      <c r="A683" s="35"/>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c r="BE683" s="41"/>
      <c r="BF683" s="41"/>
      <c r="BG683" s="41"/>
      <c r="BH683" s="41"/>
      <c r="BI683" s="41"/>
      <c r="BJ683" s="41"/>
      <c r="BK683" s="41"/>
      <c r="BL683" s="41"/>
      <c r="BM683" s="41"/>
    </row>
    <row r="684" customFormat="false" ht="12" hidden="false" customHeight="true" outlineLevel="0" collapsed="false">
      <c r="A684" s="35"/>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c r="BL684" s="41"/>
      <c r="BM684" s="41"/>
    </row>
    <row r="685" customFormat="false" ht="12" hidden="false" customHeight="true" outlineLevel="0" collapsed="false">
      <c r="A685" s="35"/>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c r="BL685" s="41"/>
      <c r="BM685" s="41"/>
    </row>
    <row r="686" customFormat="false" ht="12" hidden="false" customHeight="true" outlineLevel="0" collapsed="false">
      <c r="A686" s="35"/>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c r="AD686" s="41"/>
      <c r="AE686" s="41"/>
      <c r="AF686" s="41"/>
      <c r="AG686" s="41"/>
      <c r="AH686" s="41"/>
      <c r="AI686" s="41"/>
      <c r="AJ686" s="41"/>
      <c r="AK686" s="41"/>
      <c r="AL686" s="41"/>
      <c r="AM686" s="41"/>
      <c r="AN686" s="41"/>
      <c r="AO686" s="41"/>
      <c r="AP686" s="41"/>
      <c r="AQ686" s="41"/>
      <c r="AR686" s="41"/>
      <c r="AS686" s="41"/>
      <c r="AT686" s="41"/>
      <c r="AU686" s="41"/>
      <c r="AV686" s="41"/>
      <c r="AW686" s="41"/>
      <c r="AX686" s="41"/>
      <c r="AY686" s="41"/>
      <c r="AZ686" s="41"/>
      <c r="BA686" s="41"/>
      <c r="BB686" s="41"/>
      <c r="BC686" s="41"/>
      <c r="BD686" s="41"/>
      <c r="BE686" s="41"/>
      <c r="BF686" s="41"/>
      <c r="BG686" s="41"/>
      <c r="BH686" s="41"/>
      <c r="BI686" s="41"/>
      <c r="BJ686" s="41"/>
      <c r="BK686" s="41"/>
      <c r="BL686" s="41"/>
      <c r="BM686" s="41"/>
    </row>
    <row r="687" customFormat="false" ht="12" hidden="false" customHeight="true" outlineLevel="0" collapsed="false">
      <c r="A687" s="35"/>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c r="AD687" s="41"/>
      <c r="AE687" s="41"/>
      <c r="AF687" s="41"/>
      <c r="AG687" s="41"/>
      <c r="AH687" s="41"/>
      <c r="AI687" s="41"/>
      <c r="AJ687" s="41"/>
      <c r="AK687" s="41"/>
      <c r="AL687" s="41"/>
      <c r="AM687" s="41"/>
      <c r="AN687" s="41"/>
      <c r="AO687" s="41"/>
      <c r="AP687" s="41"/>
      <c r="AQ687" s="41"/>
      <c r="AR687" s="41"/>
      <c r="AS687" s="41"/>
      <c r="AT687" s="41"/>
      <c r="AU687" s="41"/>
      <c r="AV687" s="41"/>
      <c r="AW687" s="41"/>
      <c r="AX687" s="41"/>
      <c r="AY687" s="41"/>
      <c r="AZ687" s="41"/>
      <c r="BA687" s="41"/>
      <c r="BB687" s="41"/>
      <c r="BC687" s="41"/>
      <c r="BD687" s="41"/>
      <c r="BE687" s="41"/>
      <c r="BF687" s="41"/>
      <c r="BG687" s="41"/>
      <c r="BH687" s="41"/>
      <c r="BI687" s="41"/>
      <c r="BJ687" s="41"/>
      <c r="BK687" s="41"/>
      <c r="BL687" s="41"/>
      <c r="BM687" s="41"/>
    </row>
    <row r="688" customFormat="false" ht="12" hidden="false" customHeight="true" outlineLevel="0" collapsed="false">
      <c r="A688" s="35"/>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41"/>
      <c r="BC688" s="41"/>
      <c r="BD688" s="41"/>
      <c r="BE688" s="41"/>
      <c r="BF688" s="41"/>
      <c r="BG688" s="41"/>
      <c r="BH688" s="41"/>
      <c r="BI688" s="41"/>
      <c r="BJ688" s="41"/>
      <c r="BK688" s="41"/>
      <c r="BL688" s="41"/>
      <c r="BM688" s="41"/>
    </row>
    <row r="689" customFormat="false" ht="12" hidden="false" customHeight="true" outlineLevel="0" collapsed="false">
      <c r="A689" s="35"/>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41"/>
      <c r="BC689" s="41"/>
      <c r="BD689" s="41"/>
      <c r="BE689" s="41"/>
      <c r="BF689" s="41"/>
      <c r="BG689" s="41"/>
      <c r="BH689" s="41"/>
      <c r="BI689" s="41"/>
      <c r="BJ689" s="41"/>
      <c r="BK689" s="41"/>
      <c r="BL689" s="41"/>
      <c r="BM689" s="41"/>
    </row>
    <row r="690" customFormat="false" ht="12" hidden="false" customHeight="true" outlineLevel="0" collapsed="false">
      <c r="A690" s="35"/>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c r="BE690" s="41"/>
      <c r="BF690" s="41"/>
      <c r="BG690" s="41"/>
      <c r="BH690" s="41"/>
      <c r="BI690" s="41"/>
      <c r="BJ690" s="41"/>
      <c r="BK690" s="41"/>
      <c r="BL690" s="41"/>
      <c r="BM690" s="41"/>
    </row>
    <row r="691" customFormat="false" ht="12" hidden="false" customHeight="true" outlineLevel="0" collapsed="false">
      <c r="A691" s="35"/>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c r="BL691" s="41"/>
      <c r="BM691" s="41"/>
    </row>
    <row r="692" customFormat="false" ht="12" hidden="false" customHeight="true" outlineLevel="0" collapsed="false">
      <c r="A692" s="35"/>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c r="AD692" s="41"/>
      <c r="AE692" s="41"/>
      <c r="AF692" s="41"/>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41"/>
      <c r="BC692" s="41"/>
      <c r="BD692" s="41"/>
      <c r="BE692" s="41"/>
      <c r="BF692" s="41"/>
      <c r="BG692" s="41"/>
      <c r="BH692" s="41"/>
      <c r="BI692" s="41"/>
      <c r="BJ692" s="41"/>
      <c r="BK692" s="41"/>
      <c r="BL692" s="41"/>
      <c r="BM692" s="41"/>
    </row>
    <row r="693" customFormat="false" ht="12" hidden="false" customHeight="true" outlineLevel="0" collapsed="false">
      <c r="A693" s="35"/>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41"/>
      <c r="BC693" s="41"/>
      <c r="BD693" s="41"/>
      <c r="BE693" s="41"/>
      <c r="BF693" s="41"/>
      <c r="BG693" s="41"/>
      <c r="BH693" s="41"/>
      <c r="BI693" s="41"/>
      <c r="BJ693" s="41"/>
      <c r="BK693" s="41"/>
      <c r="BL693" s="41"/>
      <c r="BM693" s="41"/>
    </row>
    <row r="694" customFormat="false" ht="12" hidden="false" customHeight="true" outlineLevel="0" collapsed="false">
      <c r="A694" s="35"/>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41"/>
      <c r="BC694" s="41"/>
      <c r="BD694" s="41"/>
      <c r="BE694" s="41"/>
      <c r="BF694" s="41"/>
      <c r="BG694" s="41"/>
      <c r="BH694" s="41"/>
      <c r="BI694" s="41"/>
      <c r="BJ694" s="41"/>
      <c r="BK694" s="41"/>
      <c r="BL694" s="41"/>
      <c r="BM694" s="41"/>
    </row>
    <row r="695" customFormat="false" ht="12" hidden="false" customHeight="true" outlineLevel="0" collapsed="false">
      <c r="A695" s="35"/>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41"/>
      <c r="BC695" s="41"/>
      <c r="BD695" s="41"/>
      <c r="BE695" s="41"/>
      <c r="BF695" s="41"/>
      <c r="BG695" s="41"/>
      <c r="BH695" s="41"/>
      <c r="BI695" s="41"/>
      <c r="BJ695" s="41"/>
      <c r="BK695" s="41"/>
      <c r="BL695" s="41"/>
      <c r="BM695" s="41"/>
    </row>
    <row r="696" customFormat="false" ht="12" hidden="false" customHeight="true" outlineLevel="0" collapsed="false">
      <c r="A696" s="35"/>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c r="AD696" s="41"/>
      <c r="AE696" s="41"/>
      <c r="AF696" s="41"/>
      <c r="AG696" s="41"/>
      <c r="AH696" s="41"/>
      <c r="AI696" s="41"/>
      <c r="AJ696" s="41"/>
      <c r="AK696" s="41"/>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c r="BL696" s="41"/>
      <c r="BM696" s="41"/>
    </row>
    <row r="697" customFormat="false" ht="12" hidden="false" customHeight="true" outlineLevel="0" collapsed="false">
      <c r="A697" s="35"/>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41"/>
      <c r="BC697" s="41"/>
      <c r="BD697" s="41"/>
      <c r="BE697" s="41"/>
      <c r="BF697" s="41"/>
      <c r="BG697" s="41"/>
      <c r="BH697" s="41"/>
      <c r="BI697" s="41"/>
      <c r="BJ697" s="41"/>
      <c r="BK697" s="41"/>
      <c r="BL697" s="41"/>
      <c r="BM697" s="41"/>
    </row>
    <row r="698" customFormat="false" ht="12" hidden="false" customHeight="true" outlineLevel="0" collapsed="false">
      <c r="A698" s="35"/>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c r="AD698" s="41"/>
      <c r="AE698" s="41"/>
      <c r="AF698" s="41"/>
      <c r="AG698" s="41"/>
      <c r="AH698" s="41"/>
      <c r="AI698" s="41"/>
      <c r="AJ698" s="41"/>
      <c r="AK698" s="41"/>
      <c r="AL698" s="41"/>
      <c r="AM698" s="41"/>
      <c r="AN698" s="41"/>
      <c r="AO698" s="41"/>
      <c r="AP698" s="41"/>
      <c r="AQ698" s="41"/>
      <c r="AR698" s="41"/>
      <c r="AS698" s="41"/>
      <c r="AT698" s="41"/>
      <c r="AU698" s="41"/>
      <c r="AV698" s="41"/>
      <c r="AW698" s="41"/>
      <c r="AX698" s="41"/>
      <c r="AY698" s="41"/>
      <c r="AZ698" s="41"/>
      <c r="BA698" s="41"/>
      <c r="BB698" s="41"/>
      <c r="BC698" s="41"/>
      <c r="BD698" s="41"/>
      <c r="BE698" s="41"/>
      <c r="BF698" s="41"/>
      <c r="BG698" s="41"/>
      <c r="BH698" s="41"/>
      <c r="BI698" s="41"/>
      <c r="BJ698" s="41"/>
      <c r="BK698" s="41"/>
      <c r="BL698" s="41"/>
      <c r="BM698" s="41"/>
    </row>
    <row r="699" customFormat="false" ht="12" hidden="false" customHeight="true" outlineLevel="0" collapsed="false">
      <c r="A699" s="35"/>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c r="AD699" s="41"/>
      <c r="AE699" s="41"/>
      <c r="AF699" s="41"/>
      <c r="AG699" s="41"/>
      <c r="AH699" s="41"/>
      <c r="AI699" s="41"/>
      <c r="AJ699" s="41"/>
      <c r="AK699" s="41"/>
      <c r="AL699" s="41"/>
      <c r="AM699" s="41"/>
      <c r="AN699" s="41"/>
      <c r="AO699" s="41"/>
      <c r="AP699" s="41"/>
      <c r="AQ699" s="41"/>
      <c r="AR699" s="41"/>
      <c r="AS699" s="41"/>
      <c r="AT699" s="41"/>
      <c r="AU699" s="41"/>
      <c r="AV699" s="41"/>
      <c r="AW699" s="41"/>
      <c r="AX699" s="41"/>
      <c r="AY699" s="41"/>
      <c r="AZ699" s="41"/>
      <c r="BA699" s="41"/>
      <c r="BB699" s="41"/>
      <c r="BC699" s="41"/>
      <c r="BD699" s="41"/>
      <c r="BE699" s="41"/>
      <c r="BF699" s="41"/>
      <c r="BG699" s="41"/>
      <c r="BH699" s="41"/>
      <c r="BI699" s="41"/>
      <c r="BJ699" s="41"/>
      <c r="BK699" s="41"/>
      <c r="BL699" s="41"/>
      <c r="BM699" s="41"/>
    </row>
    <row r="700" customFormat="false" ht="12" hidden="false" customHeight="true" outlineLevel="0" collapsed="false">
      <c r="A700" s="35"/>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c r="AI700" s="41"/>
      <c r="AJ700" s="41"/>
      <c r="AK700" s="41"/>
      <c r="AL700" s="41"/>
      <c r="AM700" s="41"/>
      <c r="AN700" s="41"/>
      <c r="AO700" s="41"/>
      <c r="AP700" s="41"/>
      <c r="AQ700" s="41"/>
      <c r="AR700" s="41"/>
      <c r="AS700" s="41"/>
      <c r="AT700" s="41"/>
      <c r="AU700" s="41"/>
      <c r="AV700" s="41"/>
      <c r="AW700" s="41"/>
      <c r="AX700" s="41"/>
      <c r="AY700" s="41"/>
      <c r="AZ700" s="41"/>
      <c r="BA700" s="41"/>
      <c r="BB700" s="41"/>
      <c r="BC700" s="41"/>
      <c r="BD700" s="41"/>
      <c r="BE700" s="41"/>
      <c r="BF700" s="41"/>
      <c r="BG700" s="41"/>
      <c r="BH700" s="41"/>
      <c r="BI700" s="41"/>
      <c r="BJ700" s="41"/>
      <c r="BK700" s="41"/>
      <c r="BL700" s="41"/>
      <c r="BM700" s="41"/>
    </row>
    <row r="701" customFormat="false" ht="12" hidden="false" customHeight="true" outlineLevel="0" collapsed="false">
      <c r="A701" s="35"/>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c r="AD701" s="41"/>
      <c r="AE701" s="41"/>
      <c r="AF701" s="41"/>
      <c r="AG701" s="41"/>
      <c r="AH701" s="41"/>
      <c r="AI701" s="41"/>
      <c r="AJ701" s="41"/>
      <c r="AK701" s="41"/>
      <c r="AL701" s="41"/>
      <c r="AM701" s="41"/>
      <c r="AN701" s="41"/>
      <c r="AO701" s="41"/>
      <c r="AP701" s="41"/>
      <c r="AQ701" s="41"/>
      <c r="AR701" s="41"/>
      <c r="AS701" s="41"/>
      <c r="AT701" s="41"/>
      <c r="AU701" s="41"/>
      <c r="AV701" s="41"/>
      <c r="AW701" s="41"/>
      <c r="AX701" s="41"/>
      <c r="AY701" s="41"/>
      <c r="AZ701" s="41"/>
      <c r="BA701" s="41"/>
      <c r="BB701" s="41"/>
      <c r="BC701" s="41"/>
      <c r="BD701" s="41"/>
      <c r="BE701" s="41"/>
      <c r="BF701" s="41"/>
      <c r="BG701" s="41"/>
      <c r="BH701" s="41"/>
      <c r="BI701" s="41"/>
      <c r="BJ701" s="41"/>
      <c r="BK701" s="41"/>
      <c r="BL701" s="41"/>
      <c r="BM701" s="41"/>
    </row>
    <row r="702" customFormat="false" ht="12" hidden="false" customHeight="true" outlineLevel="0" collapsed="false">
      <c r="A702" s="35"/>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c r="AD702" s="41"/>
      <c r="AE702" s="41"/>
      <c r="AF702" s="41"/>
      <c r="AG702" s="41"/>
      <c r="AH702" s="41"/>
      <c r="AI702" s="41"/>
      <c r="AJ702" s="41"/>
      <c r="AK702" s="41"/>
      <c r="AL702" s="41"/>
      <c r="AM702" s="41"/>
      <c r="AN702" s="41"/>
      <c r="AO702" s="41"/>
      <c r="AP702" s="41"/>
      <c r="AQ702" s="41"/>
      <c r="AR702" s="41"/>
      <c r="AS702" s="41"/>
      <c r="AT702" s="41"/>
      <c r="AU702" s="41"/>
      <c r="AV702" s="41"/>
      <c r="AW702" s="41"/>
      <c r="AX702" s="41"/>
      <c r="AY702" s="41"/>
      <c r="AZ702" s="41"/>
      <c r="BA702" s="41"/>
      <c r="BB702" s="41"/>
      <c r="BC702" s="41"/>
      <c r="BD702" s="41"/>
      <c r="BE702" s="41"/>
      <c r="BF702" s="41"/>
      <c r="BG702" s="41"/>
      <c r="BH702" s="41"/>
      <c r="BI702" s="41"/>
      <c r="BJ702" s="41"/>
      <c r="BK702" s="41"/>
      <c r="BL702" s="41"/>
      <c r="BM702" s="41"/>
    </row>
    <row r="703" customFormat="false" ht="12" hidden="false" customHeight="true" outlineLevel="0" collapsed="false">
      <c r="A703" s="35"/>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c r="AD703" s="41"/>
      <c r="AE703" s="41"/>
      <c r="AF703" s="41"/>
      <c r="AG703" s="41"/>
      <c r="AH703" s="41"/>
      <c r="AI703" s="41"/>
      <c r="AJ703" s="41"/>
      <c r="AK703" s="41"/>
      <c r="AL703" s="41"/>
      <c r="AM703" s="41"/>
      <c r="AN703" s="41"/>
      <c r="AO703" s="41"/>
      <c r="AP703" s="41"/>
      <c r="AQ703" s="41"/>
      <c r="AR703" s="41"/>
      <c r="AS703" s="41"/>
      <c r="AT703" s="41"/>
      <c r="AU703" s="41"/>
      <c r="AV703" s="41"/>
      <c r="AW703" s="41"/>
      <c r="AX703" s="41"/>
      <c r="AY703" s="41"/>
      <c r="AZ703" s="41"/>
      <c r="BA703" s="41"/>
      <c r="BB703" s="41"/>
      <c r="BC703" s="41"/>
      <c r="BD703" s="41"/>
      <c r="BE703" s="41"/>
      <c r="BF703" s="41"/>
      <c r="BG703" s="41"/>
      <c r="BH703" s="41"/>
      <c r="BI703" s="41"/>
      <c r="BJ703" s="41"/>
      <c r="BK703" s="41"/>
      <c r="BL703" s="41"/>
      <c r="BM703" s="41"/>
    </row>
    <row r="704" customFormat="false" ht="12" hidden="false" customHeight="true" outlineLevel="0" collapsed="false">
      <c r="A704" s="35"/>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c r="AD704" s="41"/>
      <c r="AE704" s="41"/>
      <c r="AF704" s="41"/>
      <c r="AG704" s="41"/>
      <c r="AH704" s="41"/>
      <c r="AI704" s="41"/>
      <c r="AJ704" s="41"/>
      <c r="AK704" s="41"/>
      <c r="AL704" s="41"/>
      <c r="AM704" s="41"/>
      <c r="AN704" s="41"/>
      <c r="AO704" s="41"/>
      <c r="AP704" s="41"/>
      <c r="AQ704" s="41"/>
      <c r="AR704" s="41"/>
      <c r="AS704" s="41"/>
      <c r="AT704" s="41"/>
      <c r="AU704" s="41"/>
      <c r="AV704" s="41"/>
      <c r="AW704" s="41"/>
      <c r="AX704" s="41"/>
      <c r="AY704" s="41"/>
      <c r="AZ704" s="41"/>
      <c r="BA704" s="41"/>
      <c r="BB704" s="41"/>
      <c r="BC704" s="41"/>
      <c r="BD704" s="41"/>
      <c r="BE704" s="41"/>
      <c r="BF704" s="41"/>
      <c r="BG704" s="41"/>
      <c r="BH704" s="41"/>
      <c r="BI704" s="41"/>
      <c r="BJ704" s="41"/>
      <c r="BK704" s="41"/>
      <c r="BL704" s="41"/>
      <c r="BM704" s="41"/>
    </row>
    <row r="705" customFormat="false" ht="12" hidden="false" customHeight="true" outlineLevel="0" collapsed="false">
      <c r="A705" s="35"/>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c r="AD705" s="41"/>
      <c r="AE705" s="41"/>
      <c r="AF705" s="41"/>
      <c r="AG705" s="41"/>
      <c r="AH705" s="41"/>
      <c r="AI705" s="41"/>
      <c r="AJ705" s="41"/>
      <c r="AK705" s="41"/>
      <c r="AL705" s="41"/>
      <c r="AM705" s="41"/>
      <c r="AN705" s="41"/>
      <c r="AO705" s="41"/>
      <c r="AP705" s="41"/>
      <c r="AQ705" s="41"/>
      <c r="AR705" s="41"/>
      <c r="AS705" s="41"/>
      <c r="AT705" s="41"/>
      <c r="AU705" s="41"/>
      <c r="AV705" s="41"/>
      <c r="AW705" s="41"/>
      <c r="AX705" s="41"/>
      <c r="AY705" s="41"/>
      <c r="AZ705" s="41"/>
      <c r="BA705" s="41"/>
      <c r="BB705" s="41"/>
      <c r="BC705" s="41"/>
      <c r="BD705" s="41"/>
      <c r="BE705" s="41"/>
      <c r="BF705" s="41"/>
      <c r="BG705" s="41"/>
      <c r="BH705" s="41"/>
      <c r="BI705" s="41"/>
      <c r="BJ705" s="41"/>
      <c r="BK705" s="41"/>
      <c r="BL705" s="41"/>
      <c r="BM705" s="41"/>
    </row>
    <row r="706" customFormat="false" ht="12" hidden="false" customHeight="true" outlineLevel="0" collapsed="false">
      <c r="A706" s="35"/>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c r="AD706" s="41"/>
      <c r="AE706" s="41"/>
      <c r="AF706" s="41"/>
      <c r="AG706" s="41"/>
      <c r="AH706" s="41"/>
      <c r="AI706" s="41"/>
      <c r="AJ706" s="41"/>
      <c r="AK706" s="41"/>
      <c r="AL706" s="41"/>
      <c r="AM706" s="41"/>
      <c r="AN706" s="41"/>
      <c r="AO706" s="41"/>
      <c r="AP706" s="41"/>
      <c r="AQ706" s="41"/>
      <c r="AR706" s="41"/>
      <c r="AS706" s="41"/>
      <c r="AT706" s="41"/>
      <c r="AU706" s="41"/>
      <c r="AV706" s="41"/>
      <c r="AW706" s="41"/>
      <c r="AX706" s="41"/>
      <c r="AY706" s="41"/>
      <c r="AZ706" s="41"/>
      <c r="BA706" s="41"/>
      <c r="BB706" s="41"/>
      <c r="BC706" s="41"/>
      <c r="BD706" s="41"/>
      <c r="BE706" s="41"/>
      <c r="BF706" s="41"/>
      <c r="BG706" s="41"/>
      <c r="BH706" s="41"/>
      <c r="BI706" s="41"/>
      <c r="BJ706" s="41"/>
      <c r="BK706" s="41"/>
      <c r="BL706" s="41"/>
      <c r="BM706" s="41"/>
    </row>
    <row r="707" customFormat="false" ht="12" hidden="false" customHeight="true" outlineLevel="0" collapsed="false">
      <c r="A707" s="35"/>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c r="AD707" s="41"/>
      <c r="AE707" s="41"/>
      <c r="AF707" s="41"/>
      <c r="AG707" s="41"/>
      <c r="AH707" s="41"/>
      <c r="AI707" s="41"/>
      <c r="AJ707" s="41"/>
      <c r="AK707" s="41"/>
      <c r="AL707" s="41"/>
      <c r="AM707" s="41"/>
      <c r="AN707" s="41"/>
      <c r="AO707" s="41"/>
      <c r="AP707" s="41"/>
      <c r="AQ707" s="41"/>
      <c r="AR707" s="41"/>
      <c r="AS707" s="41"/>
      <c r="AT707" s="41"/>
      <c r="AU707" s="41"/>
      <c r="AV707" s="41"/>
      <c r="AW707" s="41"/>
      <c r="AX707" s="41"/>
      <c r="AY707" s="41"/>
      <c r="AZ707" s="41"/>
      <c r="BA707" s="41"/>
      <c r="BB707" s="41"/>
      <c r="BC707" s="41"/>
      <c r="BD707" s="41"/>
      <c r="BE707" s="41"/>
      <c r="BF707" s="41"/>
      <c r="BG707" s="41"/>
      <c r="BH707" s="41"/>
      <c r="BI707" s="41"/>
      <c r="BJ707" s="41"/>
      <c r="BK707" s="41"/>
      <c r="BL707" s="41"/>
      <c r="BM707" s="41"/>
    </row>
    <row r="708" customFormat="false" ht="12" hidden="false" customHeight="true" outlineLevel="0" collapsed="false">
      <c r="A708" s="35"/>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c r="AD708" s="41"/>
      <c r="AE708" s="41"/>
      <c r="AF708" s="41"/>
      <c r="AG708" s="41"/>
      <c r="AH708" s="41"/>
      <c r="AI708" s="41"/>
      <c r="AJ708" s="41"/>
      <c r="AK708" s="41"/>
      <c r="AL708" s="41"/>
      <c r="AM708" s="41"/>
      <c r="AN708" s="41"/>
      <c r="AO708" s="41"/>
      <c r="AP708" s="41"/>
      <c r="AQ708" s="41"/>
      <c r="AR708" s="41"/>
      <c r="AS708" s="41"/>
      <c r="AT708" s="41"/>
      <c r="AU708" s="41"/>
      <c r="AV708" s="41"/>
      <c r="AW708" s="41"/>
      <c r="AX708" s="41"/>
      <c r="AY708" s="41"/>
      <c r="AZ708" s="41"/>
      <c r="BA708" s="41"/>
      <c r="BB708" s="41"/>
      <c r="BC708" s="41"/>
      <c r="BD708" s="41"/>
      <c r="BE708" s="41"/>
      <c r="BF708" s="41"/>
      <c r="BG708" s="41"/>
      <c r="BH708" s="41"/>
      <c r="BI708" s="41"/>
      <c r="BJ708" s="41"/>
      <c r="BK708" s="41"/>
      <c r="BL708" s="41"/>
      <c r="BM708" s="41"/>
    </row>
    <row r="709" customFormat="false" ht="12" hidden="false" customHeight="true" outlineLevel="0" collapsed="false">
      <c r="A709" s="35"/>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c r="AD709" s="41"/>
      <c r="AE709" s="41"/>
      <c r="AF709" s="41"/>
      <c r="AG709" s="41"/>
      <c r="AH709" s="41"/>
      <c r="AI709" s="41"/>
      <c r="AJ709" s="41"/>
      <c r="AK709" s="41"/>
      <c r="AL709" s="41"/>
      <c r="AM709" s="41"/>
      <c r="AN709" s="41"/>
      <c r="AO709" s="41"/>
      <c r="AP709" s="41"/>
      <c r="AQ709" s="41"/>
      <c r="AR709" s="41"/>
      <c r="AS709" s="41"/>
      <c r="AT709" s="41"/>
      <c r="AU709" s="41"/>
      <c r="AV709" s="41"/>
      <c r="AW709" s="41"/>
      <c r="AX709" s="41"/>
      <c r="AY709" s="41"/>
      <c r="AZ709" s="41"/>
      <c r="BA709" s="41"/>
      <c r="BB709" s="41"/>
      <c r="BC709" s="41"/>
      <c r="BD709" s="41"/>
      <c r="BE709" s="41"/>
      <c r="BF709" s="41"/>
      <c r="BG709" s="41"/>
      <c r="BH709" s="41"/>
      <c r="BI709" s="41"/>
      <c r="BJ709" s="41"/>
      <c r="BK709" s="41"/>
      <c r="BL709" s="41"/>
      <c r="BM709" s="41"/>
    </row>
    <row r="710" customFormat="false" ht="12" hidden="false" customHeight="true" outlineLevel="0" collapsed="false">
      <c r="A710" s="35"/>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c r="AD710" s="41"/>
      <c r="AE710" s="41"/>
      <c r="AF710" s="41"/>
      <c r="AG710" s="41"/>
      <c r="AH710" s="41"/>
      <c r="AI710" s="41"/>
      <c r="AJ710" s="41"/>
      <c r="AK710" s="41"/>
      <c r="AL710" s="41"/>
      <c r="AM710" s="41"/>
      <c r="AN710" s="41"/>
      <c r="AO710" s="41"/>
      <c r="AP710" s="41"/>
      <c r="AQ710" s="41"/>
      <c r="AR710" s="41"/>
      <c r="AS710" s="41"/>
      <c r="AT710" s="41"/>
      <c r="AU710" s="41"/>
      <c r="AV710" s="41"/>
      <c r="AW710" s="41"/>
      <c r="AX710" s="41"/>
      <c r="AY710" s="41"/>
      <c r="AZ710" s="41"/>
      <c r="BA710" s="41"/>
      <c r="BB710" s="41"/>
      <c r="BC710" s="41"/>
      <c r="BD710" s="41"/>
      <c r="BE710" s="41"/>
      <c r="BF710" s="41"/>
      <c r="BG710" s="41"/>
      <c r="BH710" s="41"/>
      <c r="BI710" s="41"/>
      <c r="BJ710" s="41"/>
      <c r="BK710" s="41"/>
      <c r="BL710" s="41"/>
      <c r="BM710" s="41"/>
    </row>
    <row r="711" customFormat="false" ht="12" hidden="false" customHeight="true" outlineLevel="0" collapsed="false">
      <c r="A711" s="35"/>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c r="AD711" s="41"/>
      <c r="AE711" s="41"/>
      <c r="AF711" s="41"/>
      <c r="AG711" s="41"/>
      <c r="AH711" s="41"/>
      <c r="AI711" s="41"/>
      <c r="AJ711" s="41"/>
      <c r="AK711" s="41"/>
      <c r="AL711" s="41"/>
      <c r="AM711" s="41"/>
      <c r="AN711" s="41"/>
      <c r="AO711" s="41"/>
      <c r="AP711" s="41"/>
      <c r="AQ711" s="41"/>
      <c r="AR711" s="41"/>
      <c r="AS711" s="41"/>
      <c r="AT711" s="41"/>
      <c r="AU711" s="41"/>
      <c r="AV711" s="41"/>
      <c r="AW711" s="41"/>
      <c r="AX711" s="41"/>
      <c r="AY711" s="41"/>
      <c r="AZ711" s="41"/>
      <c r="BA711" s="41"/>
      <c r="BB711" s="41"/>
      <c r="BC711" s="41"/>
      <c r="BD711" s="41"/>
      <c r="BE711" s="41"/>
      <c r="BF711" s="41"/>
      <c r="BG711" s="41"/>
      <c r="BH711" s="41"/>
      <c r="BI711" s="41"/>
      <c r="BJ711" s="41"/>
      <c r="BK711" s="41"/>
      <c r="BL711" s="41"/>
      <c r="BM711" s="41"/>
    </row>
    <row r="712" customFormat="false" ht="12" hidden="false" customHeight="true" outlineLevel="0" collapsed="false">
      <c r="A712" s="35"/>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c r="AD712" s="41"/>
      <c r="AE712" s="41"/>
      <c r="AF712" s="41"/>
      <c r="AG712" s="41"/>
      <c r="AH712" s="41"/>
      <c r="AI712" s="41"/>
      <c r="AJ712" s="41"/>
      <c r="AK712" s="41"/>
      <c r="AL712" s="41"/>
      <c r="AM712" s="41"/>
      <c r="AN712" s="41"/>
      <c r="AO712" s="41"/>
      <c r="AP712" s="41"/>
      <c r="AQ712" s="41"/>
      <c r="AR712" s="41"/>
      <c r="AS712" s="41"/>
      <c r="AT712" s="41"/>
      <c r="AU712" s="41"/>
      <c r="AV712" s="41"/>
      <c r="AW712" s="41"/>
      <c r="AX712" s="41"/>
      <c r="AY712" s="41"/>
      <c r="AZ712" s="41"/>
      <c r="BA712" s="41"/>
      <c r="BB712" s="41"/>
      <c r="BC712" s="41"/>
      <c r="BD712" s="41"/>
      <c r="BE712" s="41"/>
      <c r="BF712" s="41"/>
      <c r="BG712" s="41"/>
      <c r="BH712" s="41"/>
      <c r="BI712" s="41"/>
      <c r="BJ712" s="41"/>
      <c r="BK712" s="41"/>
      <c r="BL712" s="41"/>
      <c r="BM712" s="41"/>
    </row>
    <row r="713" customFormat="false" ht="12" hidden="false" customHeight="true" outlineLevel="0" collapsed="false">
      <c r="A713" s="35"/>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c r="AD713" s="41"/>
      <c r="AE713" s="41"/>
      <c r="AF713" s="41"/>
      <c r="AG713" s="41"/>
      <c r="AH713" s="41"/>
      <c r="AI713" s="41"/>
      <c r="AJ713" s="41"/>
      <c r="AK713" s="41"/>
      <c r="AL713" s="41"/>
      <c r="AM713" s="41"/>
      <c r="AN713" s="41"/>
      <c r="AO713" s="41"/>
      <c r="AP713" s="41"/>
      <c r="AQ713" s="41"/>
      <c r="AR713" s="41"/>
      <c r="AS713" s="41"/>
      <c r="AT713" s="41"/>
      <c r="AU713" s="41"/>
      <c r="AV713" s="41"/>
      <c r="AW713" s="41"/>
      <c r="AX713" s="41"/>
      <c r="AY713" s="41"/>
      <c r="AZ713" s="41"/>
      <c r="BA713" s="41"/>
      <c r="BB713" s="41"/>
      <c r="BC713" s="41"/>
      <c r="BD713" s="41"/>
      <c r="BE713" s="41"/>
      <c r="BF713" s="41"/>
      <c r="BG713" s="41"/>
      <c r="BH713" s="41"/>
      <c r="BI713" s="41"/>
      <c r="BJ713" s="41"/>
      <c r="BK713" s="41"/>
      <c r="BL713" s="41"/>
      <c r="BM713" s="41"/>
    </row>
    <row r="714" customFormat="false" ht="12" hidden="false" customHeight="true" outlineLevel="0" collapsed="false">
      <c r="A714" s="35"/>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c r="AD714" s="41"/>
      <c r="AE714" s="41"/>
      <c r="AF714" s="41"/>
      <c r="AG714" s="41"/>
      <c r="AH714" s="41"/>
      <c r="AI714" s="41"/>
      <c r="AJ714" s="41"/>
      <c r="AK714" s="41"/>
      <c r="AL714" s="41"/>
      <c r="AM714" s="41"/>
      <c r="AN714" s="41"/>
      <c r="AO714" s="41"/>
      <c r="AP714" s="41"/>
      <c r="AQ714" s="41"/>
      <c r="AR714" s="41"/>
      <c r="AS714" s="41"/>
      <c r="AT714" s="41"/>
      <c r="AU714" s="41"/>
      <c r="AV714" s="41"/>
      <c r="AW714" s="41"/>
      <c r="AX714" s="41"/>
      <c r="AY714" s="41"/>
      <c r="AZ714" s="41"/>
      <c r="BA714" s="41"/>
      <c r="BB714" s="41"/>
      <c r="BC714" s="41"/>
      <c r="BD714" s="41"/>
      <c r="BE714" s="41"/>
      <c r="BF714" s="41"/>
      <c r="BG714" s="41"/>
      <c r="BH714" s="41"/>
      <c r="BI714" s="41"/>
      <c r="BJ714" s="41"/>
      <c r="BK714" s="41"/>
      <c r="BL714" s="41"/>
      <c r="BM714" s="41"/>
    </row>
    <row r="715" customFormat="false" ht="12" hidden="false" customHeight="true" outlineLevel="0" collapsed="false">
      <c r="A715" s="35"/>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c r="AD715" s="41"/>
      <c r="AE715" s="41"/>
      <c r="AF715" s="41"/>
      <c r="AG715" s="41"/>
      <c r="AH715" s="41"/>
      <c r="AI715" s="41"/>
      <c r="AJ715" s="41"/>
      <c r="AK715" s="41"/>
      <c r="AL715" s="41"/>
      <c r="AM715" s="41"/>
      <c r="AN715" s="41"/>
      <c r="AO715" s="41"/>
      <c r="AP715" s="41"/>
      <c r="AQ715" s="41"/>
      <c r="AR715" s="41"/>
      <c r="AS715" s="41"/>
      <c r="AT715" s="41"/>
      <c r="AU715" s="41"/>
      <c r="AV715" s="41"/>
      <c r="AW715" s="41"/>
      <c r="AX715" s="41"/>
      <c r="AY715" s="41"/>
      <c r="AZ715" s="41"/>
      <c r="BA715" s="41"/>
      <c r="BB715" s="41"/>
      <c r="BC715" s="41"/>
      <c r="BD715" s="41"/>
      <c r="BE715" s="41"/>
      <c r="BF715" s="41"/>
      <c r="BG715" s="41"/>
      <c r="BH715" s="41"/>
      <c r="BI715" s="41"/>
      <c r="BJ715" s="41"/>
      <c r="BK715" s="41"/>
      <c r="BL715" s="41"/>
      <c r="BM715" s="41"/>
    </row>
    <row r="716" customFormat="false" ht="12" hidden="false" customHeight="true" outlineLevel="0" collapsed="false">
      <c r="A716" s="35"/>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c r="AD716" s="41"/>
      <c r="AE716" s="41"/>
      <c r="AF716" s="41"/>
      <c r="AG716" s="41"/>
      <c r="AH716" s="41"/>
      <c r="AI716" s="41"/>
      <c r="AJ716" s="41"/>
      <c r="AK716" s="41"/>
      <c r="AL716" s="41"/>
      <c r="AM716" s="41"/>
      <c r="AN716" s="41"/>
      <c r="AO716" s="41"/>
      <c r="AP716" s="41"/>
      <c r="AQ716" s="41"/>
      <c r="AR716" s="41"/>
      <c r="AS716" s="41"/>
      <c r="AT716" s="41"/>
      <c r="AU716" s="41"/>
      <c r="AV716" s="41"/>
      <c r="AW716" s="41"/>
      <c r="AX716" s="41"/>
      <c r="AY716" s="41"/>
      <c r="AZ716" s="41"/>
      <c r="BA716" s="41"/>
      <c r="BB716" s="41"/>
      <c r="BC716" s="41"/>
      <c r="BD716" s="41"/>
      <c r="BE716" s="41"/>
      <c r="BF716" s="41"/>
      <c r="BG716" s="41"/>
      <c r="BH716" s="41"/>
      <c r="BI716" s="41"/>
      <c r="BJ716" s="41"/>
      <c r="BK716" s="41"/>
      <c r="BL716" s="41"/>
      <c r="BM716" s="41"/>
    </row>
    <row r="717" customFormat="false" ht="12" hidden="false" customHeight="true" outlineLevel="0" collapsed="false">
      <c r="A717" s="35"/>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c r="AD717" s="41"/>
      <c r="AE717" s="41"/>
      <c r="AF717" s="41"/>
      <c r="AG717" s="41"/>
      <c r="AH717" s="41"/>
      <c r="AI717" s="41"/>
      <c r="AJ717" s="41"/>
      <c r="AK717" s="41"/>
      <c r="AL717" s="41"/>
      <c r="AM717" s="41"/>
      <c r="AN717" s="41"/>
      <c r="AO717" s="41"/>
      <c r="AP717" s="41"/>
      <c r="AQ717" s="41"/>
      <c r="AR717" s="41"/>
      <c r="AS717" s="41"/>
      <c r="AT717" s="41"/>
      <c r="AU717" s="41"/>
      <c r="AV717" s="41"/>
      <c r="AW717" s="41"/>
      <c r="AX717" s="41"/>
      <c r="AY717" s="41"/>
      <c r="AZ717" s="41"/>
      <c r="BA717" s="41"/>
      <c r="BB717" s="41"/>
      <c r="BC717" s="41"/>
      <c r="BD717" s="41"/>
      <c r="BE717" s="41"/>
      <c r="BF717" s="41"/>
      <c r="BG717" s="41"/>
      <c r="BH717" s="41"/>
      <c r="BI717" s="41"/>
      <c r="BJ717" s="41"/>
      <c r="BK717" s="41"/>
      <c r="BL717" s="41"/>
      <c r="BM717" s="41"/>
    </row>
    <row r="718" customFormat="false" ht="12" hidden="false" customHeight="true" outlineLevel="0" collapsed="false">
      <c r="A718" s="35"/>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c r="AD718" s="41"/>
      <c r="AE718" s="41"/>
      <c r="AF718" s="41"/>
      <c r="AG718" s="41"/>
      <c r="AH718" s="41"/>
      <c r="AI718" s="41"/>
      <c r="AJ718" s="41"/>
      <c r="AK718" s="41"/>
      <c r="AL718" s="41"/>
      <c r="AM718" s="41"/>
      <c r="AN718" s="41"/>
      <c r="AO718" s="41"/>
      <c r="AP718" s="41"/>
      <c r="AQ718" s="41"/>
      <c r="AR718" s="41"/>
      <c r="AS718" s="41"/>
      <c r="AT718" s="41"/>
      <c r="AU718" s="41"/>
      <c r="AV718" s="41"/>
      <c r="AW718" s="41"/>
      <c r="AX718" s="41"/>
      <c r="AY718" s="41"/>
      <c r="AZ718" s="41"/>
      <c r="BA718" s="41"/>
      <c r="BB718" s="41"/>
      <c r="BC718" s="41"/>
      <c r="BD718" s="41"/>
      <c r="BE718" s="41"/>
      <c r="BF718" s="41"/>
      <c r="BG718" s="41"/>
      <c r="BH718" s="41"/>
      <c r="BI718" s="41"/>
      <c r="BJ718" s="41"/>
      <c r="BK718" s="41"/>
      <c r="BL718" s="41"/>
      <c r="BM718" s="41"/>
    </row>
    <row r="719" customFormat="false" ht="12" hidden="false" customHeight="true" outlineLevel="0" collapsed="false">
      <c r="A719" s="35"/>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c r="AD719" s="41"/>
      <c r="AE719" s="41"/>
      <c r="AF719" s="41"/>
      <c r="AG719" s="41"/>
      <c r="AH719" s="41"/>
      <c r="AI719" s="41"/>
      <c r="AJ719" s="41"/>
      <c r="AK719" s="41"/>
      <c r="AL719" s="41"/>
      <c r="AM719" s="41"/>
      <c r="AN719" s="41"/>
      <c r="AO719" s="41"/>
      <c r="AP719" s="41"/>
      <c r="AQ719" s="41"/>
      <c r="AR719" s="41"/>
      <c r="AS719" s="41"/>
      <c r="AT719" s="41"/>
      <c r="AU719" s="41"/>
      <c r="AV719" s="41"/>
      <c r="AW719" s="41"/>
      <c r="AX719" s="41"/>
      <c r="AY719" s="41"/>
      <c r="AZ719" s="41"/>
      <c r="BA719" s="41"/>
      <c r="BB719" s="41"/>
      <c r="BC719" s="41"/>
      <c r="BD719" s="41"/>
      <c r="BE719" s="41"/>
      <c r="BF719" s="41"/>
      <c r="BG719" s="41"/>
      <c r="BH719" s="41"/>
      <c r="BI719" s="41"/>
      <c r="BJ719" s="41"/>
      <c r="BK719" s="41"/>
      <c r="BL719" s="41"/>
      <c r="BM719" s="41"/>
    </row>
    <row r="720" customFormat="false" ht="12" hidden="false" customHeight="true" outlineLevel="0" collapsed="false">
      <c r="A720" s="35"/>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c r="AQ720" s="41"/>
      <c r="AR720" s="41"/>
      <c r="AS720" s="41"/>
      <c r="AT720" s="41"/>
      <c r="AU720" s="41"/>
      <c r="AV720" s="41"/>
      <c r="AW720" s="41"/>
      <c r="AX720" s="41"/>
      <c r="AY720" s="41"/>
      <c r="AZ720" s="41"/>
      <c r="BA720" s="41"/>
      <c r="BB720" s="41"/>
      <c r="BC720" s="41"/>
      <c r="BD720" s="41"/>
      <c r="BE720" s="41"/>
      <c r="BF720" s="41"/>
      <c r="BG720" s="41"/>
      <c r="BH720" s="41"/>
      <c r="BI720" s="41"/>
      <c r="BJ720" s="41"/>
      <c r="BK720" s="41"/>
      <c r="BL720" s="41"/>
      <c r="BM720" s="41"/>
    </row>
    <row r="721" customFormat="false" ht="12" hidden="false" customHeight="true" outlineLevel="0" collapsed="false">
      <c r="A721" s="35"/>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c r="AQ721" s="41"/>
      <c r="AR721" s="41"/>
      <c r="AS721" s="41"/>
      <c r="AT721" s="41"/>
      <c r="AU721" s="41"/>
      <c r="AV721" s="41"/>
      <c r="AW721" s="41"/>
      <c r="AX721" s="41"/>
      <c r="AY721" s="41"/>
      <c r="AZ721" s="41"/>
      <c r="BA721" s="41"/>
      <c r="BB721" s="41"/>
      <c r="BC721" s="41"/>
      <c r="BD721" s="41"/>
      <c r="BE721" s="41"/>
      <c r="BF721" s="41"/>
      <c r="BG721" s="41"/>
      <c r="BH721" s="41"/>
      <c r="BI721" s="41"/>
      <c r="BJ721" s="41"/>
      <c r="BK721" s="41"/>
      <c r="BL721" s="41"/>
      <c r="BM721" s="41"/>
    </row>
    <row r="722" customFormat="false" ht="12" hidden="false" customHeight="true" outlineLevel="0" collapsed="false">
      <c r="A722" s="35"/>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c r="AD722" s="41"/>
      <c r="AE722" s="41"/>
      <c r="AF722" s="41"/>
      <c r="AG722" s="41"/>
      <c r="AH722" s="41"/>
      <c r="AI722" s="41"/>
      <c r="AJ722" s="41"/>
      <c r="AK722" s="41"/>
      <c r="AL722" s="41"/>
      <c r="AM722" s="41"/>
      <c r="AN722" s="41"/>
      <c r="AO722" s="41"/>
      <c r="AP722" s="41"/>
      <c r="AQ722" s="41"/>
      <c r="AR722" s="41"/>
      <c r="AS722" s="41"/>
      <c r="AT722" s="41"/>
      <c r="AU722" s="41"/>
      <c r="AV722" s="41"/>
      <c r="AW722" s="41"/>
      <c r="AX722" s="41"/>
      <c r="AY722" s="41"/>
      <c r="AZ722" s="41"/>
      <c r="BA722" s="41"/>
      <c r="BB722" s="41"/>
      <c r="BC722" s="41"/>
      <c r="BD722" s="41"/>
      <c r="BE722" s="41"/>
      <c r="BF722" s="41"/>
      <c r="BG722" s="41"/>
      <c r="BH722" s="41"/>
      <c r="BI722" s="41"/>
      <c r="BJ722" s="41"/>
      <c r="BK722" s="41"/>
      <c r="BL722" s="41"/>
      <c r="BM722" s="41"/>
    </row>
    <row r="723" customFormat="false" ht="12" hidden="false" customHeight="true" outlineLevel="0" collapsed="false">
      <c r="A723" s="35"/>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c r="AD723" s="41"/>
      <c r="AE723" s="41"/>
      <c r="AF723" s="41"/>
      <c r="AG723" s="41"/>
      <c r="AH723" s="41"/>
      <c r="AI723" s="41"/>
      <c r="AJ723" s="41"/>
      <c r="AK723" s="41"/>
      <c r="AL723" s="41"/>
      <c r="AM723" s="41"/>
      <c r="AN723" s="41"/>
      <c r="AO723" s="41"/>
      <c r="AP723" s="41"/>
      <c r="AQ723" s="41"/>
      <c r="AR723" s="41"/>
      <c r="AS723" s="41"/>
      <c r="AT723" s="41"/>
      <c r="AU723" s="41"/>
      <c r="AV723" s="41"/>
      <c r="AW723" s="41"/>
      <c r="AX723" s="41"/>
      <c r="AY723" s="41"/>
      <c r="AZ723" s="41"/>
      <c r="BA723" s="41"/>
      <c r="BB723" s="41"/>
      <c r="BC723" s="41"/>
      <c r="BD723" s="41"/>
      <c r="BE723" s="41"/>
      <c r="BF723" s="41"/>
      <c r="BG723" s="41"/>
      <c r="BH723" s="41"/>
      <c r="BI723" s="41"/>
      <c r="BJ723" s="41"/>
      <c r="BK723" s="41"/>
      <c r="BL723" s="41"/>
      <c r="BM723" s="41"/>
    </row>
    <row r="724" customFormat="false" ht="12" hidden="false" customHeight="true" outlineLevel="0" collapsed="false">
      <c r="A724" s="35"/>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c r="AD724" s="41"/>
      <c r="AE724" s="41"/>
      <c r="AF724" s="41"/>
      <c r="AG724" s="41"/>
      <c r="AH724" s="41"/>
      <c r="AI724" s="41"/>
      <c r="AJ724" s="41"/>
      <c r="AK724" s="41"/>
      <c r="AL724" s="41"/>
      <c r="AM724" s="41"/>
      <c r="AN724" s="41"/>
      <c r="AO724" s="41"/>
      <c r="AP724" s="41"/>
      <c r="AQ724" s="41"/>
      <c r="AR724" s="41"/>
      <c r="AS724" s="41"/>
      <c r="AT724" s="41"/>
      <c r="AU724" s="41"/>
      <c r="AV724" s="41"/>
      <c r="AW724" s="41"/>
      <c r="AX724" s="41"/>
      <c r="AY724" s="41"/>
      <c r="AZ724" s="41"/>
      <c r="BA724" s="41"/>
      <c r="BB724" s="41"/>
      <c r="BC724" s="41"/>
      <c r="BD724" s="41"/>
      <c r="BE724" s="41"/>
      <c r="BF724" s="41"/>
      <c r="BG724" s="41"/>
      <c r="BH724" s="41"/>
      <c r="BI724" s="41"/>
      <c r="BJ724" s="41"/>
      <c r="BK724" s="41"/>
      <c r="BL724" s="41"/>
      <c r="BM724" s="41"/>
    </row>
    <row r="725" customFormat="false" ht="12" hidden="false" customHeight="true" outlineLevel="0" collapsed="false">
      <c r="A725" s="35"/>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c r="AD725" s="41"/>
      <c r="AE725" s="41"/>
      <c r="AF725" s="41"/>
      <c r="AG725" s="41"/>
      <c r="AH725" s="41"/>
      <c r="AI725" s="41"/>
      <c r="AJ725" s="41"/>
      <c r="AK725" s="41"/>
      <c r="AL725" s="41"/>
      <c r="AM725" s="41"/>
      <c r="AN725" s="41"/>
      <c r="AO725" s="41"/>
      <c r="AP725" s="41"/>
      <c r="AQ725" s="41"/>
      <c r="AR725" s="41"/>
      <c r="AS725" s="41"/>
      <c r="AT725" s="41"/>
      <c r="AU725" s="41"/>
      <c r="AV725" s="41"/>
      <c r="AW725" s="41"/>
      <c r="AX725" s="41"/>
      <c r="AY725" s="41"/>
      <c r="AZ725" s="41"/>
      <c r="BA725" s="41"/>
      <c r="BB725" s="41"/>
      <c r="BC725" s="41"/>
      <c r="BD725" s="41"/>
      <c r="BE725" s="41"/>
      <c r="BF725" s="41"/>
      <c r="BG725" s="41"/>
      <c r="BH725" s="41"/>
      <c r="BI725" s="41"/>
      <c r="BJ725" s="41"/>
      <c r="BK725" s="41"/>
      <c r="BL725" s="41"/>
      <c r="BM725" s="41"/>
    </row>
    <row r="726" customFormat="false" ht="12" hidden="false" customHeight="true" outlineLevel="0" collapsed="false">
      <c r="A726" s="35"/>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c r="AD726" s="41"/>
      <c r="AE726" s="41"/>
      <c r="AF726" s="41"/>
      <c r="AG726" s="41"/>
      <c r="AH726" s="41"/>
      <c r="AI726" s="41"/>
      <c r="AJ726" s="41"/>
      <c r="AK726" s="41"/>
      <c r="AL726" s="41"/>
      <c r="AM726" s="41"/>
      <c r="AN726" s="41"/>
      <c r="AO726" s="41"/>
      <c r="AP726" s="41"/>
      <c r="AQ726" s="41"/>
      <c r="AR726" s="41"/>
      <c r="AS726" s="41"/>
      <c r="AT726" s="41"/>
      <c r="AU726" s="41"/>
      <c r="AV726" s="41"/>
      <c r="AW726" s="41"/>
      <c r="AX726" s="41"/>
      <c r="AY726" s="41"/>
      <c r="AZ726" s="41"/>
      <c r="BA726" s="41"/>
      <c r="BB726" s="41"/>
      <c r="BC726" s="41"/>
      <c r="BD726" s="41"/>
      <c r="BE726" s="41"/>
      <c r="BF726" s="41"/>
      <c r="BG726" s="41"/>
      <c r="BH726" s="41"/>
      <c r="BI726" s="41"/>
      <c r="BJ726" s="41"/>
      <c r="BK726" s="41"/>
      <c r="BL726" s="41"/>
      <c r="BM726" s="41"/>
    </row>
    <row r="727" customFormat="false" ht="12" hidden="false" customHeight="true" outlineLevel="0" collapsed="false">
      <c r="A727" s="35"/>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c r="AD727" s="41"/>
      <c r="AE727" s="41"/>
      <c r="AF727" s="41"/>
      <c r="AG727" s="41"/>
      <c r="AH727" s="41"/>
      <c r="AI727" s="41"/>
      <c r="AJ727" s="41"/>
      <c r="AK727" s="41"/>
      <c r="AL727" s="41"/>
      <c r="AM727" s="41"/>
      <c r="AN727" s="41"/>
      <c r="AO727" s="41"/>
      <c r="AP727" s="41"/>
      <c r="AQ727" s="41"/>
      <c r="AR727" s="41"/>
      <c r="AS727" s="41"/>
      <c r="AT727" s="41"/>
      <c r="AU727" s="41"/>
      <c r="AV727" s="41"/>
      <c r="AW727" s="41"/>
      <c r="AX727" s="41"/>
      <c r="AY727" s="41"/>
      <c r="AZ727" s="41"/>
      <c r="BA727" s="41"/>
      <c r="BB727" s="41"/>
      <c r="BC727" s="41"/>
      <c r="BD727" s="41"/>
      <c r="BE727" s="41"/>
      <c r="BF727" s="41"/>
      <c r="BG727" s="41"/>
      <c r="BH727" s="41"/>
      <c r="BI727" s="41"/>
      <c r="BJ727" s="41"/>
      <c r="BK727" s="41"/>
      <c r="BL727" s="41"/>
      <c r="BM727" s="41"/>
    </row>
    <row r="728" customFormat="false" ht="12" hidden="false" customHeight="true" outlineLevel="0" collapsed="false">
      <c r="A728" s="35"/>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c r="AD728" s="41"/>
      <c r="AE728" s="41"/>
      <c r="AF728" s="41"/>
      <c r="AG728" s="41"/>
      <c r="AH728" s="41"/>
      <c r="AI728" s="41"/>
      <c r="AJ728" s="41"/>
      <c r="AK728" s="41"/>
      <c r="AL728" s="41"/>
      <c r="AM728" s="41"/>
      <c r="AN728" s="41"/>
      <c r="AO728" s="41"/>
      <c r="AP728" s="41"/>
      <c r="AQ728" s="41"/>
      <c r="AR728" s="41"/>
      <c r="AS728" s="41"/>
      <c r="AT728" s="41"/>
      <c r="AU728" s="41"/>
      <c r="AV728" s="41"/>
      <c r="AW728" s="41"/>
      <c r="AX728" s="41"/>
      <c r="AY728" s="41"/>
      <c r="AZ728" s="41"/>
      <c r="BA728" s="41"/>
      <c r="BB728" s="41"/>
      <c r="BC728" s="41"/>
      <c r="BD728" s="41"/>
      <c r="BE728" s="41"/>
      <c r="BF728" s="41"/>
      <c r="BG728" s="41"/>
      <c r="BH728" s="41"/>
      <c r="BI728" s="41"/>
      <c r="BJ728" s="41"/>
      <c r="BK728" s="41"/>
      <c r="BL728" s="41"/>
      <c r="BM728" s="41"/>
    </row>
    <row r="729" customFormat="false" ht="12" hidden="false" customHeight="true" outlineLevel="0" collapsed="false">
      <c r="A729" s="35"/>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c r="AD729" s="41"/>
      <c r="AE729" s="41"/>
      <c r="AF729" s="41"/>
      <c r="AG729" s="41"/>
      <c r="AH729" s="41"/>
      <c r="AI729" s="41"/>
      <c r="AJ729" s="41"/>
      <c r="AK729" s="41"/>
      <c r="AL729" s="41"/>
      <c r="AM729" s="41"/>
      <c r="AN729" s="41"/>
      <c r="AO729" s="41"/>
      <c r="AP729" s="41"/>
      <c r="AQ729" s="41"/>
      <c r="AR729" s="41"/>
      <c r="AS729" s="41"/>
      <c r="AT729" s="41"/>
      <c r="AU729" s="41"/>
      <c r="AV729" s="41"/>
      <c r="AW729" s="41"/>
      <c r="AX729" s="41"/>
      <c r="AY729" s="41"/>
      <c r="AZ729" s="41"/>
      <c r="BA729" s="41"/>
      <c r="BB729" s="41"/>
      <c r="BC729" s="41"/>
      <c r="BD729" s="41"/>
      <c r="BE729" s="41"/>
      <c r="BF729" s="41"/>
      <c r="BG729" s="41"/>
      <c r="BH729" s="41"/>
      <c r="BI729" s="41"/>
      <c r="BJ729" s="41"/>
      <c r="BK729" s="41"/>
      <c r="BL729" s="41"/>
      <c r="BM729" s="41"/>
    </row>
    <row r="730" customFormat="false" ht="12" hidden="false" customHeight="true" outlineLevel="0" collapsed="false">
      <c r="A730" s="35"/>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c r="AI730" s="41"/>
      <c r="AJ730" s="41"/>
      <c r="AK730" s="41"/>
      <c r="AL730" s="41"/>
      <c r="AM730" s="41"/>
      <c r="AN730" s="41"/>
      <c r="AO730" s="41"/>
      <c r="AP730" s="41"/>
      <c r="AQ730" s="41"/>
      <c r="AR730" s="41"/>
      <c r="AS730" s="41"/>
      <c r="AT730" s="41"/>
      <c r="AU730" s="41"/>
      <c r="AV730" s="41"/>
      <c r="AW730" s="41"/>
      <c r="AX730" s="41"/>
      <c r="AY730" s="41"/>
      <c r="AZ730" s="41"/>
      <c r="BA730" s="41"/>
      <c r="BB730" s="41"/>
      <c r="BC730" s="41"/>
      <c r="BD730" s="41"/>
      <c r="BE730" s="41"/>
      <c r="BF730" s="41"/>
      <c r="BG730" s="41"/>
      <c r="BH730" s="41"/>
      <c r="BI730" s="41"/>
      <c r="BJ730" s="41"/>
      <c r="BK730" s="41"/>
      <c r="BL730" s="41"/>
      <c r="BM730" s="41"/>
    </row>
    <row r="731" customFormat="false" ht="12" hidden="false" customHeight="true" outlineLevel="0" collapsed="false">
      <c r="A731" s="35"/>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c r="AD731" s="41"/>
      <c r="AE731" s="41"/>
      <c r="AF731" s="41"/>
      <c r="AG731" s="41"/>
      <c r="AH731" s="41"/>
      <c r="AI731" s="41"/>
      <c r="AJ731" s="41"/>
      <c r="AK731" s="41"/>
      <c r="AL731" s="41"/>
      <c r="AM731" s="41"/>
      <c r="AN731" s="41"/>
      <c r="AO731" s="41"/>
      <c r="AP731" s="41"/>
      <c r="AQ731" s="41"/>
      <c r="AR731" s="41"/>
      <c r="AS731" s="41"/>
      <c r="AT731" s="41"/>
      <c r="AU731" s="41"/>
      <c r="AV731" s="41"/>
      <c r="AW731" s="41"/>
      <c r="AX731" s="41"/>
      <c r="AY731" s="41"/>
      <c r="AZ731" s="41"/>
      <c r="BA731" s="41"/>
      <c r="BB731" s="41"/>
      <c r="BC731" s="41"/>
      <c r="BD731" s="41"/>
      <c r="BE731" s="41"/>
      <c r="BF731" s="41"/>
      <c r="BG731" s="41"/>
      <c r="BH731" s="41"/>
      <c r="BI731" s="41"/>
      <c r="BJ731" s="41"/>
      <c r="BK731" s="41"/>
      <c r="BL731" s="41"/>
      <c r="BM731" s="41"/>
    </row>
    <row r="732" customFormat="false" ht="12" hidden="false" customHeight="true" outlineLevel="0" collapsed="false">
      <c r="A732" s="35"/>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41"/>
      <c r="BC732" s="41"/>
      <c r="BD732" s="41"/>
      <c r="BE732" s="41"/>
      <c r="BF732" s="41"/>
      <c r="BG732" s="41"/>
      <c r="BH732" s="41"/>
      <c r="BI732" s="41"/>
      <c r="BJ732" s="41"/>
      <c r="BK732" s="41"/>
      <c r="BL732" s="41"/>
      <c r="BM732" s="41"/>
    </row>
    <row r="733" customFormat="false" ht="12" hidden="false" customHeight="true" outlineLevel="0" collapsed="false">
      <c r="A733" s="35"/>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41"/>
      <c r="BC733" s="41"/>
      <c r="BD733" s="41"/>
      <c r="BE733" s="41"/>
      <c r="BF733" s="41"/>
      <c r="BG733" s="41"/>
      <c r="BH733" s="41"/>
      <c r="BI733" s="41"/>
      <c r="BJ733" s="41"/>
      <c r="BK733" s="41"/>
      <c r="BL733" s="41"/>
      <c r="BM733" s="41"/>
    </row>
    <row r="734" customFormat="false" ht="12" hidden="false" customHeight="true" outlineLevel="0" collapsed="false">
      <c r="A734" s="35"/>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c r="BL734" s="41"/>
      <c r="BM734" s="41"/>
    </row>
    <row r="735" customFormat="false" ht="12" hidden="false" customHeight="true" outlineLevel="0" collapsed="false">
      <c r="A735" s="35"/>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c r="AD735" s="41"/>
      <c r="AE735" s="41"/>
      <c r="AF735" s="41"/>
      <c r="AG735" s="41"/>
      <c r="AH735" s="41"/>
      <c r="AI735" s="41"/>
      <c r="AJ735" s="41"/>
      <c r="AK735" s="41"/>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row>
    <row r="736" customFormat="false" ht="12" hidden="false" customHeight="true" outlineLevel="0" collapsed="false">
      <c r="A736" s="35"/>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c r="BL736" s="41"/>
      <c r="BM736" s="41"/>
    </row>
    <row r="737" customFormat="false" ht="12" hidden="false" customHeight="true" outlineLevel="0" collapsed="false">
      <c r="A737" s="35"/>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c r="BL737" s="41"/>
      <c r="BM737" s="41"/>
    </row>
    <row r="738" customFormat="false" ht="12" hidden="false" customHeight="true" outlineLevel="0" collapsed="false">
      <c r="A738" s="35"/>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row>
    <row r="739" customFormat="false" ht="12" hidden="false" customHeight="true" outlineLevel="0" collapsed="false">
      <c r="A739" s="35"/>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row>
    <row r="740" customFormat="false" ht="12" hidden="false" customHeight="true" outlineLevel="0" collapsed="false">
      <c r="A740" s="35"/>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row>
    <row r="741" customFormat="false" ht="12" hidden="false" customHeight="true" outlineLevel="0" collapsed="false">
      <c r="A741" s="35"/>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row>
    <row r="742" customFormat="false" ht="12" hidden="false" customHeight="true" outlineLevel="0" collapsed="false">
      <c r="A742" s="35"/>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c r="AD742" s="41"/>
      <c r="AE742" s="41"/>
      <c r="AF742" s="41"/>
      <c r="AG742" s="41"/>
      <c r="AH742" s="41"/>
      <c r="AI742" s="41"/>
      <c r="AJ742" s="41"/>
      <c r="AK742" s="41"/>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row>
    <row r="743" customFormat="false" ht="12" hidden="false" customHeight="true" outlineLevel="0" collapsed="false">
      <c r="A743" s="35"/>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c r="AD743" s="41"/>
      <c r="AE743" s="41"/>
      <c r="AF743" s="41"/>
      <c r="AG743" s="41"/>
      <c r="AH743" s="41"/>
      <c r="AI743" s="41"/>
      <c r="AJ743" s="41"/>
      <c r="AK743" s="41"/>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row>
    <row r="744" customFormat="false" ht="12" hidden="false" customHeight="true" outlineLevel="0" collapsed="false">
      <c r="A744" s="35"/>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row>
    <row r="745" customFormat="false" ht="12" hidden="false" customHeight="true" outlineLevel="0" collapsed="false">
      <c r="A745" s="35"/>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c r="AD745" s="41"/>
      <c r="AE745" s="41"/>
      <c r="AF745" s="41"/>
      <c r="AG745" s="41"/>
      <c r="AH745" s="41"/>
      <c r="AI745" s="41"/>
      <c r="AJ745" s="41"/>
      <c r="AK745" s="41"/>
      <c r="AL745" s="41"/>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row>
    <row r="746" customFormat="false" ht="12" hidden="false" customHeight="true" outlineLevel="0" collapsed="false">
      <c r="A746" s="35"/>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c r="AD746" s="41"/>
      <c r="AE746" s="41"/>
      <c r="AF746" s="41"/>
      <c r="AG746" s="41"/>
      <c r="AH746" s="41"/>
      <c r="AI746" s="41"/>
      <c r="AJ746" s="41"/>
      <c r="AK746" s="41"/>
      <c r="AL746" s="41"/>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row>
    <row r="747" customFormat="false" ht="12" hidden="false" customHeight="true" outlineLevel="0" collapsed="false">
      <c r="A747" s="35"/>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c r="AD747" s="41"/>
      <c r="AE747" s="41"/>
      <c r="AF747" s="41"/>
      <c r="AG747" s="41"/>
      <c r="AH747" s="41"/>
      <c r="AI747" s="41"/>
      <c r="AJ747" s="41"/>
      <c r="AK747" s="41"/>
      <c r="AL747" s="41"/>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row>
    <row r="748" customFormat="false" ht="12" hidden="false" customHeight="true" outlineLevel="0" collapsed="false">
      <c r="A748" s="35"/>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c r="AD748" s="41"/>
      <c r="AE748" s="41"/>
      <c r="AF748" s="41"/>
      <c r="AG748" s="41"/>
      <c r="AH748" s="41"/>
      <c r="AI748" s="41"/>
      <c r="AJ748" s="41"/>
      <c r="AK748" s="41"/>
      <c r="AL748" s="4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row>
    <row r="749" customFormat="false" ht="12" hidden="false" customHeight="true" outlineLevel="0" collapsed="false">
      <c r="A749" s="35"/>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c r="AD749" s="41"/>
      <c r="AE749" s="41"/>
      <c r="AF749" s="41"/>
      <c r="AG749" s="41"/>
      <c r="AH749" s="41"/>
      <c r="AI749" s="41"/>
      <c r="AJ749" s="41"/>
      <c r="AK749" s="41"/>
      <c r="AL749" s="4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row>
    <row r="750" customFormat="false" ht="12" hidden="false" customHeight="true" outlineLevel="0" collapsed="false">
      <c r="A750" s="35"/>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row>
    <row r="751" customFormat="false" ht="12" hidden="false" customHeight="true" outlineLevel="0" collapsed="false">
      <c r="A751" s="35"/>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row>
    <row r="752" customFormat="false" ht="12" hidden="false" customHeight="true" outlineLevel="0" collapsed="false">
      <c r="A752" s="35"/>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c r="AD752" s="41"/>
      <c r="AE752" s="41"/>
      <c r="AF752" s="41"/>
      <c r="AG752" s="41"/>
      <c r="AH752" s="41"/>
      <c r="AI752" s="41"/>
      <c r="AJ752" s="41"/>
      <c r="AK752" s="41"/>
      <c r="AL752" s="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row>
    <row r="753" customFormat="false" ht="12" hidden="false" customHeight="true" outlineLevel="0" collapsed="false">
      <c r="A753" s="35"/>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c r="AD753" s="41"/>
      <c r="AE753" s="41"/>
      <c r="AF753" s="41"/>
      <c r="AG753" s="41"/>
      <c r="AH753" s="41"/>
      <c r="AI753" s="41"/>
      <c r="AJ753" s="41"/>
      <c r="AK753" s="41"/>
      <c r="AL753" s="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row>
    <row r="754" customFormat="false" ht="12" hidden="false" customHeight="true" outlineLevel="0" collapsed="false">
      <c r="A754" s="35"/>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c r="AD754" s="41"/>
      <c r="AE754" s="41"/>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row>
    <row r="755" customFormat="false" ht="12" hidden="false" customHeight="true" outlineLevel="0" collapsed="false">
      <c r="A755" s="35"/>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c r="AD755" s="41"/>
      <c r="AE755" s="41"/>
      <c r="AF755" s="41"/>
      <c r="AG755" s="41"/>
      <c r="AH755" s="41"/>
      <c r="AI755" s="41"/>
      <c r="AJ755" s="41"/>
      <c r="AK755" s="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row>
    <row r="756" customFormat="false" ht="12" hidden="false" customHeight="true" outlineLevel="0" collapsed="false">
      <c r="A756" s="35"/>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row>
    <row r="757" customFormat="false" ht="12" hidden="false" customHeight="true" outlineLevel="0" collapsed="false">
      <c r="A757" s="35"/>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row>
    <row r="758" customFormat="false" ht="12" hidden="false" customHeight="true" outlineLevel="0" collapsed="false">
      <c r="A758" s="35"/>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c r="AD758" s="41"/>
      <c r="AE758" s="41"/>
      <c r="AF758" s="41"/>
      <c r="AG758" s="41"/>
      <c r="AH758" s="41"/>
      <c r="AI758" s="41"/>
      <c r="AJ758" s="41"/>
      <c r="AK758" s="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row>
    <row r="759" customFormat="false" ht="12" hidden="false" customHeight="true" outlineLevel="0" collapsed="false">
      <c r="A759" s="35"/>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row>
    <row r="760" customFormat="false" ht="12" hidden="false" customHeight="true" outlineLevel="0" collapsed="false">
      <c r="A760" s="35"/>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c r="AD760" s="41"/>
      <c r="AE760" s="41"/>
      <c r="AF760" s="41"/>
      <c r="AG760" s="41"/>
      <c r="AH760" s="41"/>
      <c r="AI760" s="41"/>
      <c r="AJ760" s="41"/>
      <c r="AK760" s="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row>
    <row r="761" customFormat="false" ht="12" hidden="false" customHeight="true" outlineLevel="0" collapsed="false">
      <c r="A761" s="35"/>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c r="AD761" s="41"/>
      <c r="AE761" s="41"/>
      <c r="AF761" s="41"/>
      <c r="AG761" s="41"/>
      <c r="AH761" s="41"/>
      <c r="AI761" s="41"/>
      <c r="AJ761" s="41"/>
      <c r="AK761" s="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row>
    <row r="762" customFormat="false" ht="12" hidden="false" customHeight="true" outlineLevel="0" collapsed="false">
      <c r="A762" s="35"/>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c r="AD762" s="41"/>
      <c r="AE762" s="41"/>
      <c r="AF762" s="41"/>
      <c r="AG762" s="41"/>
      <c r="AH762" s="41"/>
      <c r="AI762" s="41"/>
      <c r="AJ762" s="41"/>
      <c r="AK762" s="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row>
    <row r="763" customFormat="false" ht="12" hidden="false" customHeight="true" outlineLevel="0" collapsed="false">
      <c r="A763" s="35"/>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c r="AD763" s="41"/>
      <c r="AE763" s="41"/>
      <c r="AF763" s="41"/>
      <c r="AG763" s="41"/>
      <c r="AH763" s="41"/>
      <c r="AI763" s="41"/>
      <c r="AJ763" s="41"/>
      <c r="AK763" s="4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row>
    <row r="764" customFormat="false" ht="12" hidden="false" customHeight="true" outlineLevel="0" collapsed="false">
      <c r="A764" s="35"/>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c r="AD764" s="41"/>
      <c r="AE764" s="41"/>
      <c r="AF764" s="41"/>
      <c r="AG764" s="41"/>
      <c r="AH764" s="41"/>
      <c r="AI764" s="41"/>
      <c r="AJ764" s="41"/>
      <c r="AK764" s="4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row>
    <row r="765" customFormat="false" ht="12" hidden="false" customHeight="true" outlineLevel="0" collapsed="false">
      <c r="A765" s="35"/>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c r="AD765" s="41"/>
      <c r="AE765" s="41"/>
      <c r="AF765" s="41"/>
      <c r="AG765" s="41"/>
      <c r="AH765" s="41"/>
      <c r="AI765" s="41"/>
      <c r="AJ765" s="41"/>
      <c r="AK765" s="4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row>
    <row r="766" customFormat="false" ht="12" hidden="false" customHeight="true" outlineLevel="0" collapsed="false">
      <c r="A766" s="35"/>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c r="AD766" s="41"/>
      <c r="AE766" s="41"/>
      <c r="AF766" s="41"/>
      <c r="AG766" s="41"/>
      <c r="AH766" s="41"/>
      <c r="AI766" s="41"/>
      <c r="AJ766" s="41"/>
      <c r="AK766" s="41"/>
      <c r="AL766" s="4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row>
    <row r="767" customFormat="false" ht="12" hidden="false" customHeight="true" outlineLevel="0" collapsed="false">
      <c r="A767" s="35"/>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c r="AD767" s="41"/>
      <c r="AE767" s="41"/>
      <c r="AF767" s="41"/>
      <c r="AG767" s="41"/>
      <c r="AH767" s="41"/>
      <c r="AI767" s="41"/>
      <c r="AJ767" s="41"/>
      <c r="AK767" s="41"/>
      <c r="AL767" s="4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row>
    <row r="768" customFormat="false" ht="12" hidden="false" customHeight="true" outlineLevel="0" collapsed="false">
      <c r="A768" s="35"/>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c r="AD768" s="41"/>
      <c r="AE768" s="41"/>
      <c r="AF768" s="41"/>
      <c r="AG768" s="41"/>
      <c r="AH768" s="41"/>
      <c r="AI768" s="41"/>
      <c r="AJ768" s="41"/>
      <c r="AK768" s="41"/>
      <c r="AL768" s="4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row>
    <row r="769" customFormat="false" ht="12" hidden="false" customHeight="true" outlineLevel="0" collapsed="false">
      <c r="A769" s="35"/>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c r="AD769" s="41"/>
      <c r="AE769" s="41"/>
      <c r="AF769" s="41"/>
      <c r="AG769" s="41"/>
      <c r="AH769" s="41"/>
      <c r="AI769" s="41"/>
      <c r="AJ769" s="41"/>
      <c r="AK769" s="4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row>
    <row r="770" customFormat="false" ht="12" hidden="false" customHeight="true" outlineLevel="0" collapsed="false">
      <c r="A770" s="35"/>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row>
    <row r="771" customFormat="false" ht="12" hidden="false" customHeight="true" outlineLevel="0" collapsed="false">
      <c r="A771" s="35"/>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row>
    <row r="772" customFormat="false" ht="12" hidden="false" customHeight="true" outlineLevel="0" collapsed="false">
      <c r="A772" s="35"/>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c r="AD772" s="41"/>
      <c r="AE772" s="41"/>
      <c r="AF772" s="41"/>
      <c r="AG772" s="41"/>
      <c r="AH772" s="41"/>
      <c r="AI772" s="41"/>
      <c r="AJ772" s="41"/>
      <c r="AK772" s="4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row>
    <row r="773" customFormat="false" ht="12" hidden="false" customHeight="true" outlineLevel="0" collapsed="false">
      <c r="A773" s="35"/>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c r="AD773" s="41"/>
      <c r="AE773" s="41"/>
      <c r="AF773" s="41"/>
      <c r="AG773" s="41"/>
      <c r="AH773" s="41"/>
      <c r="AI773" s="41"/>
      <c r="AJ773" s="41"/>
      <c r="AK773" s="4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row>
    <row r="774" customFormat="false" ht="12" hidden="false" customHeight="true" outlineLevel="0" collapsed="false">
      <c r="A774" s="35"/>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c r="AD774" s="41"/>
      <c r="AE774" s="41"/>
      <c r="AF774" s="41"/>
      <c r="AG774" s="41"/>
      <c r="AH774" s="41"/>
      <c r="AI774" s="41"/>
      <c r="AJ774" s="41"/>
      <c r="AK774" s="4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row>
    <row r="775" customFormat="false" ht="12" hidden="false" customHeight="true" outlineLevel="0" collapsed="false">
      <c r="A775" s="35"/>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c r="AD775" s="41"/>
      <c r="AE775" s="41"/>
      <c r="AF775" s="41"/>
      <c r="AG775" s="41"/>
      <c r="AH775" s="41"/>
      <c r="AI775" s="41"/>
      <c r="AJ775" s="41"/>
      <c r="AK775" s="4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row>
    <row r="776" customFormat="false" ht="12" hidden="false" customHeight="true" outlineLevel="0" collapsed="false">
      <c r="A776" s="35"/>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row>
    <row r="777" customFormat="false" ht="12" hidden="false" customHeight="true" outlineLevel="0" collapsed="false">
      <c r="A777" s="35"/>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row>
    <row r="778" customFormat="false" ht="12" hidden="false" customHeight="true" outlineLevel="0" collapsed="false">
      <c r="A778" s="35"/>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row>
    <row r="779" customFormat="false" ht="12" hidden="false" customHeight="true" outlineLevel="0" collapsed="false">
      <c r="A779" s="35"/>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row>
    <row r="780" customFormat="false" ht="12" hidden="false" customHeight="true" outlineLevel="0" collapsed="false">
      <c r="A780" s="35"/>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row>
    <row r="781" customFormat="false" ht="12" hidden="false" customHeight="true" outlineLevel="0" collapsed="false">
      <c r="A781" s="35"/>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c r="AD781" s="41"/>
      <c r="AE781" s="41"/>
      <c r="AF781" s="41"/>
      <c r="AG781" s="41"/>
      <c r="AH781" s="41"/>
      <c r="AI781" s="41"/>
      <c r="AJ781" s="41"/>
      <c r="AK781" s="4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row>
    <row r="782" customFormat="false" ht="12" hidden="false" customHeight="true" outlineLevel="0" collapsed="false">
      <c r="A782" s="35"/>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row>
    <row r="783" customFormat="false" ht="12" hidden="false" customHeight="true" outlineLevel="0" collapsed="false">
      <c r="A783" s="35"/>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row>
    <row r="784" customFormat="false" ht="12" hidden="false" customHeight="true" outlineLevel="0" collapsed="false">
      <c r="A784" s="35"/>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row>
    <row r="785" customFormat="false" ht="12" hidden="false" customHeight="true" outlineLevel="0" collapsed="false">
      <c r="A785" s="35"/>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c r="AD785" s="41"/>
      <c r="AE785" s="41"/>
      <c r="AF785" s="41"/>
      <c r="AG785" s="41"/>
      <c r="AH785" s="41"/>
      <c r="AI785" s="41"/>
      <c r="AJ785" s="41"/>
      <c r="AK785" s="41"/>
      <c r="AL785" s="4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row>
    <row r="786" customFormat="false" ht="12" hidden="false" customHeight="true" outlineLevel="0" collapsed="false">
      <c r="A786" s="35"/>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c r="AD786" s="41"/>
      <c r="AE786" s="41"/>
      <c r="AF786" s="41"/>
      <c r="AG786" s="41"/>
      <c r="AH786" s="41"/>
      <c r="AI786" s="41"/>
      <c r="AJ786" s="41"/>
      <c r="AK786" s="41"/>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row>
    <row r="787" customFormat="false" ht="12" hidden="false" customHeight="true" outlineLevel="0" collapsed="false">
      <c r="A787" s="35"/>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c r="AD787" s="41"/>
      <c r="AE787" s="41"/>
      <c r="AF787" s="41"/>
      <c r="AG787" s="41"/>
      <c r="AH787" s="41"/>
      <c r="AI787" s="41"/>
      <c r="AJ787" s="41"/>
      <c r="AK787" s="41"/>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row>
    <row r="788" customFormat="false" ht="12" hidden="false" customHeight="true" outlineLevel="0" collapsed="false">
      <c r="A788" s="35"/>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row>
    <row r="789" customFormat="false" ht="12" hidden="false" customHeight="true" outlineLevel="0" collapsed="false">
      <c r="A789" s="35"/>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row>
    <row r="790" customFormat="false" ht="12" hidden="false" customHeight="true" outlineLevel="0" collapsed="false">
      <c r="A790" s="35"/>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row>
    <row r="791" customFormat="false" ht="12" hidden="false" customHeight="true" outlineLevel="0" collapsed="false">
      <c r="A791" s="35"/>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row>
    <row r="792" customFormat="false" ht="12" hidden="false" customHeight="true" outlineLevel="0" collapsed="false">
      <c r="A792" s="35"/>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row>
    <row r="793" customFormat="false" ht="12" hidden="false" customHeight="true" outlineLevel="0" collapsed="false">
      <c r="A793" s="35"/>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c r="AD793" s="41"/>
      <c r="AE793" s="41"/>
      <c r="AF793" s="41"/>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row>
    <row r="794" customFormat="false" ht="12" hidden="false" customHeight="true" outlineLevel="0" collapsed="false">
      <c r="A794" s="35"/>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c r="AD794" s="41"/>
      <c r="AE794" s="41"/>
      <c r="AF794" s="41"/>
      <c r="AG794" s="41"/>
      <c r="AH794" s="41"/>
      <c r="AI794" s="41"/>
      <c r="AJ794" s="41"/>
      <c r="AK794" s="41"/>
      <c r="AL794" s="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row>
    <row r="795" customFormat="false" ht="12" hidden="false" customHeight="true" outlineLevel="0" collapsed="false">
      <c r="A795" s="35"/>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c r="AD795" s="41"/>
      <c r="AE795" s="41"/>
      <c r="AF795" s="41"/>
      <c r="AG795" s="41"/>
      <c r="AH795" s="41"/>
      <c r="AI795" s="41"/>
      <c r="AJ795" s="41"/>
      <c r="AK795" s="41"/>
      <c r="AL795" s="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row>
    <row r="796" customFormat="false" ht="12" hidden="false" customHeight="true" outlineLevel="0" collapsed="false">
      <c r="A796" s="35"/>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c r="AD796" s="41"/>
      <c r="AE796" s="41"/>
      <c r="AF796" s="41"/>
      <c r="AG796" s="41"/>
      <c r="AH796" s="41"/>
      <c r="AI796" s="41"/>
      <c r="AJ796" s="41"/>
      <c r="AK796" s="41"/>
      <c r="AL796" s="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row>
    <row r="797" customFormat="false" ht="12" hidden="false" customHeight="true" outlineLevel="0" collapsed="false">
      <c r="A797" s="35"/>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row>
    <row r="798" customFormat="false" ht="12" hidden="false" customHeight="true" outlineLevel="0" collapsed="false">
      <c r="A798" s="35"/>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c r="AD798" s="41"/>
      <c r="AE798" s="41"/>
      <c r="AF798" s="41"/>
      <c r="AG798" s="41"/>
      <c r="AH798" s="41"/>
      <c r="AI798" s="41"/>
      <c r="AJ798" s="41"/>
      <c r="AK798" s="41"/>
      <c r="AL798" s="4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row>
    <row r="799" customFormat="false" ht="12" hidden="false" customHeight="true" outlineLevel="0" collapsed="false">
      <c r="A799" s="35"/>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row>
    <row r="800" customFormat="false" ht="12" hidden="false" customHeight="true" outlineLevel="0" collapsed="false">
      <c r="A800" s="35"/>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c r="AD800" s="41"/>
      <c r="AE800" s="41"/>
      <c r="AF800" s="41"/>
      <c r="AG800" s="41"/>
      <c r="AH800" s="41"/>
      <c r="AI800" s="41"/>
      <c r="AJ800" s="41"/>
      <c r="AK800" s="41"/>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row>
    <row r="801" customFormat="false" ht="12" hidden="false" customHeight="true" outlineLevel="0" collapsed="false">
      <c r="A801" s="35"/>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row>
    <row r="802" customFormat="false" ht="12" hidden="false" customHeight="true" outlineLevel="0" collapsed="false">
      <c r="A802" s="35"/>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row>
    <row r="803" customFormat="false" ht="12" hidden="false" customHeight="true" outlineLevel="0" collapsed="false">
      <c r="A803" s="35"/>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row>
    <row r="804" customFormat="false" ht="12" hidden="false" customHeight="true" outlineLevel="0" collapsed="false">
      <c r="A804" s="35"/>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c r="AD804" s="41"/>
      <c r="AE804" s="41"/>
      <c r="AF804" s="41"/>
      <c r="AG804" s="41"/>
      <c r="AH804" s="41"/>
      <c r="AI804" s="41"/>
      <c r="AJ804" s="41"/>
      <c r="AK804" s="41"/>
      <c r="AL804" s="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row>
    <row r="805" customFormat="false" ht="12" hidden="false" customHeight="true" outlineLevel="0" collapsed="false">
      <c r="A805" s="35"/>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row>
    <row r="806" customFormat="false" ht="12" hidden="false" customHeight="true" outlineLevel="0" collapsed="false">
      <c r="A806" s="35"/>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row>
    <row r="807" customFormat="false" ht="12" hidden="false" customHeight="true" outlineLevel="0" collapsed="false">
      <c r="A807" s="35"/>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c r="AD807" s="41"/>
      <c r="AE807" s="41"/>
      <c r="AF807" s="41"/>
      <c r="AG807" s="41"/>
      <c r="AH807" s="41"/>
      <c r="AI807" s="41"/>
      <c r="AJ807" s="41"/>
      <c r="AK807" s="41"/>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row>
    <row r="808" customFormat="false" ht="12" hidden="false" customHeight="true" outlineLevel="0" collapsed="false">
      <c r="A808" s="35"/>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c r="AD808" s="41"/>
      <c r="AE808" s="41"/>
      <c r="AF808" s="41"/>
      <c r="AG808" s="41"/>
      <c r="AH808" s="41"/>
      <c r="AI808" s="41"/>
      <c r="AJ808" s="41"/>
      <c r="AK808" s="41"/>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row>
    <row r="809" customFormat="false" ht="12" hidden="false" customHeight="true" outlineLevel="0" collapsed="false">
      <c r="A809" s="35"/>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c r="AD809" s="41"/>
      <c r="AE809" s="41"/>
      <c r="AF809" s="41"/>
      <c r="AG809" s="41"/>
      <c r="AH809" s="41"/>
      <c r="AI809" s="41"/>
      <c r="AJ809" s="41"/>
      <c r="AK809" s="41"/>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row>
    <row r="810" customFormat="false" ht="12" hidden="false" customHeight="true" outlineLevel="0" collapsed="false">
      <c r="A810" s="35"/>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row>
    <row r="811" customFormat="false" ht="12" hidden="false" customHeight="true" outlineLevel="0" collapsed="false">
      <c r="A811" s="35"/>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row>
    <row r="812" customFormat="false" ht="12" hidden="false" customHeight="true" outlineLevel="0" collapsed="false">
      <c r="A812" s="35"/>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row>
    <row r="813" customFormat="false" ht="12" hidden="false" customHeight="true" outlineLevel="0" collapsed="false">
      <c r="A813" s="35"/>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row>
    <row r="814" customFormat="false" ht="12" hidden="false" customHeight="true" outlineLevel="0" collapsed="false">
      <c r="A814" s="35"/>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c r="AD814" s="41"/>
      <c r="AE814" s="41"/>
      <c r="AF814" s="41"/>
      <c r="AG814" s="41"/>
      <c r="AH814" s="41"/>
      <c r="AI814" s="41"/>
      <c r="AJ814" s="41"/>
      <c r="AK814" s="41"/>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row>
    <row r="815" customFormat="false" ht="12" hidden="false" customHeight="true" outlineLevel="0" collapsed="false">
      <c r="A815" s="35"/>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row>
    <row r="816" customFormat="false" ht="12" hidden="false" customHeight="true" outlineLevel="0" collapsed="false">
      <c r="A816" s="35"/>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row>
    <row r="817" customFormat="false" ht="12" hidden="false" customHeight="true" outlineLevel="0" collapsed="false">
      <c r="A817" s="35"/>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c r="AD817" s="41"/>
      <c r="AE817" s="41"/>
      <c r="AF817" s="41"/>
      <c r="AG817" s="41"/>
      <c r="AH817" s="41"/>
      <c r="AI817" s="41"/>
      <c r="AJ817" s="41"/>
      <c r="AK817" s="41"/>
      <c r="AL817" s="4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row>
    <row r="818" customFormat="false" ht="12" hidden="false" customHeight="true" outlineLevel="0" collapsed="false">
      <c r="A818" s="35"/>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row>
    <row r="819" customFormat="false" ht="12" hidden="false" customHeight="true" outlineLevel="0" collapsed="false">
      <c r="A819" s="35"/>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c r="AD819" s="41"/>
      <c r="AE819" s="41"/>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41"/>
      <c r="BC819" s="41"/>
      <c r="BD819" s="41"/>
      <c r="BE819" s="41"/>
      <c r="BF819" s="41"/>
      <c r="BG819" s="41"/>
      <c r="BH819" s="41"/>
      <c r="BI819" s="41"/>
      <c r="BJ819" s="41"/>
      <c r="BK819" s="41"/>
      <c r="BL819" s="41"/>
      <c r="BM819" s="41"/>
    </row>
    <row r="820" customFormat="false" ht="12" hidden="false" customHeight="true" outlineLevel="0" collapsed="false">
      <c r="A820" s="35"/>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41"/>
      <c r="BC820" s="41"/>
      <c r="BD820" s="41"/>
      <c r="BE820" s="41"/>
      <c r="BF820" s="41"/>
      <c r="BG820" s="41"/>
      <c r="BH820" s="41"/>
      <c r="BI820" s="41"/>
      <c r="BJ820" s="41"/>
      <c r="BK820" s="41"/>
      <c r="BL820" s="41"/>
      <c r="BM820" s="41"/>
    </row>
    <row r="821" customFormat="false" ht="12" hidden="false" customHeight="true" outlineLevel="0" collapsed="false">
      <c r="A821" s="35"/>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c r="BL821" s="41"/>
      <c r="BM821" s="41"/>
    </row>
    <row r="822" customFormat="false" ht="12" hidden="false" customHeight="true" outlineLevel="0" collapsed="false">
      <c r="A822" s="35"/>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row>
    <row r="823" customFormat="false" ht="12" hidden="false" customHeight="true" outlineLevel="0" collapsed="false">
      <c r="A823" s="35"/>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c r="BL823" s="41"/>
      <c r="BM823" s="41"/>
    </row>
    <row r="824" customFormat="false" ht="12" hidden="false" customHeight="true" outlineLevel="0" collapsed="false">
      <c r="A824" s="35"/>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c r="AD824" s="41"/>
      <c r="AE824" s="41"/>
      <c r="AF824" s="41"/>
      <c r="AG824" s="41"/>
      <c r="AH824" s="41"/>
      <c r="AI824" s="41"/>
      <c r="AJ824" s="41"/>
      <c r="AK824" s="41"/>
      <c r="AL824" s="41"/>
      <c r="AM824" s="41"/>
      <c r="AN824" s="41"/>
      <c r="AO824" s="41"/>
      <c r="AP824" s="41"/>
      <c r="AQ824" s="41"/>
      <c r="AR824" s="41"/>
      <c r="AS824" s="41"/>
      <c r="AT824" s="41"/>
      <c r="AU824" s="41"/>
      <c r="AV824" s="41"/>
      <c r="AW824" s="41"/>
      <c r="AX824" s="41"/>
      <c r="AY824" s="41"/>
      <c r="AZ824" s="41"/>
      <c r="BA824" s="41"/>
      <c r="BB824" s="41"/>
      <c r="BC824" s="41"/>
      <c r="BD824" s="41"/>
      <c r="BE824" s="41"/>
      <c r="BF824" s="41"/>
      <c r="BG824" s="41"/>
      <c r="BH824" s="41"/>
      <c r="BI824" s="41"/>
      <c r="BJ824" s="41"/>
      <c r="BK824" s="41"/>
      <c r="BL824" s="41"/>
      <c r="BM824" s="41"/>
    </row>
    <row r="825" customFormat="false" ht="12" hidden="false" customHeight="true" outlineLevel="0" collapsed="false">
      <c r="A825" s="35"/>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c r="AD825" s="41"/>
      <c r="AE825" s="41"/>
      <c r="AF825" s="41"/>
      <c r="AG825" s="41"/>
      <c r="AH825" s="41"/>
      <c r="AI825" s="41"/>
      <c r="AJ825" s="41"/>
      <c r="AK825" s="41"/>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c r="BL825" s="41"/>
      <c r="BM825" s="41"/>
    </row>
    <row r="826" customFormat="false" ht="12" hidden="false" customHeight="true" outlineLevel="0" collapsed="false">
      <c r="A826" s="35"/>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c r="BL826" s="41"/>
      <c r="BM826" s="41"/>
    </row>
    <row r="827" customFormat="false" ht="12" hidden="false" customHeight="true" outlineLevel="0" collapsed="false">
      <c r="A827" s="35"/>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c r="AD827" s="41"/>
      <c r="AE827" s="41"/>
      <c r="AF827" s="41"/>
      <c r="AG827" s="41"/>
      <c r="AH827" s="41"/>
      <c r="AI827" s="41"/>
      <c r="AJ827" s="41"/>
      <c r="AK827" s="41"/>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c r="BL827" s="41"/>
      <c r="BM827" s="41"/>
    </row>
    <row r="828" customFormat="false" ht="12" hidden="false" customHeight="true" outlineLevel="0" collapsed="false">
      <c r="A828" s="35"/>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c r="AD828" s="41"/>
      <c r="AE828" s="41"/>
      <c r="AF828" s="41"/>
      <c r="AG828" s="41"/>
      <c r="AH828" s="41"/>
      <c r="AI828" s="41"/>
      <c r="AJ828" s="41"/>
      <c r="AK828" s="41"/>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c r="BL828" s="41"/>
      <c r="BM828" s="41"/>
    </row>
    <row r="829" customFormat="false" ht="12" hidden="false" customHeight="true" outlineLevel="0" collapsed="false">
      <c r="A829" s="35"/>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c r="AD829" s="41"/>
      <c r="AE829" s="41"/>
      <c r="AF829" s="41"/>
      <c r="AG829" s="41"/>
      <c r="AH829" s="41"/>
      <c r="AI829" s="41"/>
      <c r="AJ829" s="41"/>
      <c r="AK829" s="41"/>
      <c r="AL829" s="41"/>
      <c r="AM829" s="41"/>
      <c r="AN829" s="41"/>
      <c r="AO829" s="41"/>
      <c r="AP829" s="41"/>
      <c r="AQ829" s="41"/>
      <c r="AR829" s="41"/>
      <c r="AS829" s="41"/>
      <c r="AT829" s="41"/>
      <c r="AU829" s="41"/>
      <c r="AV829" s="41"/>
      <c r="AW829" s="41"/>
      <c r="AX829" s="41"/>
      <c r="AY829" s="41"/>
      <c r="AZ829" s="41"/>
      <c r="BA829" s="41"/>
      <c r="BB829" s="41"/>
      <c r="BC829" s="41"/>
      <c r="BD829" s="41"/>
      <c r="BE829" s="41"/>
      <c r="BF829" s="41"/>
      <c r="BG829" s="41"/>
      <c r="BH829" s="41"/>
      <c r="BI829" s="41"/>
      <c r="BJ829" s="41"/>
      <c r="BK829" s="41"/>
      <c r="BL829" s="41"/>
      <c r="BM829" s="41"/>
    </row>
    <row r="830" customFormat="false" ht="12" hidden="false" customHeight="true" outlineLevel="0" collapsed="false">
      <c r="A830" s="35"/>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c r="AD830" s="41"/>
      <c r="AE830" s="41"/>
      <c r="AF830" s="41"/>
      <c r="AG830" s="41"/>
      <c r="AH830" s="41"/>
      <c r="AI830" s="41"/>
      <c r="AJ830" s="41"/>
      <c r="AK830" s="41"/>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c r="BL830" s="41"/>
      <c r="BM830" s="41"/>
    </row>
    <row r="831" customFormat="false" ht="12" hidden="false" customHeight="true" outlineLevel="0" collapsed="false">
      <c r="A831" s="35"/>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c r="AD831" s="41"/>
      <c r="AE831" s="41"/>
      <c r="AF831" s="41"/>
      <c r="AG831" s="41"/>
      <c r="AH831" s="41"/>
      <c r="AI831" s="41"/>
      <c r="AJ831" s="41"/>
      <c r="AK831" s="41"/>
      <c r="AL831" s="41"/>
      <c r="AM831" s="41"/>
      <c r="AN831" s="41"/>
      <c r="AO831" s="41"/>
      <c r="AP831" s="41"/>
      <c r="AQ831" s="41"/>
      <c r="AR831" s="41"/>
      <c r="AS831" s="41"/>
      <c r="AT831" s="41"/>
      <c r="AU831" s="41"/>
      <c r="AV831" s="41"/>
      <c r="AW831" s="41"/>
      <c r="AX831" s="41"/>
      <c r="AY831" s="41"/>
      <c r="AZ831" s="41"/>
      <c r="BA831" s="41"/>
      <c r="BB831" s="41"/>
      <c r="BC831" s="41"/>
      <c r="BD831" s="41"/>
      <c r="BE831" s="41"/>
      <c r="BF831" s="41"/>
      <c r="BG831" s="41"/>
      <c r="BH831" s="41"/>
      <c r="BI831" s="41"/>
      <c r="BJ831" s="41"/>
      <c r="BK831" s="41"/>
      <c r="BL831" s="41"/>
      <c r="BM831" s="41"/>
    </row>
    <row r="832" customFormat="false" ht="12" hidden="false" customHeight="true" outlineLevel="0" collapsed="false">
      <c r="A832" s="35"/>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c r="AD832" s="41"/>
      <c r="AE832" s="41"/>
      <c r="AF832" s="41"/>
      <c r="AG832" s="41"/>
      <c r="AH832" s="41"/>
      <c r="AI832" s="41"/>
      <c r="AJ832" s="41"/>
      <c r="AK832" s="41"/>
      <c r="AL832" s="41"/>
      <c r="AM832" s="41"/>
      <c r="AN832" s="41"/>
      <c r="AO832" s="41"/>
      <c r="AP832" s="41"/>
      <c r="AQ832" s="41"/>
      <c r="AR832" s="41"/>
      <c r="AS832" s="41"/>
      <c r="AT832" s="41"/>
      <c r="AU832" s="41"/>
      <c r="AV832" s="41"/>
      <c r="AW832" s="41"/>
      <c r="AX832" s="41"/>
      <c r="AY832" s="41"/>
      <c r="AZ832" s="41"/>
      <c r="BA832" s="41"/>
      <c r="BB832" s="41"/>
      <c r="BC832" s="41"/>
      <c r="BD832" s="41"/>
      <c r="BE832" s="41"/>
      <c r="BF832" s="41"/>
      <c r="BG832" s="41"/>
      <c r="BH832" s="41"/>
      <c r="BI832" s="41"/>
      <c r="BJ832" s="41"/>
      <c r="BK832" s="41"/>
      <c r="BL832" s="41"/>
      <c r="BM832" s="41"/>
    </row>
    <row r="833" customFormat="false" ht="12" hidden="false" customHeight="true" outlineLevel="0" collapsed="false">
      <c r="A833" s="35"/>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c r="AQ833" s="41"/>
      <c r="AR833" s="41"/>
      <c r="AS833" s="41"/>
      <c r="AT833" s="41"/>
      <c r="AU833" s="41"/>
      <c r="AV833" s="41"/>
      <c r="AW833" s="41"/>
      <c r="AX833" s="41"/>
      <c r="AY833" s="41"/>
      <c r="AZ833" s="41"/>
      <c r="BA833" s="41"/>
      <c r="BB833" s="41"/>
      <c r="BC833" s="41"/>
      <c r="BD833" s="41"/>
      <c r="BE833" s="41"/>
      <c r="BF833" s="41"/>
      <c r="BG833" s="41"/>
      <c r="BH833" s="41"/>
      <c r="BI833" s="41"/>
      <c r="BJ833" s="41"/>
      <c r="BK833" s="41"/>
      <c r="BL833" s="41"/>
      <c r="BM833" s="41"/>
    </row>
    <row r="834" customFormat="false" ht="12" hidden="false" customHeight="true" outlineLevel="0" collapsed="false">
      <c r="A834" s="35"/>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c r="AD834" s="41"/>
      <c r="AE834" s="41"/>
      <c r="AF834" s="41"/>
      <c r="AG834" s="41"/>
      <c r="AH834" s="41"/>
      <c r="AI834" s="41"/>
      <c r="AJ834" s="41"/>
      <c r="AK834" s="41"/>
      <c r="AL834" s="41"/>
      <c r="AM834" s="41"/>
      <c r="AN834" s="41"/>
      <c r="AO834" s="41"/>
      <c r="AP834" s="41"/>
      <c r="AQ834" s="41"/>
      <c r="AR834" s="41"/>
      <c r="AS834" s="41"/>
      <c r="AT834" s="41"/>
      <c r="AU834" s="41"/>
      <c r="AV834" s="41"/>
      <c r="AW834" s="41"/>
      <c r="AX834" s="41"/>
      <c r="AY834" s="41"/>
      <c r="AZ834" s="41"/>
      <c r="BA834" s="41"/>
      <c r="BB834" s="41"/>
      <c r="BC834" s="41"/>
      <c r="BD834" s="41"/>
      <c r="BE834" s="41"/>
      <c r="BF834" s="41"/>
      <c r="BG834" s="41"/>
      <c r="BH834" s="41"/>
      <c r="BI834" s="41"/>
      <c r="BJ834" s="41"/>
      <c r="BK834" s="41"/>
      <c r="BL834" s="41"/>
      <c r="BM834" s="41"/>
    </row>
    <row r="835" customFormat="false" ht="12" hidden="false" customHeight="true" outlineLevel="0" collapsed="false">
      <c r="A835" s="35"/>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c r="AD835" s="41"/>
      <c r="AE835" s="41"/>
      <c r="AF835" s="41"/>
      <c r="AG835" s="41"/>
      <c r="AH835" s="41"/>
      <c r="AI835" s="41"/>
      <c r="AJ835" s="41"/>
      <c r="AK835" s="41"/>
      <c r="AL835" s="41"/>
      <c r="AM835" s="41"/>
      <c r="AN835" s="41"/>
      <c r="AO835" s="41"/>
      <c r="AP835" s="41"/>
      <c r="AQ835" s="41"/>
      <c r="AR835" s="41"/>
      <c r="AS835" s="41"/>
      <c r="AT835" s="41"/>
      <c r="AU835" s="41"/>
      <c r="AV835" s="41"/>
      <c r="AW835" s="41"/>
      <c r="AX835" s="41"/>
      <c r="AY835" s="41"/>
      <c r="AZ835" s="41"/>
      <c r="BA835" s="41"/>
      <c r="BB835" s="41"/>
      <c r="BC835" s="41"/>
      <c r="BD835" s="41"/>
      <c r="BE835" s="41"/>
      <c r="BF835" s="41"/>
      <c r="BG835" s="41"/>
      <c r="BH835" s="41"/>
      <c r="BI835" s="41"/>
      <c r="BJ835" s="41"/>
      <c r="BK835" s="41"/>
      <c r="BL835" s="41"/>
      <c r="BM835" s="41"/>
    </row>
    <row r="836" customFormat="false" ht="12" hidden="false" customHeight="true" outlineLevel="0" collapsed="false">
      <c r="A836" s="35"/>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c r="AD836" s="41"/>
      <c r="AE836" s="41"/>
      <c r="AF836" s="41"/>
      <c r="AG836" s="41"/>
      <c r="AH836" s="41"/>
      <c r="AI836" s="41"/>
      <c r="AJ836" s="41"/>
      <c r="AK836" s="41"/>
      <c r="AL836" s="41"/>
      <c r="AM836" s="41"/>
      <c r="AN836" s="41"/>
      <c r="AO836" s="41"/>
      <c r="AP836" s="41"/>
      <c r="AQ836" s="41"/>
      <c r="AR836" s="41"/>
      <c r="AS836" s="41"/>
      <c r="AT836" s="41"/>
      <c r="AU836" s="41"/>
      <c r="AV836" s="41"/>
      <c r="AW836" s="41"/>
      <c r="AX836" s="41"/>
      <c r="AY836" s="41"/>
      <c r="AZ836" s="41"/>
      <c r="BA836" s="41"/>
      <c r="BB836" s="41"/>
      <c r="BC836" s="41"/>
      <c r="BD836" s="41"/>
      <c r="BE836" s="41"/>
      <c r="BF836" s="41"/>
      <c r="BG836" s="41"/>
      <c r="BH836" s="41"/>
      <c r="BI836" s="41"/>
      <c r="BJ836" s="41"/>
      <c r="BK836" s="41"/>
      <c r="BL836" s="41"/>
      <c r="BM836" s="41"/>
    </row>
    <row r="837" customFormat="false" ht="12" hidden="false" customHeight="true" outlineLevel="0" collapsed="false">
      <c r="A837" s="35"/>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c r="AD837" s="41"/>
      <c r="AE837" s="41"/>
      <c r="AF837" s="41"/>
      <c r="AG837" s="41"/>
      <c r="AH837" s="41"/>
      <c r="AI837" s="41"/>
      <c r="AJ837" s="41"/>
      <c r="AK837" s="41"/>
      <c r="AL837" s="41"/>
      <c r="AM837" s="41"/>
      <c r="AN837" s="41"/>
      <c r="AO837" s="41"/>
      <c r="AP837" s="41"/>
      <c r="AQ837" s="41"/>
      <c r="AR837" s="41"/>
      <c r="AS837" s="41"/>
      <c r="AT837" s="41"/>
      <c r="AU837" s="41"/>
      <c r="AV837" s="41"/>
      <c r="AW837" s="41"/>
      <c r="AX837" s="41"/>
      <c r="AY837" s="41"/>
      <c r="AZ837" s="41"/>
      <c r="BA837" s="41"/>
      <c r="BB837" s="41"/>
      <c r="BC837" s="41"/>
      <c r="BD837" s="41"/>
      <c r="BE837" s="41"/>
      <c r="BF837" s="41"/>
      <c r="BG837" s="41"/>
      <c r="BH837" s="41"/>
      <c r="BI837" s="41"/>
      <c r="BJ837" s="41"/>
      <c r="BK837" s="41"/>
      <c r="BL837" s="41"/>
      <c r="BM837" s="41"/>
    </row>
    <row r="838" customFormat="false" ht="12" hidden="false" customHeight="true" outlineLevel="0" collapsed="false">
      <c r="A838" s="35"/>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c r="AD838" s="41"/>
      <c r="AE838" s="41"/>
      <c r="AF838" s="41"/>
      <c r="AG838" s="41"/>
      <c r="AH838" s="41"/>
      <c r="AI838" s="41"/>
      <c r="AJ838" s="41"/>
      <c r="AK838" s="41"/>
      <c r="AL838" s="41"/>
      <c r="AM838" s="41"/>
      <c r="AN838" s="41"/>
      <c r="AO838" s="41"/>
      <c r="AP838" s="41"/>
      <c r="AQ838" s="41"/>
      <c r="AR838" s="41"/>
      <c r="AS838" s="41"/>
      <c r="AT838" s="41"/>
      <c r="AU838" s="41"/>
      <c r="AV838" s="41"/>
      <c r="AW838" s="41"/>
      <c r="AX838" s="41"/>
      <c r="AY838" s="41"/>
      <c r="AZ838" s="41"/>
      <c r="BA838" s="41"/>
      <c r="BB838" s="41"/>
      <c r="BC838" s="41"/>
      <c r="BD838" s="41"/>
      <c r="BE838" s="41"/>
      <c r="BF838" s="41"/>
      <c r="BG838" s="41"/>
      <c r="BH838" s="41"/>
      <c r="BI838" s="41"/>
      <c r="BJ838" s="41"/>
      <c r="BK838" s="41"/>
      <c r="BL838" s="41"/>
      <c r="BM838" s="41"/>
    </row>
    <row r="839" customFormat="false" ht="12" hidden="false" customHeight="true" outlineLevel="0" collapsed="false">
      <c r="A839" s="35"/>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row>
    <row r="840" customFormat="false" ht="12" hidden="false" customHeight="true" outlineLevel="0" collapsed="false">
      <c r="A840" s="35"/>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c r="AQ840" s="41"/>
      <c r="AR840" s="41"/>
      <c r="AS840" s="41"/>
      <c r="AT840" s="41"/>
      <c r="AU840" s="41"/>
      <c r="AV840" s="41"/>
      <c r="AW840" s="41"/>
      <c r="AX840" s="41"/>
      <c r="AY840" s="41"/>
      <c r="AZ840" s="41"/>
      <c r="BA840" s="41"/>
      <c r="BB840" s="41"/>
      <c r="BC840" s="41"/>
      <c r="BD840" s="41"/>
      <c r="BE840" s="41"/>
      <c r="BF840" s="41"/>
      <c r="BG840" s="41"/>
      <c r="BH840" s="41"/>
      <c r="BI840" s="41"/>
      <c r="BJ840" s="41"/>
      <c r="BK840" s="41"/>
      <c r="BL840" s="41"/>
      <c r="BM840" s="41"/>
    </row>
    <row r="841" customFormat="false" ht="12" hidden="false" customHeight="true" outlineLevel="0" collapsed="false">
      <c r="A841" s="35"/>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c r="AQ841" s="41"/>
      <c r="AR841" s="41"/>
      <c r="AS841" s="41"/>
      <c r="AT841" s="41"/>
      <c r="AU841" s="41"/>
      <c r="AV841" s="41"/>
      <c r="AW841" s="41"/>
      <c r="AX841" s="41"/>
      <c r="AY841" s="41"/>
      <c r="AZ841" s="41"/>
      <c r="BA841" s="41"/>
      <c r="BB841" s="41"/>
      <c r="BC841" s="41"/>
      <c r="BD841" s="41"/>
      <c r="BE841" s="41"/>
      <c r="BF841" s="41"/>
      <c r="BG841" s="41"/>
      <c r="BH841" s="41"/>
      <c r="BI841" s="41"/>
      <c r="BJ841" s="41"/>
      <c r="BK841" s="41"/>
      <c r="BL841" s="41"/>
      <c r="BM841" s="41"/>
    </row>
    <row r="842" customFormat="false" ht="12" hidden="false" customHeight="true" outlineLevel="0" collapsed="false">
      <c r="A842" s="35"/>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c r="AQ842" s="41"/>
      <c r="AR842" s="41"/>
      <c r="AS842" s="41"/>
      <c r="AT842" s="41"/>
      <c r="AU842" s="41"/>
      <c r="AV842" s="41"/>
      <c r="AW842" s="41"/>
      <c r="AX842" s="41"/>
      <c r="AY842" s="41"/>
      <c r="AZ842" s="41"/>
      <c r="BA842" s="41"/>
      <c r="BB842" s="41"/>
      <c r="BC842" s="41"/>
      <c r="BD842" s="41"/>
      <c r="BE842" s="41"/>
      <c r="BF842" s="41"/>
      <c r="BG842" s="41"/>
      <c r="BH842" s="41"/>
      <c r="BI842" s="41"/>
      <c r="BJ842" s="41"/>
      <c r="BK842" s="41"/>
      <c r="BL842" s="41"/>
      <c r="BM842" s="41"/>
    </row>
    <row r="843" customFormat="false" ht="12" hidden="false" customHeight="true" outlineLevel="0" collapsed="false">
      <c r="A843" s="35"/>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c r="AD843" s="41"/>
      <c r="AE843" s="41"/>
      <c r="AF843" s="41"/>
      <c r="AG843" s="41"/>
      <c r="AH843" s="41"/>
      <c r="AI843" s="41"/>
      <c r="AJ843" s="41"/>
      <c r="AK843" s="41"/>
      <c r="AL843" s="41"/>
      <c r="AM843" s="41"/>
      <c r="AN843" s="41"/>
      <c r="AO843" s="41"/>
      <c r="AP843" s="41"/>
      <c r="AQ843" s="41"/>
      <c r="AR843" s="41"/>
      <c r="AS843" s="41"/>
      <c r="AT843" s="41"/>
      <c r="AU843" s="41"/>
      <c r="AV843" s="41"/>
      <c r="AW843" s="41"/>
      <c r="AX843" s="41"/>
      <c r="AY843" s="41"/>
      <c r="AZ843" s="41"/>
      <c r="BA843" s="41"/>
      <c r="BB843" s="41"/>
      <c r="BC843" s="41"/>
      <c r="BD843" s="41"/>
      <c r="BE843" s="41"/>
      <c r="BF843" s="41"/>
      <c r="BG843" s="41"/>
      <c r="BH843" s="41"/>
      <c r="BI843" s="41"/>
      <c r="BJ843" s="41"/>
      <c r="BK843" s="41"/>
      <c r="BL843" s="41"/>
      <c r="BM843" s="41"/>
    </row>
    <row r="844" customFormat="false" ht="12" hidden="false" customHeight="true" outlineLevel="0" collapsed="false">
      <c r="A844" s="35"/>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c r="AQ844" s="41"/>
      <c r="AR844" s="41"/>
      <c r="AS844" s="41"/>
      <c r="AT844" s="41"/>
      <c r="AU844" s="41"/>
      <c r="AV844" s="41"/>
      <c r="AW844" s="41"/>
      <c r="AX844" s="41"/>
      <c r="AY844" s="41"/>
      <c r="AZ844" s="41"/>
      <c r="BA844" s="41"/>
      <c r="BB844" s="41"/>
      <c r="BC844" s="41"/>
      <c r="BD844" s="41"/>
      <c r="BE844" s="41"/>
      <c r="BF844" s="41"/>
      <c r="BG844" s="41"/>
      <c r="BH844" s="41"/>
      <c r="BI844" s="41"/>
      <c r="BJ844" s="41"/>
      <c r="BK844" s="41"/>
      <c r="BL844" s="41"/>
      <c r="BM844" s="41"/>
    </row>
    <row r="845" customFormat="false" ht="12" hidden="false" customHeight="true" outlineLevel="0" collapsed="false">
      <c r="A845" s="35"/>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c r="AQ845" s="41"/>
      <c r="AR845" s="41"/>
      <c r="AS845" s="41"/>
      <c r="AT845" s="41"/>
      <c r="AU845" s="41"/>
      <c r="AV845" s="41"/>
      <c r="AW845" s="41"/>
      <c r="AX845" s="41"/>
      <c r="AY845" s="41"/>
      <c r="AZ845" s="41"/>
      <c r="BA845" s="41"/>
      <c r="BB845" s="41"/>
      <c r="BC845" s="41"/>
      <c r="BD845" s="41"/>
      <c r="BE845" s="41"/>
      <c r="BF845" s="41"/>
      <c r="BG845" s="41"/>
      <c r="BH845" s="41"/>
      <c r="BI845" s="41"/>
      <c r="BJ845" s="41"/>
      <c r="BK845" s="41"/>
      <c r="BL845" s="41"/>
      <c r="BM845" s="41"/>
    </row>
    <row r="846" customFormat="false" ht="12" hidden="false" customHeight="true" outlineLevel="0" collapsed="false">
      <c r="A846" s="35"/>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c r="AQ846" s="41"/>
      <c r="AR846" s="41"/>
      <c r="AS846" s="41"/>
      <c r="AT846" s="41"/>
      <c r="AU846" s="41"/>
      <c r="AV846" s="41"/>
      <c r="AW846" s="41"/>
      <c r="AX846" s="41"/>
      <c r="AY846" s="41"/>
      <c r="AZ846" s="41"/>
      <c r="BA846" s="41"/>
      <c r="BB846" s="41"/>
      <c r="BC846" s="41"/>
      <c r="BD846" s="41"/>
      <c r="BE846" s="41"/>
      <c r="BF846" s="41"/>
      <c r="BG846" s="41"/>
      <c r="BH846" s="41"/>
      <c r="BI846" s="41"/>
      <c r="BJ846" s="41"/>
      <c r="BK846" s="41"/>
      <c r="BL846" s="41"/>
      <c r="BM846" s="41"/>
    </row>
    <row r="847" customFormat="false" ht="12" hidden="false" customHeight="true" outlineLevel="0" collapsed="false">
      <c r="A847" s="35"/>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c r="AD847" s="41"/>
      <c r="AE847" s="41"/>
      <c r="AF847" s="41"/>
      <c r="AG847" s="41"/>
      <c r="AH847" s="41"/>
      <c r="AI847" s="41"/>
      <c r="AJ847" s="41"/>
      <c r="AK847" s="41"/>
      <c r="AL847" s="41"/>
      <c r="AM847" s="41"/>
      <c r="AN847" s="41"/>
      <c r="AO847" s="41"/>
      <c r="AP847" s="41"/>
      <c r="AQ847" s="41"/>
      <c r="AR847" s="41"/>
      <c r="AS847" s="41"/>
      <c r="AT847" s="41"/>
      <c r="AU847" s="41"/>
      <c r="AV847" s="41"/>
      <c r="AW847" s="41"/>
      <c r="AX847" s="41"/>
      <c r="AY847" s="41"/>
      <c r="AZ847" s="41"/>
      <c r="BA847" s="41"/>
      <c r="BB847" s="41"/>
      <c r="BC847" s="41"/>
      <c r="BD847" s="41"/>
      <c r="BE847" s="41"/>
      <c r="BF847" s="41"/>
      <c r="BG847" s="41"/>
      <c r="BH847" s="41"/>
      <c r="BI847" s="41"/>
      <c r="BJ847" s="41"/>
      <c r="BK847" s="41"/>
      <c r="BL847" s="41"/>
      <c r="BM847" s="41"/>
    </row>
    <row r="848" customFormat="false" ht="12" hidden="false" customHeight="true" outlineLevel="0" collapsed="false">
      <c r="A848" s="35"/>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c r="AD848" s="41"/>
      <c r="AE848" s="41"/>
      <c r="AF848" s="41"/>
      <c r="AG848" s="41"/>
      <c r="AH848" s="41"/>
      <c r="AI848" s="41"/>
      <c r="AJ848" s="41"/>
      <c r="AK848" s="41"/>
      <c r="AL848" s="41"/>
      <c r="AM848" s="41"/>
      <c r="AN848" s="41"/>
      <c r="AO848" s="41"/>
      <c r="AP848" s="41"/>
      <c r="AQ848" s="41"/>
      <c r="AR848" s="41"/>
      <c r="AS848" s="41"/>
      <c r="AT848" s="41"/>
      <c r="AU848" s="41"/>
      <c r="AV848" s="41"/>
      <c r="AW848" s="41"/>
      <c r="AX848" s="41"/>
      <c r="AY848" s="41"/>
      <c r="AZ848" s="41"/>
      <c r="BA848" s="41"/>
      <c r="BB848" s="41"/>
      <c r="BC848" s="41"/>
      <c r="BD848" s="41"/>
      <c r="BE848" s="41"/>
      <c r="BF848" s="41"/>
      <c r="BG848" s="41"/>
      <c r="BH848" s="41"/>
      <c r="BI848" s="41"/>
      <c r="BJ848" s="41"/>
      <c r="BK848" s="41"/>
      <c r="BL848" s="41"/>
      <c r="BM848" s="41"/>
    </row>
    <row r="849" customFormat="false" ht="12" hidden="false" customHeight="true" outlineLevel="0" collapsed="false">
      <c r="A849" s="35"/>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c r="AQ849" s="41"/>
      <c r="AR849" s="41"/>
      <c r="AS849" s="41"/>
      <c r="AT849" s="41"/>
      <c r="AU849" s="41"/>
      <c r="AV849" s="41"/>
      <c r="AW849" s="41"/>
      <c r="AX849" s="41"/>
      <c r="AY849" s="41"/>
      <c r="AZ849" s="41"/>
      <c r="BA849" s="41"/>
      <c r="BB849" s="41"/>
      <c r="BC849" s="41"/>
      <c r="BD849" s="41"/>
      <c r="BE849" s="41"/>
      <c r="BF849" s="41"/>
      <c r="BG849" s="41"/>
      <c r="BH849" s="41"/>
      <c r="BI849" s="41"/>
      <c r="BJ849" s="41"/>
      <c r="BK849" s="41"/>
      <c r="BL849" s="41"/>
      <c r="BM849" s="41"/>
    </row>
    <row r="850" customFormat="false" ht="12" hidden="false" customHeight="true" outlineLevel="0" collapsed="false">
      <c r="A850" s="35"/>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c r="AD850" s="41"/>
      <c r="AE850" s="41"/>
      <c r="AF850" s="41"/>
      <c r="AG850" s="41"/>
      <c r="AH850" s="41"/>
      <c r="AI850" s="41"/>
      <c r="AJ850" s="41"/>
      <c r="AK850" s="41"/>
      <c r="AL850" s="41"/>
      <c r="AM850" s="41"/>
      <c r="AN850" s="41"/>
      <c r="AO850" s="41"/>
      <c r="AP850" s="41"/>
      <c r="AQ850" s="41"/>
      <c r="AR850" s="41"/>
      <c r="AS850" s="41"/>
      <c r="AT850" s="41"/>
      <c r="AU850" s="41"/>
      <c r="AV850" s="41"/>
      <c r="AW850" s="41"/>
      <c r="AX850" s="41"/>
      <c r="AY850" s="41"/>
      <c r="AZ850" s="41"/>
      <c r="BA850" s="41"/>
      <c r="BB850" s="41"/>
      <c r="BC850" s="41"/>
      <c r="BD850" s="41"/>
      <c r="BE850" s="41"/>
      <c r="BF850" s="41"/>
      <c r="BG850" s="41"/>
      <c r="BH850" s="41"/>
      <c r="BI850" s="41"/>
      <c r="BJ850" s="41"/>
      <c r="BK850" s="41"/>
      <c r="BL850" s="41"/>
      <c r="BM850" s="41"/>
    </row>
    <row r="851" customFormat="false" ht="12" hidden="false" customHeight="true" outlineLevel="0" collapsed="false">
      <c r="A851" s="35"/>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c r="AD851" s="41"/>
      <c r="AE851" s="41"/>
      <c r="AF851" s="41"/>
      <c r="AG851" s="41"/>
      <c r="AH851" s="41"/>
      <c r="AI851" s="41"/>
      <c r="AJ851" s="41"/>
      <c r="AK851" s="41"/>
      <c r="AL851" s="41"/>
      <c r="AM851" s="41"/>
      <c r="AN851" s="41"/>
      <c r="AO851" s="41"/>
      <c r="AP851" s="41"/>
      <c r="AQ851" s="41"/>
      <c r="AR851" s="41"/>
      <c r="AS851" s="41"/>
      <c r="AT851" s="41"/>
      <c r="AU851" s="41"/>
      <c r="AV851" s="41"/>
      <c r="AW851" s="41"/>
      <c r="AX851" s="41"/>
      <c r="AY851" s="41"/>
      <c r="AZ851" s="41"/>
      <c r="BA851" s="41"/>
      <c r="BB851" s="41"/>
      <c r="BC851" s="41"/>
      <c r="BD851" s="41"/>
      <c r="BE851" s="41"/>
      <c r="BF851" s="41"/>
      <c r="BG851" s="41"/>
      <c r="BH851" s="41"/>
      <c r="BI851" s="41"/>
      <c r="BJ851" s="41"/>
      <c r="BK851" s="41"/>
      <c r="BL851" s="41"/>
      <c r="BM851" s="41"/>
    </row>
    <row r="852" customFormat="false" ht="12" hidden="false" customHeight="true" outlineLevel="0" collapsed="false">
      <c r="A852" s="35"/>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c r="AQ852" s="41"/>
      <c r="AR852" s="41"/>
      <c r="AS852" s="41"/>
      <c r="AT852" s="41"/>
      <c r="AU852" s="41"/>
      <c r="AV852" s="41"/>
      <c r="AW852" s="41"/>
      <c r="AX852" s="41"/>
      <c r="AY852" s="41"/>
      <c r="AZ852" s="41"/>
      <c r="BA852" s="41"/>
      <c r="BB852" s="41"/>
      <c r="BC852" s="41"/>
      <c r="BD852" s="41"/>
      <c r="BE852" s="41"/>
      <c r="BF852" s="41"/>
      <c r="BG852" s="41"/>
      <c r="BH852" s="41"/>
      <c r="BI852" s="41"/>
      <c r="BJ852" s="41"/>
      <c r="BK852" s="41"/>
      <c r="BL852" s="41"/>
      <c r="BM852" s="41"/>
    </row>
    <row r="853" customFormat="false" ht="12" hidden="false" customHeight="true" outlineLevel="0" collapsed="false">
      <c r="A853" s="35"/>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c r="AD853" s="41"/>
      <c r="AE853" s="41"/>
      <c r="AF853" s="41"/>
      <c r="AG853" s="41"/>
      <c r="AH853" s="41"/>
      <c r="AI853" s="41"/>
      <c r="AJ853" s="41"/>
      <c r="AK853" s="41"/>
      <c r="AL853" s="41"/>
      <c r="AM853" s="41"/>
      <c r="AN853" s="41"/>
      <c r="AO853" s="41"/>
      <c r="AP853" s="41"/>
      <c r="AQ853" s="41"/>
      <c r="AR853" s="41"/>
      <c r="AS853" s="41"/>
      <c r="AT853" s="41"/>
      <c r="AU853" s="41"/>
      <c r="AV853" s="41"/>
      <c r="AW853" s="41"/>
      <c r="AX853" s="41"/>
      <c r="AY853" s="41"/>
      <c r="AZ853" s="41"/>
      <c r="BA853" s="41"/>
      <c r="BB853" s="41"/>
      <c r="BC853" s="41"/>
      <c r="BD853" s="41"/>
      <c r="BE853" s="41"/>
      <c r="BF853" s="41"/>
      <c r="BG853" s="41"/>
      <c r="BH853" s="41"/>
      <c r="BI853" s="41"/>
      <c r="BJ853" s="41"/>
      <c r="BK853" s="41"/>
      <c r="BL853" s="41"/>
      <c r="BM853" s="41"/>
    </row>
    <row r="854" customFormat="false" ht="12" hidden="false" customHeight="true" outlineLevel="0" collapsed="false">
      <c r="A854" s="35"/>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c r="AQ854" s="41"/>
      <c r="AR854" s="41"/>
      <c r="AS854" s="41"/>
      <c r="AT854" s="41"/>
      <c r="AU854" s="41"/>
      <c r="AV854" s="41"/>
      <c r="AW854" s="41"/>
      <c r="AX854" s="41"/>
      <c r="AY854" s="41"/>
      <c r="AZ854" s="41"/>
      <c r="BA854" s="41"/>
      <c r="BB854" s="41"/>
      <c r="BC854" s="41"/>
      <c r="BD854" s="41"/>
      <c r="BE854" s="41"/>
      <c r="BF854" s="41"/>
      <c r="BG854" s="41"/>
      <c r="BH854" s="41"/>
      <c r="BI854" s="41"/>
      <c r="BJ854" s="41"/>
      <c r="BK854" s="41"/>
      <c r="BL854" s="41"/>
      <c r="BM854" s="41"/>
    </row>
    <row r="855" customFormat="false" ht="12" hidden="false" customHeight="true" outlineLevel="0" collapsed="false">
      <c r="A855" s="35"/>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c r="BL855" s="41"/>
      <c r="BM855" s="41"/>
    </row>
    <row r="856" customFormat="false" ht="12" hidden="false" customHeight="true" outlineLevel="0" collapsed="false">
      <c r="A856" s="35"/>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c r="AX856" s="41"/>
      <c r="AY856" s="41"/>
      <c r="AZ856" s="41"/>
      <c r="BA856" s="41"/>
      <c r="BB856" s="41"/>
      <c r="BC856" s="41"/>
      <c r="BD856" s="41"/>
      <c r="BE856" s="41"/>
      <c r="BF856" s="41"/>
      <c r="BG856" s="41"/>
      <c r="BH856" s="41"/>
      <c r="BI856" s="41"/>
      <c r="BJ856" s="41"/>
      <c r="BK856" s="41"/>
      <c r="BL856" s="41"/>
      <c r="BM856" s="41"/>
    </row>
    <row r="857" customFormat="false" ht="12" hidden="false" customHeight="true" outlineLevel="0" collapsed="false">
      <c r="A857" s="35"/>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c r="AD857" s="41"/>
      <c r="AE857" s="41"/>
      <c r="AF857" s="41"/>
      <c r="AG857" s="41"/>
      <c r="AH857" s="41"/>
      <c r="AI857" s="41"/>
      <c r="AJ857" s="41"/>
      <c r="AK857" s="41"/>
      <c r="AL857" s="41"/>
      <c r="AM857" s="41"/>
      <c r="AN857" s="41"/>
      <c r="AO857" s="41"/>
      <c r="AP857" s="41"/>
      <c r="AQ857" s="41"/>
      <c r="AR857" s="41"/>
      <c r="AS857" s="41"/>
      <c r="AT857" s="41"/>
      <c r="AU857" s="41"/>
      <c r="AV857" s="41"/>
      <c r="AW857" s="41"/>
      <c r="AX857" s="41"/>
      <c r="AY857" s="41"/>
      <c r="AZ857" s="41"/>
      <c r="BA857" s="41"/>
      <c r="BB857" s="41"/>
      <c r="BC857" s="41"/>
      <c r="BD857" s="41"/>
      <c r="BE857" s="41"/>
      <c r="BF857" s="41"/>
      <c r="BG857" s="41"/>
      <c r="BH857" s="41"/>
      <c r="BI857" s="41"/>
      <c r="BJ857" s="41"/>
      <c r="BK857" s="41"/>
      <c r="BL857" s="41"/>
      <c r="BM857" s="41"/>
    </row>
    <row r="858" customFormat="false" ht="12" hidden="false" customHeight="true" outlineLevel="0" collapsed="false">
      <c r="A858" s="35"/>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c r="AD858" s="41"/>
      <c r="AE858" s="41"/>
      <c r="AF858" s="41"/>
      <c r="AG858" s="41"/>
      <c r="AH858" s="41"/>
      <c r="AI858" s="41"/>
      <c r="AJ858" s="41"/>
      <c r="AK858" s="41"/>
      <c r="AL858" s="41"/>
      <c r="AM858" s="41"/>
      <c r="AN858" s="41"/>
      <c r="AO858" s="41"/>
      <c r="AP858" s="41"/>
      <c r="AQ858" s="41"/>
      <c r="AR858" s="41"/>
      <c r="AS858" s="41"/>
      <c r="AT858" s="41"/>
      <c r="AU858" s="41"/>
      <c r="AV858" s="41"/>
      <c r="AW858" s="41"/>
      <c r="AX858" s="41"/>
      <c r="AY858" s="41"/>
      <c r="AZ858" s="41"/>
      <c r="BA858" s="41"/>
      <c r="BB858" s="41"/>
      <c r="BC858" s="41"/>
      <c r="BD858" s="41"/>
      <c r="BE858" s="41"/>
      <c r="BF858" s="41"/>
      <c r="BG858" s="41"/>
      <c r="BH858" s="41"/>
      <c r="BI858" s="41"/>
      <c r="BJ858" s="41"/>
      <c r="BK858" s="41"/>
      <c r="BL858" s="41"/>
      <c r="BM858" s="41"/>
    </row>
    <row r="859" customFormat="false" ht="12" hidden="false" customHeight="true" outlineLevel="0" collapsed="false">
      <c r="A859" s="35"/>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c r="AD859" s="41"/>
      <c r="AE859" s="41"/>
      <c r="AF859" s="41"/>
      <c r="AG859" s="41"/>
      <c r="AH859" s="41"/>
      <c r="AI859" s="41"/>
      <c r="AJ859" s="41"/>
      <c r="AK859" s="41"/>
      <c r="AL859" s="41"/>
      <c r="AM859" s="41"/>
      <c r="AN859" s="41"/>
      <c r="AO859" s="41"/>
      <c r="AP859" s="41"/>
      <c r="AQ859" s="41"/>
      <c r="AR859" s="41"/>
      <c r="AS859" s="41"/>
      <c r="AT859" s="41"/>
      <c r="AU859" s="41"/>
      <c r="AV859" s="41"/>
      <c r="AW859" s="41"/>
      <c r="AX859" s="41"/>
      <c r="AY859" s="41"/>
      <c r="AZ859" s="41"/>
      <c r="BA859" s="41"/>
      <c r="BB859" s="41"/>
      <c r="BC859" s="41"/>
      <c r="BD859" s="41"/>
      <c r="BE859" s="41"/>
      <c r="BF859" s="41"/>
      <c r="BG859" s="41"/>
      <c r="BH859" s="41"/>
      <c r="BI859" s="41"/>
      <c r="BJ859" s="41"/>
      <c r="BK859" s="41"/>
      <c r="BL859" s="41"/>
      <c r="BM859" s="41"/>
    </row>
    <row r="860" customFormat="false" ht="12" hidden="false" customHeight="true" outlineLevel="0" collapsed="false">
      <c r="A860" s="35"/>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c r="AQ860" s="41"/>
      <c r="AR860" s="41"/>
      <c r="AS860" s="41"/>
      <c r="AT860" s="41"/>
      <c r="AU860" s="41"/>
      <c r="AV860" s="41"/>
      <c r="AW860" s="41"/>
      <c r="AX860" s="41"/>
      <c r="AY860" s="41"/>
      <c r="AZ860" s="41"/>
      <c r="BA860" s="41"/>
      <c r="BB860" s="41"/>
      <c r="BC860" s="41"/>
      <c r="BD860" s="41"/>
      <c r="BE860" s="41"/>
      <c r="BF860" s="41"/>
      <c r="BG860" s="41"/>
      <c r="BH860" s="41"/>
      <c r="BI860" s="41"/>
      <c r="BJ860" s="41"/>
      <c r="BK860" s="41"/>
      <c r="BL860" s="41"/>
      <c r="BM860" s="41"/>
    </row>
    <row r="861" customFormat="false" ht="12" hidden="false" customHeight="true" outlineLevel="0" collapsed="false">
      <c r="A861" s="35"/>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c r="AD861" s="41"/>
      <c r="AE861" s="41"/>
      <c r="AF861" s="41"/>
      <c r="AG861" s="41"/>
      <c r="AH861" s="41"/>
      <c r="AI861" s="41"/>
      <c r="AJ861" s="41"/>
      <c r="AK861" s="41"/>
      <c r="AL861" s="41"/>
      <c r="AM861" s="41"/>
      <c r="AN861" s="41"/>
      <c r="AO861" s="41"/>
      <c r="AP861" s="41"/>
      <c r="AQ861" s="41"/>
      <c r="AR861" s="41"/>
      <c r="AS861" s="41"/>
      <c r="AT861" s="41"/>
      <c r="AU861" s="41"/>
      <c r="AV861" s="41"/>
      <c r="AW861" s="41"/>
      <c r="AX861" s="41"/>
      <c r="AY861" s="41"/>
      <c r="AZ861" s="41"/>
      <c r="BA861" s="41"/>
      <c r="BB861" s="41"/>
      <c r="BC861" s="41"/>
      <c r="BD861" s="41"/>
      <c r="BE861" s="41"/>
      <c r="BF861" s="41"/>
      <c r="BG861" s="41"/>
      <c r="BH861" s="41"/>
      <c r="BI861" s="41"/>
      <c r="BJ861" s="41"/>
      <c r="BK861" s="41"/>
      <c r="BL861" s="41"/>
      <c r="BM861" s="41"/>
    </row>
    <row r="862" customFormat="false" ht="12" hidden="false" customHeight="true" outlineLevel="0" collapsed="false">
      <c r="A862" s="35"/>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c r="AD862" s="41"/>
      <c r="AE862" s="41"/>
      <c r="AF862" s="41"/>
      <c r="AG862" s="41"/>
      <c r="AH862" s="41"/>
      <c r="AI862" s="41"/>
      <c r="AJ862" s="41"/>
      <c r="AK862" s="41"/>
      <c r="AL862" s="41"/>
      <c r="AM862" s="41"/>
      <c r="AN862" s="41"/>
      <c r="AO862" s="41"/>
      <c r="AP862" s="41"/>
      <c r="AQ862" s="41"/>
      <c r="AR862" s="41"/>
      <c r="AS862" s="41"/>
      <c r="AT862" s="41"/>
      <c r="AU862" s="41"/>
      <c r="AV862" s="41"/>
      <c r="AW862" s="41"/>
      <c r="AX862" s="41"/>
      <c r="AY862" s="41"/>
      <c r="AZ862" s="41"/>
      <c r="BA862" s="41"/>
      <c r="BB862" s="41"/>
      <c r="BC862" s="41"/>
      <c r="BD862" s="41"/>
      <c r="BE862" s="41"/>
      <c r="BF862" s="41"/>
      <c r="BG862" s="41"/>
      <c r="BH862" s="41"/>
      <c r="BI862" s="41"/>
      <c r="BJ862" s="41"/>
      <c r="BK862" s="41"/>
      <c r="BL862" s="41"/>
      <c r="BM862" s="41"/>
    </row>
    <row r="863" customFormat="false" ht="12" hidden="false" customHeight="true" outlineLevel="0" collapsed="false">
      <c r="A863" s="35"/>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c r="AD863" s="41"/>
      <c r="AE863" s="41"/>
      <c r="AF863" s="41"/>
      <c r="AG863" s="41"/>
      <c r="AH863" s="41"/>
      <c r="AI863" s="41"/>
      <c r="AJ863" s="41"/>
      <c r="AK863" s="41"/>
      <c r="AL863" s="41"/>
      <c r="AM863" s="41"/>
      <c r="AN863" s="41"/>
      <c r="AO863" s="41"/>
      <c r="AP863" s="41"/>
      <c r="AQ863" s="41"/>
      <c r="AR863" s="41"/>
      <c r="AS863" s="41"/>
      <c r="AT863" s="41"/>
      <c r="AU863" s="41"/>
      <c r="AV863" s="41"/>
      <c r="AW863" s="41"/>
      <c r="AX863" s="41"/>
      <c r="AY863" s="41"/>
      <c r="AZ863" s="41"/>
      <c r="BA863" s="41"/>
      <c r="BB863" s="41"/>
      <c r="BC863" s="41"/>
      <c r="BD863" s="41"/>
      <c r="BE863" s="41"/>
      <c r="BF863" s="41"/>
      <c r="BG863" s="41"/>
      <c r="BH863" s="41"/>
      <c r="BI863" s="41"/>
      <c r="BJ863" s="41"/>
      <c r="BK863" s="41"/>
      <c r="BL863" s="41"/>
      <c r="BM863" s="41"/>
    </row>
    <row r="864" customFormat="false" ht="12" hidden="false" customHeight="true" outlineLevel="0" collapsed="false">
      <c r="A864" s="35"/>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c r="AD864" s="41"/>
      <c r="AE864" s="41"/>
      <c r="AF864" s="41"/>
      <c r="AG864" s="41"/>
      <c r="AH864" s="41"/>
      <c r="AI864" s="41"/>
      <c r="AJ864" s="41"/>
      <c r="AK864" s="41"/>
      <c r="AL864" s="41"/>
      <c r="AM864" s="41"/>
      <c r="AN864" s="41"/>
      <c r="AO864" s="41"/>
      <c r="AP864" s="41"/>
      <c r="AQ864" s="41"/>
      <c r="AR864" s="41"/>
      <c r="AS864" s="41"/>
      <c r="AT864" s="41"/>
      <c r="AU864" s="41"/>
      <c r="AV864" s="41"/>
      <c r="AW864" s="41"/>
      <c r="AX864" s="41"/>
      <c r="AY864" s="41"/>
      <c r="AZ864" s="41"/>
      <c r="BA864" s="41"/>
      <c r="BB864" s="41"/>
      <c r="BC864" s="41"/>
      <c r="BD864" s="41"/>
      <c r="BE864" s="41"/>
      <c r="BF864" s="41"/>
      <c r="BG864" s="41"/>
      <c r="BH864" s="41"/>
      <c r="BI864" s="41"/>
      <c r="BJ864" s="41"/>
      <c r="BK864" s="41"/>
      <c r="BL864" s="41"/>
      <c r="BM864" s="41"/>
    </row>
    <row r="865" customFormat="false" ht="12" hidden="false" customHeight="true" outlineLevel="0" collapsed="false">
      <c r="A865" s="35"/>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c r="AQ865" s="41"/>
      <c r="AR865" s="41"/>
      <c r="AS865" s="41"/>
      <c r="AT865" s="41"/>
      <c r="AU865" s="41"/>
      <c r="AV865" s="41"/>
      <c r="AW865" s="41"/>
      <c r="AX865" s="41"/>
      <c r="AY865" s="41"/>
      <c r="AZ865" s="41"/>
      <c r="BA865" s="41"/>
      <c r="BB865" s="41"/>
      <c r="BC865" s="41"/>
      <c r="BD865" s="41"/>
      <c r="BE865" s="41"/>
      <c r="BF865" s="41"/>
      <c r="BG865" s="41"/>
      <c r="BH865" s="41"/>
      <c r="BI865" s="41"/>
      <c r="BJ865" s="41"/>
      <c r="BK865" s="41"/>
      <c r="BL865" s="41"/>
      <c r="BM865" s="41"/>
    </row>
    <row r="866" customFormat="false" ht="12" hidden="false" customHeight="true" outlineLevel="0" collapsed="false">
      <c r="A866" s="35"/>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c r="AQ866" s="41"/>
      <c r="AR866" s="41"/>
      <c r="AS866" s="41"/>
      <c r="AT866" s="41"/>
      <c r="AU866" s="41"/>
      <c r="AV866" s="41"/>
      <c r="AW866" s="41"/>
      <c r="AX866" s="41"/>
      <c r="AY866" s="41"/>
      <c r="AZ866" s="41"/>
      <c r="BA866" s="41"/>
      <c r="BB866" s="41"/>
      <c r="BC866" s="41"/>
      <c r="BD866" s="41"/>
      <c r="BE866" s="41"/>
      <c r="BF866" s="41"/>
      <c r="BG866" s="41"/>
      <c r="BH866" s="41"/>
      <c r="BI866" s="41"/>
      <c r="BJ866" s="41"/>
      <c r="BK866" s="41"/>
      <c r="BL866" s="41"/>
      <c r="BM866" s="41"/>
    </row>
    <row r="867" customFormat="false" ht="12" hidden="false" customHeight="true" outlineLevel="0" collapsed="false">
      <c r="A867" s="35"/>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c r="AQ867" s="41"/>
      <c r="AR867" s="41"/>
      <c r="AS867" s="41"/>
      <c r="AT867" s="41"/>
      <c r="AU867" s="41"/>
      <c r="AV867" s="41"/>
      <c r="AW867" s="41"/>
      <c r="AX867" s="41"/>
      <c r="AY867" s="41"/>
      <c r="AZ867" s="41"/>
      <c r="BA867" s="41"/>
      <c r="BB867" s="41"/>
      <c r="BC867" s="41"/>
      <c r="BD867" s="41"/>
      <c r="BE867" s="41"/>
      <c r="BF867" s="41"/>
      <c r="BG867" s="41"/>
      <c r="BH867" s="41"/>
      <c r="BI867" s="41"/>
      <c r="BJ867" s="41"/>
      <c r="BK867" s="41"/>
      <c r="BL867" s="41"/>
      <c r="BM867" s="41"/>
    </row>
    <row r="868" customFormat="false" ht="12" hidden="false" customHeight="true" outlineLevel="0" collapsed="false">
      <c r="A868" s="35"/>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c r="AD868" s="41"/>
      <c r="AE868" s="41"/>
      <c r="AF868" s="41"/>
      <c r="AG868" s="41"/>
      <c r="AH868" s="41"/>
      <c r="AI868" s="41"/>
      <c r="AJ868" s="41"/>
      <c r="AK868" s="41"/>
      <c r="AL868" s="41"/>
      <c r="AM868" s="41"/>
      <c r="AN868" s="41"/>
      <c r="AO868" s="41"/>
      <c r="AP868" s="41"/>
      <c r="AQ868" s="41"/>
      <c r="AR868" s="41"/>
      <c r="AS868" s="41"/>
      <c r="AT868" s="41"/>
      <c r="AU868" s="41"/>
      <c r="AV868" s="41"/>
      <c r="AW868" s="41"/>
      <c r="AX868" s="41"/>
      <c r="AY868" s="41"/>
      <c r="AZ868" s="41"/>
      <c r="BA868" s="41"/>
      <c r="BB868" s="41"/>
      <c r="BC868" s="41"/>
      <c r="BD868" s="41"/>
      <c r="BE868" s="41"/>
      <c r="BF868" s="41"/>
      <c r="BG868" s="41"/>
      <c r="BH868" s="41"/>
      <c r="BI868" s="41"/>
      <c r="BJ868" s="41"/>
      <c r="BK868" s="41"/>
      <c r="BL868" s="41"/>
      <c r="BM868" s="41"/>
    </row>
    <row r="869" customFormat="false" ht="12" hidden="false" customHeight="true" outlineLevel="0" collapsed="false">
      <c r="A869" s="35"/>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c r="AD869" s="41"/>
      <c r="AE869" s="41"/>
      <c r="AF869" s="41"/>
      <c r="AG869" s="41"/>
      <c r="AH869" s="41"/>
      <c r="AI869" s="41"/>
      <c r="AJ869" s="41"/>
      <c r="AK869" s="41"/>
      <c r="AL869" s="41"/>
      <c r="AM869" s="41"/>
      <c r="AN869" s="41"/>
      <c r="AO869" s="41"/>
      <c r="AP869" s="41"/>
      <c r="AQ869" s="41"/>
      <c r="AR869" s="41"/>
      <c r="AS869" s="41"/>
      <c r="AT869" s="41"/>
      <c r="AU869" s="41"/>
      <c r="AV869" s="41"/>
      <c r="AW869" s="41"/>
      <c r="AX869" s="41"/>
      <c r="AY869" s="41"/>
      <c r="AZ869" s="41"/>
      <c r="BA869" s="41"/>
      <c r="BB869" s="41"/>
      <c r="BC869" s="41"/>
      <c r="BD869" s="41"/>
      <c r="BE869" s="41"/>
      <c r="BF869" s="41"/>
      <c r="BG869" s="41"/>
      <c r="BH869" s="41"/>
      <c r="BI869" s="41"/>
      <c r="BJ869" s="41"/>
      <c r="BK869" s="41"/>
      <c r="BL869" s="41"/>
      <c r="BM869" s="41"/>
    </row>
    <row r="870" customFormat="false" ht="12" hidden="false" customHeight="true" outlineLevel="0" collapsed="false">
      <c r="A870" s="35"/>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c r="AD870" s="41"/>
      <c r="AE870" s="41"/>
      <c r="AF870" s="41"/>
      <c r="AG870" s="41"/>
      <c r="AH870" s="41"/>
      <c r="AI870" s="41"/>
      <c r="AJ870" s="41"/>
      <c r="AK870" s="41"/>
      <c r="AL870" s="41"/>
      <c r="AM870" s="41"/>
      <c r="AN870" s="41"/>
      <c r="AO870" s="41"/>
      <c r="AP870" s="41"/>
      <c r="AQ870" s="41"/>
      <c r="AR870" s="41"/>
      <c r="AS870" s="41"/>
      <c r="AT870" s="41"/>
      <c r="AU870" s="41"/>
      <c r="AV870" s="41"/>
      <c r="AW870" s="41"/>
      <c r="AX870" s="41"/>
      <c r="AY870" s="41"/>
      <c r="AZ870" s="41"/>
      <c r="BA870" s="41"/>
      <c r="BB870" s="41"/>
      <c r="BC870" s="41"/>
      <c r="BD870" s="41"/>
      <c r="BE870" s="41"/>
      <c r="BF870" s="41"/>
      <c r="BG870" s="41"/>
      <c r="BH870" s="41"/>
      <c r="BI870" s="41"/>
      <c r="BJ870" s="41"/>
      <c r="BK870" s="41"/>
      <c r="BL870" s="41"/>
      <c r="BM870" s="41"/>
    </row>
    <row r="871" customFormat="false" ht="12" hidden="false" customHeight="true" outlineLevel="0" collapsed="false">
      <c r="A871" s="35"/>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c r="AQ871" s="41"/>
      <c r="AR871" s="41"/>
      <c r="AS871" s="41"/>
      <c r="AT871" s="41"/>
      <c r="AU871" s="41"/>
      <c r="AV871" s="41"/>
      <c r="AW871" s="41"/>
      <c r="AX871" s="41"/>
      <c r="AY871" s="41"/>
      <c r="AZ871" s="41"/>
      <c r="BA871" s="41"/>
      <c r="BB871" s="41"/>
      <c r="BC871" s="41"/>
      <c r="BD871" s="41"/>
      <c r="BE871" s="41"/>
      <c r="BF871" s="41"/>
      <c r="BG871" s="41"/>
      <c r="BH871" s="41"/>
      <c r="BI871" s="41"/>
      <c r="BJ871" s="41"/>
      <c r="BK871" s="41"/>
      <c r="BL871" s="41"/>
      <c r="BM871" s="41"/>
    </row>
    <row r="872" customFormat="false" ht="12" hidden="false" customHeight="true" outlineLevel="0" collapsed="false">
      <c r="A872" s="35"/>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c r="AD872" s="41"/>
      <c r="AE872" s="41"/>
      <c r="AF872" s="41"/>
      <c r="AG872" s="41"/>
      <c r="AH872" s="41"/>
      <c r="AI872" s="41"/>
      <c r="AJ872" s="41"/>
      <c r="AK872" s="41"/>
      <c r="AL872" s="41"/>
      <c r="AM872" s="41"/>
      <c r="AN872" s="41"/>
      <c r="AO872" s="41"/>
      <c r="AP872" s="41"/>
      <c r="AQ872" s="41"/>
      <c r="AR872" s="41"/>
      <c r="AS872" s="41"/>
      <c r="AT872" s="41"/>
      <c r="AU872" s="41"/>
      <c r="AV872" s="41"/>
      <c r="AW872" s="41"/>
      <c r="AX872" s="41"/>
      <c r="AY872" s="41"/>
      <c r="AZ872" s="41"/>
      <c r="BA872" s="41"/>
      <c r="BB872" s="41"/>
      <c r="BC872" s="41"/>
      <c r="BD872" s="41"/>
      <c r="BE872" s="41"/>
      <c r="BF872" s="41"/>
      <c r="BG872" s="41"/>
      <c r="BH872" s="41"/>
      <c r="BI872" s="41"/>
      <c r="BJ872" s="41"/>
      <c r="BK872" s="41"/>
      <c r="BL872" s="41"/>
      <c r="BM872" s="41"/>
    </row>
    <row r="873" customFormat="false" ht="12" hidden="false" customHeight="true" outlineLevel="0" collapsed="false">
      <c r="A873" s="35"/>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c r="AD873" s="41"/>
      <c r="AE873" s="41"/>
      <c r="AF873" s="41"/>
      <c r="AG873" s="41"/>
      <c r="AH873" s="41"/>
      <c r="AI873" s="41"/>
      <c r="AJ873" s="41"/>
      <c r="AK873" s="41"/>
      <c r="AL873" s="41"/>
      <c r="AM873" s="41"/>
      <c r="AN873" s="41"/>
      <c r="AO873" s="41"/>
      <c r="AP873" s="41"/>
      <c r="AQ873" s="41"/>
      <c r="AR873" s="41"/>
      <c r="AS873" s="41"/>
      <c r="AT873" s="41"/>
      <c r="AU873" s="41"/>
      <c r="AV873" s="41"/>
      <c r="AW873" s="41"/>
      <c r="AX873" s="41"/>
      <c r="AY873" s="41"/>
      <c r="AZ873" s="41"/>
      <c r="BA873" s="41"/>
      <c r="BB873" s="41"/>
      <c r="BC873" s="41"/>
      <c r="BD873" s="41"/>
      <c r="BE873" s="41"/>
      <c r="BF873" s="41"/>
      <c r="BG873" s="41"/>
      <c r="BH873" s="41"/>
      <c r="BI873" s="41"/>
      <c r="BJ873" s="41"/>
      <c r="BK873" s="41"/>
      <c r="BL873" s="41"/>
      <c r="BM873" s="41"/>
    </row>
    <row r="874" customFormat="false" ht="12" hidden="false" customHeight="true" outlineLevel="0" collapsed="false">
      <c r="A874" s="35"/>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c r="AD874" s="41"/>
      <c r="AE874" s="41"/>
      <c r="AF874" s="41"/>
      <c r="AG874" s="41"/>
      <c r="AH874" s="41"/>
      <c r="AI874" s="41"/>
      <c r="AJ874" s="41"/>
      <c r="AK874" s="41"/>
      <c r="AL874" s="41"/>
      <c r="AM874" s="41"/>
      <c r="AN874" s="41"/>
      <c r="AO874" s="41"/>
      <c r="AP874" s="41"/>
      <c r="AQ874" s="41"/>
      <c r="AR874" s="41"/>
      <c r="AS874" s="41"/>
      <c r="AT874" s="41"/>
      <c r="AU874" s="41"/>
      <c r="AV874" s="41"/>
      <c r="AW874" s="41"/>
      <c r="AX874" s="41"/>
      <c r="AY874" s="41"/>
      <c r="AZ874" s="41"/>
      <c r="BA874" s="41"/>
      <c r="BB874" s="41"/>
      <c r="BC874" s="41"/>
      <c r="BD874" s="41"/>
      <c r="BE874" s="41"/>
      <c r="BF874" s="41"/>
      <c r="BG874" s="41"/>
      <c r="BH874" s="41"/>
      <c r="BI874" s="41"/>
      <c r="BJ874" s="41"/>
      <c r="BK874" s="41"/>
      <c r="BL874" s="41"/>
      <c r="BM874" s="41"/>
    </row>
    <row r="875" customFormat="false" ht="12" hidden="false" customHeight="true" outlineLevel="0" collapsed="false">
      <c r="A875" s="35"/>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c r="AD875" s="41"/>
      <c r="AE875" s="41"/>
      <c r="AF875" s="41"/>
      <c r="AG875" s="41"/>
      <c r="AH875" s="41"/>
      <c r="AI875" s="41"/>
      <c r="AJ875" s="41"/>
      <c r="AK875" s="41"/>
      <c r="AL875" s="41"/>
      <c r="AM875" s="41"/>
      <c r="AN875" s="41"/>
      <c r="AO875" s="41"/>
      <c r="AP875" s="41"/>
      <c r="AQ875" s="41"/>
      <c r="AR875" s="41"/>
      <c r="AS875" s="41"/>
      <c r="AT875" s="41"/>
      <c r="AU875" s="41"/>
      <c r="AV875" s="41"/>
      <c r="AW875" s="41"/>
      <c r="AX875" s="41"/>
      <c r="AY875" s="41"/>
      <c r="AZ875" s="41"/>
      <c r="BA875" s="41"/>
      <c r="BB875" s="41"/>
      <c r="BC875" s="41"/>
      <c r="BD875" s="41"/>
      <c r="BE875" s="41"/>
      <c r="BF875" s="41"/>
      <c r="BG875" s="41"/>
      <c r="BH875" s="41"/>
      <c r="BI875" s="41"/>
      <c r="BJ875" s="41"/>
      <c r="BK875" s="41"/>
      <c r="BL875" s="41"/>
      <c r="BM875" s="41"/>
    </row>
    <row r="876" customFormat="false" ht="12" hidden="false" customHeight="true" outlineLevel="0" collapsed="false">
      <c r="A876" s="35"/>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c r="AD876" s="41"/>
      <c r="AE876" s="41"/>
      <c r="AF876" s="41"/>
      <c r="AG876" s="41"/>
      <c r="AH876" s="41"/>
      <c r="AI876" s="41"/>
      <c r="AJ876" s="41"/>
      <c r="AK876" s="41"/>
      <c r="AL876" s="41"/>
      <c r="AM876" s="41"/>
      <c r="AN876" s="41"/>
      <c r="AO876" s="41"/>
      <c r="AP876" s="41"/>
      <c r="AQ876" s="41"/>
      <c r="AR876" s="41"/>
      <c r="AS876" s="41"/>
      <c r="AT876" s="41"/>
      <c r="AU876" s="41"/>
      <c r="AV876" s="41"/>
      <c r="AW876" s="41"/>
      <c r="AX876" s="41"/>
      <c r="AY876" s="41"/>
      <c r="AZ876" s="41"/>
      <c r="BA876" s="41"/>
      <c r="BB876" s="41"/>
      <c r="BC876" s="41"/>
      <c r="BD876" s="41"/>
      <c r="BE876" s="41"/>
      <c r="BF876" s="41"/>
      <c r="BG876" s="41"/>
      <c r="BH876" s="41"/>
      <c r="BI876" s="41"/>
      <c r="BJ876" s="41"/>
      <c r="BK876" s="41"/>
      <c r="BL876" s="41"/>
      <c r="BM876" s="41"/>
    </row>
    <row r="877" customFormat="false" ht="12" hidden="false" customHeight="true" outlineLevel="0" collapsed="false">
      <c r="A877" s="35"/>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c r="AD877" s="41"/>
      <c r="AE877" s="41"/>
      <c r="AF877" s="41"/>
      <c r="AG877" s="41"/>
      <c r="AH877" s="41"/>
      <c r="AI877" s="41"/>
      <c r="AJ877" s="41"/>
      <c r="AK877" s="41"/>
      <c r="AL877" s="41"/>
      <c r="AM877" s="41"/>
      <c r="AN877" s="41"/>
      <c r="AO877" s="41"/>
      <c r="AP877" s="41"/>
      <c r="AQ877" s="41"/>
      <c r="AR877" s="41"/>
      <c r="AS877" s="41"/>
      <c r="AT877" s="41"/>
      <c r="AU877" s="41"/>
      <c r="AV877" s="41"/>
      <c r="AW877" s="41"/>
      <c r="AX877" s="41"/>
      <c r="AY877" s="41"/>
      <c r="AZ877" s="41"/>
      <c r="BA877" s="41"/>
      <c r="BB877" s="41"/>
      <c r="BC877" s="41"/>
      <c r="BD877" s="41"/>
      <c r="BE877" s="41"/>
      <c r="BF877" s="41"/>
      <c r="BG877" s="41"/>
      <c r="BH877" s="41"/>
      <c r="BI877" s="41"/>
      <c r="BJ877" s="41"/>
      <c r="BK877" s="41"/>
      <c r="BL877" s="41"/>
      <c r="BM877" s="41"/>
    </row>
    <row r="878" customFormat="false" ht="12" hidden="false" customHeight="true" outlineLevel="0" collapsed="false">
      <c r="A878" s="35"/>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c r="AD878" s="41"/>
      <c r="AE878" s="41"/>
      <c r="AF878" s="41"/>
      <c r="AG878" s="41"/>
      <c r="AH878" s="41"/>
      <c r="AI878" s="41"/>
      <c r="AJ878" s="41"/>
      <c r="AK878" s="41"/>
      <c r="AL878" s="41"/>
      <c r="AM878" s="41"/>
      <c r="AN878" s="41"/>
      <c r="AO878" s="41"/>
      <c r="AP878" s="41"/>
      <c r="AQ878" s="41"/>
      <c r="AR878" s="41"/>
      <c r="AS878" s="41"/>
      <c r="AT878" s="41"/>
      <c r="AU878" s="41"/>
      <c r="AV878" s="41"/>
      <c r="AW878" s="41"/>
      <c r="AX878" s="41"/>
      <c r="AY878" s="41"/>
      <c r="AZ878" s="41"/>
      <c r="BA878" s="41"/>
      <c r="BB878" s="41"/>
      <c r="BC878" s="41"/>
      <c r="BD878" s="41"/>
      <c r="BE878" s="41"/>
      <c r="BF878" s="41"/>
      <c r="BG878" s="41"/>
      <c r="BH878" s="41"/>
      <c r="BI878" s="41"/>
      <c r="BJ878" s="41"/>
      <c r="BK878" s="41"/>
      <c r="BL878" s="41"/>
      <c r="BM878" s="41"/>
    </row>
    <row r="879" customFormat="false" ht="12" hidden="false" customHeight="true" outlineLevel="0" collapsed="false">
      <c r="A879" s="35"/>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c r="AD879" s="41"/>
      <c r="AE879" s="41"/>
      <c r="AF879" s="41"/>
      <c r="AG879" s="41"/>
      <c r="AH879" s="41"/>
      <c r="AI879" s="41"/>
      <c r="AJ879" s="41"/>
      <c r="AK879" s="41"/>
      <c r="AL879" s="41"/>
      <c r="AM879" s="41"/>
      <c r="AN879" s="41"/>
      <c r="AO879" s="41"/>
      <c r="AP879" s="41"/>
      <c r="AQ879" s="41"/>
      <c r="AR879" s="41"/>
      <c r="AS879" s="41"/>
      <c r="AT879" s="41"/>
      <c r="AU879" s="41"/>
      <c r="AV879" s="41"/>
      <c r="AW879" s="41"/>
      <c r="AX879" s="41"/>
      <c r="AY879" s="41"/>
      <c r="AZ879" s="41"/>
      <c r="BA879" s="41"/>
      <c r="BB879" s="41"/>
      <c r="BC879" s="41"/>
      <c r="BD879" s="41"/>
      <c r="BE879" s="41"/>
      <c r="BF879" s="41"/>
      <c r="BG879" s="41"/>
      <c r="BH879" s="41"/>
      <c r="BI879" s="41"/>
      <c r="BJ879" s="41"/>
      <c r="BK879" s="41"/>
      <c r="BL879" s="41"/>
      <c r="BM879" s="41"/>
    </row>
    <row r="880" customFormat="false" ht="12" hidden="false" customHeight="true" outlineLevel="0" collapsed="false">
      <c r="A880" s="35"/>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c r="AD880" s="41"/>
      <c r="AE880" s="41"/>
      <c r="AF880" s="41"/>
      <c r="AG880" s="41"/>
      <c r="AH880" s="41"/>
      <c r="AI880" s="41"/>
      <c r="AJ880" s="41"/>
      <c r="AK880" s="41"/>
      <c r="AL880" s="41"/>
      <c r="AM880" s="41"/>
      <c r="AN880" s="41"/>
      <c r="AO880" s="41"/>
      <c r="AP880" s="41"/>
      <c r="AQ880" s="41"/>
      <c r="AR880" s="41"/>
      <c r="AS880" s="41"/>
      <c r="AT880" s="41"/>
      <c r="AU880" s="41"/>
      <c r="AV880" s="41"/>
      <c r="AW880" s="41"/>
      <c r="AX880" s="41"/>
      <c r="AY880" s="41"/>
      <c r="AZ880" s="41"/>
      <c r="BA880" s="41"/>
      <c r="BB880" s="41"/>
      <c r="BC880" s="41"/>
      <c r="BD880" s="41"/>
      <c r="BE880" s="41"/>
      <c r="BF880" s="41"/>
      <c r="BG880" s="41"/>
      <c r="BH880" s="41"/>
      <c r="BI880" s="41"/>
      <c r="BJ880" s="41"/>
      <c r="BK880" s="41"/>
      <c r="BL880" s="41"/>
      <c r="BM880" s="41"/>
    </row>
    <row r="881" customFormat="false" ht="12" hidden="false" customHeight="true" outlineLevel="0" collapsed="false">
      <c r="A881" s="35"/>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c r="AD881" s="41"/>
      <c r="AE881" s="41"/>
      <c r="AF881" s="41"/>
      <c r="AG881" s="41"/>
      <c r="AH881" s="41"/>
      <c r="AI881" s="41"/>
      <c r="AJ881" s="41"/>
      <c r="AK881" s="41"/>
      <c r="AL881" s="41"/>
      <c r="AM881" s="41"/>
      <c r="AN881" s="41"/>
      <c r="AO881" s="41"/>
      <c r="AP881" s="41"/>
      <c r="AQ881" s="41"/>
      <c r="AR881" s="41"/>
      <c r="AS881" s="41"/>
      <c r="AT881" s="41"/>
      <c r="AU881" s="41"/>
      <c r="AV881" s="41"/>
      <c r="AW881" s="41"/>
      <c r="AX881" s="41"/>
      <c r="AY881" s="41"/>
      <c r="AZ881" s="41"/>
      <c r="BA881" s="41"/>
      <c r="BB881" s="41"/>
      <c r="BC881" s="41"/>
      <c r="BD881" s="41"/>
      <c r="BE881" s="41"/>
      <c r="BF881" s="41"/>
      <c r="BG881" s="41"/>
      <c r="BH881" s="41"/>
      <c r="BI881" s="41"/>
      <c r="BJ881" s="41"/>
      <c r="BK881" s="41"/>
      <c r="BL881" s="41"/>
      <c r="BM881" s="41"/>
    </row>
    <row r="882" customFormat="false" ht="12" hidden="false" customHeight="true" outlineLevel="0" collapsed="false">
      <c r="A882" s="35"/>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c r="AD882" s="41"/>
      <c r="AE882" s="41"/>
      <c r="AF882" s="41"/>
      <c r="AG882" s="41"/>
      <c r="AH882" s="41"/>
      <c r="AI882" s="41"/>
      <c r="AJ882" s="41"/>
      <c r="AK882" s="41"/>
      <c r="AL882" s="41"/>
      <c r="AM882" s="41"/>
      <c r="AN882" s="41"/>
      <c r="AO882" s="41"/>
      <c r="AP882" s="41"/>
      <c r="AQ882" s="41"/>
      <c r="AR882" s="41"/>
      <c r="AS882" s="41"/>
      <c r="AT882" s="41"/>
      <c r="AU882" s="41"/>
      <c r="AV882" s="41"/>
      <c r="AW882" s="41"/>
      <c r="AX882" s="41"/>
      <c r="AY882" s="41"/>
      <c r="AZ882" s="41"/>
      <c r="BA882" s="41"/>
      <c r="BB882" s="41"/>
      <c r="BC882" s="41"/>
      <c r="BD882" s="41"/>
      <c r="BE882" s="41"/>
      <c r="BF882" s="41"/>
      <c r="BG882" s="41"/>
      <c r="BH882" s="41"/>
      <c r="BI882" s="41"/>
      <c r="BJ882" s="41"/>
      <c r="BK882" s="41"/>
      <c r="BL882" s="41"/>
      <c r="BM882" s="41"/>
    </row>
    <row r="883" customFormat="false" ht="12" hidden="false" customHeight="true" outlineLevel="0" collapsed="false">
      <c r="A883" s="35"/>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c r="AQ883" s="41"/>
      <c r="AR883" s="41"/>
      <c r="AS883" s="41"/>
      <c r="AT883" s="41"/>
      <c r="AU883" s="41"/>
      <c r="AV883" s="41"/>
      <c r="AW883" s="41"/>
      <c r="AX883" s="41"/>
      <c r="AY883" s="41"/>
      <c r="AZ883" s="41"/>
      <c r="BA883" s="41"/>
      <c r="BB883" s="41"/>
      <c r="BC883" s="41"/>
      <c r="BD883" s="41"/>
      <c r="BE883" s="41"/>
      <c r="BF883" s="41"/>
      <c r="BG883" s="41"/>
      <c r="BH883" s="41"/>
      <c r="BI883" s="41"/>
      <c r="BJ883" s="41"/>
      <c r="BK883" s="41"/>
      <c r="BL883" s="41"/>
      <c r="BM883" s="41"/>
    </row>
    <row r="884" customFormat="false" ht="12" hidden="false" customHeight="true" outlineLevel="0" collapsed="false">
      <c r="A884" s="35"/>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c r="AQ884" s="41"/>
      <c r="AR884" s="41"/>
      <c r="AS884" s="41"/>
      <c r="AT884" s="41"/>
      <c r="AU884" s="41"/>
      <c r="AV884" s="41"/>
      <c r="AW884" s="41"/>
      <c r="AX884" s="41"/>
      <c r="AY884" s="41"/>
      <c r="AZ884" s="41"/>
      <c r="BA884" s="41"/>
      <c r="BB884" s="41"/>
      <c r="BC884" s="41"/>
      <c r="BD884" s="41"/>
      <c r="BE884" s="41"/>
      <c r="BF884" s="41"/>
      <c r="BG884" s="41"/>
      <c r="BH884" s="41"/>
      <c r="BI884" s="41"/>
      <c r="BJ884" s="41"/>
      <c r="BK884" s="41"/>
      <c r="BL884" s="41"/>
      <c r="BM884" s="41"/>
    </row>
    <row r="885" customFormat="false" ht="12" hidden="false" customHeight="true" outlineLevel="0" collapsed="false">
      <c r="A885" s="35"/>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c r="AQ885" s="41"/>
      <c r="AR885" s="41"/>
      <c r="AS885" s="41"/>
      <c r="AT885" s="41"/>
      <c r="AU885" s="41"/>
      <c r="AV885" s="41"/>
      <c r="AW885" s="41"/>
      <c r="AX885" s="41"/>
      <c r="AY885" s="41"/>
      <c r="AZ885" s="41"/>
      <c r="BA885" s="41"/>
      <c r="BB885" s="41"/>
      <c r="BC885" s="41"/>
      <c r="BD885" s="41"/>
      <c r="BE885" s="41"/>
      <c r="BF885" s="41"/>
      <c r="BG885" s="41"/>
      <c r="BH885" s="41"/>
      <c r="BI885" s="41"/>
      <c r="BJ885" s="41"/>
      <c r="BK885" s="41"/>
      <c r="BL885" s="41"/>
      <c r="BM885" s="41"/>
    </row>
    <row r="886" customFormat="false" ht="12" hidden="false" customHeight="true" outlineLevel="0" collapsed="false">
      <c r="A886" s="35"/>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c r="AD886" s="41"/>
      <c r="AE886" s="41"/>
      <c r="AF886" s="41"/>
      <c r="AG886" s="41"/>
      <c r="AH886" s="41"/>
      <c r="AI886" s="41"/>
      <c r="AJ886" s="41"/>
      <c r="AK886" s="41"/>
      <c r="AL886" s="41"/>
      <c r="AM886" s="41"/>
      <c r="AN886" s="41"/>
      <c r="AO886" s="41"/>
      <c r="AP886" s="41"/>
      <c r="AQ886" s="41"/>
      <c r="AR886" s="41"/>
      <c r="AS886" s="41"/>
      <c r="AT886" s="41"/>
      <c r="AU886" s="41"/>
      <c r="AV886" s="41"/>
      <c r="AW886" s="41"/>
      <c r="AX886" s="41"/>
      <c r="AY886" s="41"/>
      <c r="AZ886" s="41"/>
      <c r="BA886" s="41"/>
      <c r="BB886" s="41"/>
      <c r="BC886" s="41"/>
      <c r="BD886" s="41"/>
      <c r="BE886" s="41"/>
      <c r="BF886" s="41"/>
      <c r="BG886" s="41"/>
      <c r="BH886" s="41"/>
      <c r="BI886" s="41"/>
      <c r="BJ886" s="41"/>
      <c r="BK886" s="41"/>
      <c r="BL886" s="41"/>
      <c r="BM886" s="41"/>
    </row>
    <row r="887" customFormat="false" ht="12" hidden="false" customHeight="true" outlineLevel="0" collapsed="false">
      <c r="A887" s="35"/>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c r="AD887" s="41"/>
      <c r="AE887" s="41"/>
      <c r="AF887" s="41"/>
      <c r="AG887" s="41"/>
      <c r="AH887" s="41"/>
      <c r="AI887" s="41"/>
      <c r="AJ887" s="41"/>
      <c r="AK887" s="41"/>
      <c r="AL887" s="41"/>
      <c r="AM887" s="41"/>
      <c r="AN887" s="41"/>
      <c r="AO887" s="41"/>
      <c r="AP887" s="41"/>
      <c r="AQ887" s="41"/>
      <c r="AR887" s="41"/>
      <c r="AS887" s="41"/>
      <c r="AT887" s="41"/>
      <c r="AU887" s="41"/>
      <c r="AV887" s="41"/>
      <c r="AW887" s="41"/>
      <c r="AX887" s="41"/>
      <c r="AY887" s="41"/>
      <c r="AZ887" s="41"/>
      <c r="BA887" s="41"/>
      <c r="BB887" s="41"/>
      <c r="BC887" s="41"/>
      <c r="BD887" s="41"/>
      <c r="BE887" s="41"/>
      <c r="BF887" s="41"/>
      <c r="BG887" s="41"/>
      <c r="BH887" s="41"/>
      <c r="BI887" s="41"/>
      <c r="BJ887" s="41"/>
      <c r="BK887" s="41"/>
      <c r="BL887" s="41"/>
      <c r="BM887" s="41"/>
    </row>
    <row r="888" customFormat="false" ht="12" hidden="false" customHeight="true" outlineLevel="0" collapsed="false">
      <c r="A888" s="35"/>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1"/>
      <c r="AS888" s="41"/>
      <c r="AT888" s="41"/>
      <c r="AU888" s="41"/>
      <c r="AV888" s="41"/>
      <c r="AW888" s="41"/>
      <c r="AX888" s="41"/>
      <c r="AY888" s="41"/>
      <c r="AZ888" s="41"/>
      <c r="BA888" s="41"/>
      <c r="BB888" s="41"/>
      <c r="BC888" s="41"/>
      <c r="BD888" s="41"/>
      <c r="BE888" s="41"/>
      <c r="BF888" s="41"/>
      <c r="BG888" s="41"/>
      <c r="BH888" s="41"/>
      <c r="BI888" s="41"/>
      <c r="BJ888" s="41"/>
      <c r="BK888" s="41"/>
      <c r="BL888" s="41"/>
      <c r="BM888" s="41"/>
    </row>
    <row r="889" customFormat="false" ht="12" hidden="false" customHeight="true" outlineLevel="0" collapsed="false">
      <c r="A889" s="35"/>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41"/>
      <c r="BC889" s="41"/>
      <c r="BD889" s="41"/>
      <c r="BE889" s="41"/>
      <c r="BF889" s="41"/>
      <c r="BG889" s="41"/>
      <c r="BH889" s="41"/>
      <c r="BI889" s="41"/>
      <c r="BJ889" s="41"/>
      <c r="BK889" s="41"/>
      <c r="BL889" s="41"/>
      <c r="BM889" s="41"/>
    </row>
    <row r="890" customFormat="false" ht="12" hidden="false" customHeight="true" outlineLevel="0" collapsed="false">
      <c r="A890" s="35"/>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c r="AD890" s="41"/>
      <c r="AE890" s="41"/>
      <c r="AF890" s="41"/>
      <c r="AG890" s="41"/>
      <c r="AH890" s="41"/>
      <c r="AI890" s="41"/>
      <c r="AJ890" s="41"/>
      <c r="AK890" s="41"/>
      <c r="AL890" s="41"/>
      <c r="AM890" s="41"/>
      <c r="AN890" s="41"/>
      <c r="AO890" s="41"/>
      <c r="AP890" s="41"/>
      <c r="AQ890" s="41"/>
      <c r="AR890" s="41"/>
      <c r="AS890" s="41"/>
      <c r="AT890" s="41"/>
      <c r="AU890" s="41"/>
      <c r="AV890" s="41"/>
      <c r="AW890" s="41"/>
      <c r="AX890" s="41"/>
      <c r="AY890" s="41"/>
      <c r="AZ890" s="41"/>
      <c r="BA890" s="41"/>
      <c r="BB890" s="41"/>
      <c r="BC890" s="41"/>
      <c r="BD890" s="41"/>
      <c r="BE890" s="41"/>
      <c r="BF890" s="41"/>
      <c r="BG890" s="41"/>
      <c r="BH890" s="41"/>
      <c r="BI890" s="41"/>
      <c r="BJ890" s="41"/>
      <c r="BK890" s="41"/>
      <c r="BL890" s="41"/>
      <c r="BM890" s="41"/>
    </row>
    <row r="891" customFormat="false" ht="12" hidden="false" customHeight="true" outlineLevel="0" collapsed="false">
      <c r="A891" s="35"/>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c r="AD891" s="41"/>
      <c r="AE891" s="41"/>
      <c r="AF891" s="41"/>
      <c r="AG891" s="41"/>
      <c r="AH891" s="41"/>
      <c r="AI891" s="41"/>
      <c r="AJ891" s="41"/>
      <c r="AK891" s="41"/>
      <c r="AL891" s="41"/>
      <c r="AM891" s="41"/>
      <c r="AN891" s="41"/>
      <c r="AO891" s="41"/>
      <c r="AP891" s="41"/>
      <c r="AQ891" s="41"/>
      <c r="AR891" s="41"/>
      <c r="AS891" s="41"/>
      <c r="AT891" s="41"/>
      <c r="AU891" s="41"/>
      <c r="AV891" s="41"/>
      <c r="AW891" s="41"/>
      <c r="AX891" s="41"/>
      <c r="AY891" s="41"/>
      <c r="AZ891" s="41"/>
      <c r="BA891" s="41"/>
      <c r="BB891" s="41"/>
      <c r="BC891" s="41"/>
      <c r="BD891" s="41"/>
      <c r="BE891" s="41"/>
      <c r="BF891" s="41"/>
      <c r="BG891" s="41"/>
      <c r="BH891" s="41"/>
      <c r="BI891" s="41"/>
      <c r="BJ891" s="41"/>
      <c r="BK891" s="41"/>
      <c r="BL891" s="41"/>
      <c r="BM891" s="41"/>
    </row>
    <row r="892" customFormat="false" ht="12" hidden="false" customHeight="true" outlineLevel="0" collapsed="false">
      <c r="A892" s="35"/>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c r="AD892" s="41"/>
      <c r="AE892" s="41"/>
      <c r="AF892" s="41"/>
      <c r="AG892" s="41"/>
      <c r="AH892" s="41"/>
      <c r="AI892" s="41"/>
      <c r="AJ892" s="41"/>
      <c r="AK892" s="41"/>
      <c r="AL892" s="41"/>
      <c r="AM892" s="41"/>
      <c r="AN892" s="41"/>
      <c r="AO892" s="41"/>
      <c r="AP892" s="41"/>
      <c r="AQ892" s="41"/>
      <c r="AR892" s="41"/>
      <c r="AS892" s="41"/>
      <c r="AT892" s="41"/>
      <c r="AU892" s="41"/>
      <c r="AV892" s="41"/>
      <c r="AW892" s="41"/>
      <c r="AX892" s="41"/>
      <c r="AY892" s="41"/>
      <c r="AZ892" s="41"/>
      <c r="BA892" s="41"/>
      <c r="BB892" s="41"/>
      <c r="BC892" s="41"/>
      <c r="BD892" s="41"/>
      <c r="BE892" s="41"/>
      <c r="BF892" s="41"/>
      <c r="BG892" s="41"/>
      <c r="BH892" s="41"/>
      <c r="BI892" s="41"/>
      <c r="BJ892" s="41"/>
      <c r="BK892" s="41"/>
      <c r="BL892" s="41"/>
      <c r="BM892" s="41"/>
    </row>
    <row r="893" customFormat="false" ht="12" hidden="false" customHeight="true" outlineLevel="0" collapsed="false">
      <c r="A893" s="35"/>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c r="AD893" s="41"/>
      <c r="AE893" s="41"/>
      <c r="AF893" s="41"/>
      <c r="AG893" s="41"/>
      <c r="AH893" s="41"/>
      <c r="AI893" s="41"/>
      <c r="AJ893" s="41"/>
      <c r="AK893" s="41"/>
      <c r="AL893" s="41"/>
      <c r="AM893" s="41"/>
      <c r="AN893" s="41"/>
      <c r="AO893" s="41"/>
      <c r="AP893" s="41"/>
      <c r="AQ893" s="41"/>
      <c r="AR893" s="41"/>
      <c r="AS893" s="41"/>
      <c r="AT893" s="41"/>
      <c r="AU893" s="41"/>
      <c r="AV893" s="41"/>
      <c r="AW893" s="41"/>
      <c r="AX893" s="41"/>
      <c r="AY893" s="41"/>
      <c r="AZ893" s="41"/>
      <c r="BA893" s="41"/>
      <c r="BB893" s="41"/>
      <c r="BC893" s="41"/>
      <c r="BD893" s="41"/>
      <c r="BE893" s="41"/>
      <c r="BF893" s="41"/>
      <c r="BG893" s="41"/>
      <c r="BH893" s="41"/>
      <c r="BI893" s="41"/>
      <c r="BJ893" s="41"/>
      <c r="BK893" s="41"/>
      <c r="BL893" s="41"/>
      <c r="BM893" s="41"/>
    </row>
    <row r="894" customFormat="false" ht="12" hidden="false" customHeight="true" outlineLevel="0" collapsed="false">
      <c r="A894" s="35"/>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c r="AD894" s="41"/>
      <c r="AE894" s="41"/>
      <c r="AF894" s="41"/>
      <c r="AG894" s="41"/>
      <c r="AH894" s="41"/>
      <c r="AI894" s="41"/>
      <c r="AJ894" s="41"/>
      <c r="AK894" s="41"/>
      <c r="AL894" s="41"/>
      <c r="AM894" s="41"/>
      <c r="AN894" s="41"/>
      <c r="AO894" s="41"/>
      <c r="AP894" s="41"/>
      <c r="AQ894" s="41"/>
      <c r="AR894" s="41"/>
      <c r="AS894" s="41"/>
      <c r="AT894" s="41"/>
      <c r="AU894" s="41"/>
      <c r="AV894" s="41"/>
      <c r="AW894" s="41"/>
      <c r="AX894" s="41"/>
      <c r="AY894" s="41"/>
      <c r="AZ894" s="41"/>
      <c r="BA894" s="41"/>
      <c r="BB894" s="41"/>
      <c r="BC894" s="41"/>
      <c r="BD894" s="41"/>
      <c r="BE894" s="41"/>
      <c r="BF894" s="41"/>
      <c r="BG894" s="41"/>
      <c r="BH894" s="41"/>
      <c r="BI894" s="41"/>
      <c r="BJ894" s="41"/>
      <c r="BK894" s="41"/>
      <c r="BL894" s="41"/>
      <c r="BM894" s="41"/>
    </row>
    <row r="895" customFormat="false" ht="12" hidden="false" customHeight="true" outlineLevel="0" collapsed="false">
      <c r="A895" s="35"/>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c r="AD895" s="41"/>
      <c r="AE895" s="41"/>
      <c r="AF895" s="41"/>
      <c r="AG895" s="41"/>
      <c r="AH895" s="41"/>
      <c r="AI895" s="41"/>
      <c r="AJ895" s="41"/>
      <c r="AK895" s="41"/>
      <c r="AL895" s="41"/>
      <c r="AM895" s="41"/>
      <c r="AN895" s="41"/>
      <c r="AO895" s="41"/>
      <c r="AP895" s="41"/>
      <c r="AQ895" s="41"/>
      <c r="AR895" s="41"/>
      <c r="AS895" s="41"/>
      <c r="AT895" s="41"/>
      <c r="AU895" s="41"/>
      <c r="AV895" s="41"/>
      <c r="AW895" s="41"/>
      <c r="AX895" s="41"/>
      <c r="AY895" s="41"/>
      <c r="AZ895" s="41"/>
      <c r="BA895" s="41"/>
      <c r="BB895" s="41"/>
      <c r="BC895" s="41"/>
      <c r="BD895" s="41"/>
      <c r="BE895" s="41"/>
      <c r="BF895" s="41"/>
      <c r="BG895" s="41"/>
      <c r="BH895" s="41"/>
      <c r="BI895" s="41"/>
      <c r="BJ895" s="41"/>
      <c r="BK895" s="41"/>
      <c r="BL895" s="41"/>
      <c r="BM895" s="41"/>
    </row>
    <row r="896" customFormat="false" ht="12" hidden="false" customHeight="true" outlineLevel="0" collapsed="false">
      <c r="A896" s="35"/>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c r="AD896" s="41"/>
      <c r="AE896" s="41"/>
      <c r="AF896" s="41"/>
      <c r="AG896" s="41"/>
      <c r="AH896" s="41"/>
      <c r="AI896" s="41"/>
      <c r="AJ896" s="41"/>
      <c r="AK896" s="41"/>
      <c r="AL896" s="41"/>
      <c r="AM896" s="41"/>
      <c r="AN896" s="41"/>
      <c r="AO896" s="41"/>
      <c r="AP896" s="41"/>
      <c r="AQ896" s="41"/>
      <c r="AR896" s="41"/>
      <c r="AS896" s="41"/>
      <c r="AT896" s="41"/>
      <c r="AU896" s="41"/>
      <c r="AV896" s="41"/>
      <c r="AW896" s="41"/>
      <c r="AX896" s="41"/>
      <c r="AY896" s="41"/>
      <c r="AZ896" s="41"/>
      <c r="BA896" s="41"/>
      <c r="BB896" s="41"/>
      <c r="BC896" s="41"/>
      <c r="BD896" s="41"/>
      <c r="BE896" s="41"/>
      <c r="BF896" s="41"/>
      <c r="BG896" s="41"/>
      <c r="BH896" s="41"/>
      <c r="BI896" s="41"/>
      <c r="BJ896" s="41"/>
      <c r="BK896" s="41"/>
      <c r="BL896" s="41"/>
      <c r="BM896" s="41"/>
    </row>
    <row r="897" customFormat="false" ht="12" hidden="false" customHeight="true" outlineLevel="0" collapsed="false">
      <c r="A897" s="35"/>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c r="AD897" s="41"/>
      <c r="AE897" s="41"/>
      <c r="AF897" s="41"/>
      <c r="AG897" s="41"/>
      <c r="AH897" s="41"/>
      <c r="AI897" s="41"/>
      <c r="AJ897" s="41"/>
      <c r="AK897" s="41"/>
      <c r="AL897" s="41"/>
      <c r="AM897" s="41"/>
      <c r="AN897" s="41"/>
      <c r="AO897" s="41"/>
      <c r="AP897" s="41"/>
      <c r="AQ897" s="41"/>
      <c r="AR897" s="41"/>
      <c r="AS897" s="41"/>
      <c r="AT897" s="41"/>
      <c r="AU897" s="41"/>
      <c r="AV897" s="41"/>
      <c r="AW897" s="41"/>
      <c r="AX897" s="41"/>
      <c r="AY897" s="41"/>
      <c r="AZ897" s="41"/>
      <c r="BA897" s="41"/>
      <c r="BB897" s="41"/>
      <c r="BC897" s="41"/>
      <c r="BD897" s="41"/>
      <c r="BE897" s="41"/>
      <c r="BF897" s="41"/>
      <c r="BG897" s="41"/>
      <c r="BH897" s="41"/>
      <c r="BI897" s="41"/>
      <c r="BJ897" s="41"/>
      <c r="BK897" s="41"/>
      <c r="BL897" s="41"/>
      <c r="BM897" s="41"/>
    </row>
    <row r="898" customFormat="false" ht="12" hidden="false" customHeight="true" outlineLevel="0" collapsed="false">
      <c r="A898" s="35"/>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c r="AD898" s="41"/>
      <c r="AE898" s="41"/>
      <c r="AF898" s="41"/>
      <c r="AG898" s="41"/>
      <c r="AH898" s="41"/>
      <c r="AI898" s="41"/>
      <c r="AJ898" s="41"/>
      <c r="AK898" s="41"/>
      <c r="AL898" s="41"/>
      <c r="AM898" s="41"/>
      <c r="AN898" s="41"/>
      <c r="AO898" s="41"/>
      <c r="AP898" s="41"/>
      <c r="AQ898" s="41"/>
      <c r="AR898" s="41"/>
      <c r="AS898" s="41"/>
      <c r="AT898" s="41"/>
      <c r="AU898" s="41"/>
      <c r="AV898" s="41"/>
      <c r="AW898" s="41"/>
      <c r="AX898" s="41"/>
      <c r="AY898" s="41"/>
      <c r="AZ898" s="41"/>
      <c r="BA898" s="41"/>
      <c r="BB898" s="41"/>
      <c r="BC898" s="41"/>
      <c r="BD898" s="41"/>
      <c r="BE898" s="41"/>
      <c r="BF898" s="41"/>
      <c r="BG898" s="41"/>
      <c r="BH898" s="41"/>
      <c r="BI898" s="41"/>
      <c r="BJ898" s="41"/>
      <c r="BK898" s="41"/>
      <c r="BL898" s="41"/>
      <c r="BM898" s="41"/>
    </row>
    <row r="899" customFormat="false" ht="12" hidden="false" customHeight="true" outlineLevel="0" collapsed="false">
      <c r="A899" s="35"/>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c r="AD899" s="41"/>
      <c r="AE899" s="41"/>
      <c r="AF899" s="41"/>
      <c r="AG899" s="41"/>
      <c r="AH899" s="41"/>
      <c r="AI899" s="41"/>
      <c r="AJ899" s="41"/>
      <c r="AK899" s="41"/>
      <c r="AL899" s="41"/>
      <c r="AM899" s="41"/>
      <c r="AN899" s="41"/>
      <c r="AO899" s="41"/>
      <c r="AP899" s="41"/>
      <c r="AQ899" s="41"/>
      <c r="AR899" s="41"/>
      <c r="AS899" s="41"/>
      <c r="AT899" s="41"/>
      <c r="AU899" s="41"/>
      <c r="AV899" s="41"/>
      <c r="AW899" s="41"/>
      <c r="AX899" s="41"/>
      <c r="AY899" s="41"/>
      <c r="AZ899" s="41"/>
      <c r="BA899" s="41"/>
      <c r="BB899" s="41"/>
      <c r="BC899" s="41"/>
      <c r="BD899" s="41"/>
      <c r="BE899" s="41"/>
      <c r="BF899" s="41"/>
      <c r="BG899" s="41"/>
      <c r="BH899" s="41"/>
      <c r="BI899" s="41"/>
      <c r="BJ899" s="41"/>
      <c r="BK899" s="41"/>
      <c r="BL899" s="41"/>
      <c r="BM899" s="41"/>
    </row>
    <row r="900" customFormat="false" ht="12" hidden="false" customHeight="true" outlineLevel="0" collapsed="false">
      <c r="A900" s="35"/>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c r="AD900" s="41"/>
      <c r="AE900" s="41"/>
      <c r="AF900" s="41"/>
      <c r="AG900" s="41"/>
      <c r="AH900" s="41"/>
      <c r="AI900" s="41"/>
      <c r="AJ900" s="41"/>
      <c r="AK900" s="41"/>
      <c r="AL900" s="41"/>
      <c r="AM900" s="41"/>
      <c r="AN900" s="41"/>
      <c r="AO900" s="41"/>
      <c r="AP900" s="41"/>
      <c r="AQ900" s="41"/>
      <c r="AR900" s="41"/>
      <c r="AS900" s="41"/>
      <c r="AT900" s="41"/>
      <c r="AU900" s="41"/>
      <c r="AV900" s="41"/>
      <c r="AW900" s="41"/>
      <c r="AX900" s="41"/>
      <c r="AY900" s="41"/>
      <c r="AZ900" s="41"/>
      <c r="BA900" s="41"/>
      <c r="BB900" s="41"/>
      <c r="BC900" s="41"/>
      <c r="BD900" s="41"/>
      <c r="BE900" s="41"/>
      <c r="BF900" s="41"/>
      <c r="BG900" s="41"/>
      <c r="BH900" s="41"/>
      <c r="BI900" s="41"/>
      <c r="BJ900" s="41"/>
      <c r="BK900" s="41"/>
      <c r="BL900" s="41"/>
      <c r="BM900" s="41"/>
    </row>
    <row r="901" customFormat="false" ht="12" hidden="false" customHeight="true" outlineLevel="0" collapsed="false">
      <c r="A901" s="35"/>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c r="AD901" s="41"/>
      <c r="AE901" s="41"/>
      <c r="AF901" s="41"/>
      <c r="AG901" s="41"/>
      <c r="AH901" s="41"/>
      <c r="AI901" s="41"/>
      <c r="AJ901" s="41"/>
      <c r="AK901" s="41"/>
      <c r="AL901" s="41"/>
      <c r="AM901" s="41"/>
      <c r="AN901" s="41"/>
      <c r="AO901" s="41"/>
      <c r="AP901" s="41"/>
      <c r="AQ901" s="41"/>
      <c r="AR901" s="41"/>
      <c r="AS901" s="41"/>
      <c r="AT901" s="41"/>
      <c r="AU901" s="41"/>
      <c r="AV901" s="41"/>
      <c r="AW901" s="41"/>
      <c r="AX901" s="41"/>
      <c r="AY901" s="41"/>
      <c r="AZ901" s="41"/>
      <c r="BA901" s="41"/>
      <c r="BB901" s="41"/>
      <c r="BC901" s="41"/>
      <c r="BD901" s="41"/>
      <c r="BE901" s="41"/>
      <c r="BF901" s="41"/>
      <c r="BG901" s="41"/>
      <c r="BH901" s="41"/>
      <c r="BI901" s="41"/>
      <c r="BJ901" s="41"/>
      <c r="BK901" s="41"/>
      <c r="BL901" s="41"/>
      <c r="BM901" s="41"/>
    </row>
    <row r="902" customFormat="false" ht="12" hidden="false" customHeight="true" outlineLevel="0" collapsed="false">
      <c r="A902" s="35"/>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c r="AD902" s="41"/>
      <c r="AE902" s="41"/>
      <c r="AF902" s="41"/>
      <c r="AG902" s="41"/>
      <c r="AH902" s="41"/>
      <c r="AI902" s="41"/>
      <c r="AJ902" s="41"/>
      <c r="AK902" s="41"/>
      <c r="AL902" s="41"/>
      <c r="AM902" s="41"/>
      <c r="AN902" s="41"/>
      <c r="AO902" s="41"/>
      <c r="AP902" s="41"/>
      <c r="AQ902" s="41"/>
      <c r="AR902" s="41"/>
      <c r="AS902" s="41"/>
      <c r="AT902" s="41"/>
      <c r="AU902" s="41"/>
      <c r="AV902" s="41"/>
      <c r="AW902" s="41"/>
      <c r="AX902" s="41"/>
      <c r="AY902" s="41"/>
      <c r="AZ902" s="41"/>
      <c r="BA902" s="41"/>
      <c r="BB902" s="41"/>
      <c r="BC902" s="41"/>
      <c r="BD902" s="41"/>
      <c r="BE902" s="41"/>
      <c r="BF902" s="41"/>
      <c r="BG902" s="41"/>
      <c r="BH902" s="41"/>
      <c r="BI902" s="41"/>
      <c r="BJ902" s="41"/>
      <c r="BK902" s="41"/>
      <c r="BL902" s="41"/>
      <c r="BM902" s="41"/>
    </row>
    <row r="903" customFormat="false" ht="12" hidden="false" customHeight="true" outlineLevel="0" collapsed="false">
      <c r="A903" s="35"/>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c r="AD903" s="41"/>
      <c r="AE903" s="41"/>
      <c r="AF903" s="41"/>
      <c r="AG903" s="41"/>
      <c r="AH903" s="41"/>
      <c r="AI903" s="41"/>
      <c r="AJ903" s="41"/>
      <c r="AK903" s="41"/>
      <c r="AL903" s="41"/>
      <c r="AM903" s="41"/>
      <c r="AN903" s="41"/>
      <c r="AO903" s="41"/>
      <c r="AP903" s="41"/>
      <c r="AQ903" s="41"/>
      <c r="AR903" s="41"/>
      <c r="AS903" s="41"/>
      <c r="AT903" s="41"/>
      <c r="AU903" s="41"/>
      <c r="AV903" s="41"/>
      <c r="AW903" s="41"/>
      <c r="AX903" s="41"/>
      <c r="AY903" s="41"/>
      <c r="AZ903" s="41"/>
      <c r="BA903" s="41"/>
      <c r="BB903" s="41"/>
      <c r="BC903" s="41"/>
      <c r="BD903" s="41"/>
      <c r="BE903" s="41"/>
      <c r="BF903" s="41"/>
      <c r="BG903" s="41"/>
      <c r="BH903" s="41"/>
      <c r="BI903" s="41"/>
      <c r="BJ903" s="41"/>
      <c r="BK903" s="41"/>
      <c r="BL903" s="41"/>
      <c r="BM903" s="41"/>
    </row>
    <row r="904" customFormat="false" ht="12" hidden="false" customHeight="true" outlineLevel="0" collapsed="false">
      <c r="A904" s="35"/>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c r="AD904" s="41"/>
      <c r="AE904" s="41"/>
      <c r="AF904" s="41"/>
      <c r="AG904" s="41"/>
      <c r="AH904" s="41"/>
      <c r="AI904" s="41"/>
      <c r="AJ904" s="41"/>
      <c r="AK904" s="41"/>
      <c r="AL904" s="41"/>
      <c r="AM904" s="41"/>
      <c r="AN904" s="41"/>
      <c r="AO904" s="41"/>
      <c r="AP904" s="41"/>
      <c r="AQ904" s="41"/>
      <c r="AR904" s="41"/>
      <c r="AS904" s="41"/>
      <c r="AT904" s="41"/>
      <c r="AU904" s="41"/>
      <c r="AV904" s="41"/>
      <c r="AW904" s="41"/>
      <c r="AX904" s="41"/>
      <c r="AY904" s="41"/>
      <c r="AZ904" s="41"/>
      <c r="BA904" s="41"/>
      <c r="BB904" s="41"/>
      <c r="BC904" s="41"/>
      <c r="BD904" s="41"/>
      <c r="BE904" s="41"/>
      <c r="BF904" s="41"/>
      <c r="BG904" s="41"/>
      <c r="BH904" s="41"/>
      <c r="BI904" s="41"/>
      <c r="BJ904" s="41"/>
      <c r="BK904" s="41"/>
      <c r="BL904" s="41"/>
      <c r="BM904" s="41"/>
    </row>
    <row r="905" customFormat="false" ht="12" hidden="false" customHeight="true" outlineLevel="0" collapsed="false">
      <c r="A905" s="35"/>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c r="AD905" s="41"/>
      <c r="AE905" s="41"/>
      <c r="AF905" s="41"/>
      <c r="AG905" s="41"/>
      <c r="AH905" s="41"/>
      <c r="AI905" s="41"/>
      <c r="AJ905" s="41"/>
      <c r="AK905" s="41"/>
      <c r="AL905" s="41"/>
      <c r="AM905" s="41"/>
      <c r="AN905" s="41"/>
      <c r="AO905" s="41"/>
      <c r="AP905" s="41"/>
      <c r="AQ905" s="41"/>
      <c r="AR905" s="41"/>
      <c r="AS905" s="41"/>
      <c r="AT905" s="41"/>
      <c r="AU905" s="41"/>
      <c r="AV905" s="41"/>
      <c r="AW905" s="41"/>
      <c r="AX905" s="41"/>
      <c r="AY905" s="41"/>
      <c r="AZ905" s="41"/>
      <c r="BA905" s="41"/>
      <c r="BB905" s="41"/>
      <c r="BC905" s="41"/>
      <c r="BD905" s="41"/>
      <c r="BE905" s="41"/>
      <c r="BF905" s="41"/>
      <c r="BG905" s="41"/>
      <c r="BH905" s="41"/>
      <c r="BI905" s="41"/>
      <c r="BJ905" s="41"/>
      <c r="BK905" s="41"/>
      <c r="BL905" s="41"/>
      <c r="BM905" s="41"/>
    </row>
    <row r="906" customFormat="false" ht="12" hidden="false" customHeight="true" outlineLevel="0" collapsed="false">
      <c r="A906" s="35"/>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c r="AD906" s="41"/>
      <c r="AE906" s="41"/>
      <c r="AF906" s="41"/>
      <c r="AG906" s="41"/>
      <c r="AH906" s="41"/>
      <c r="AI906" s="41"/>
      <c r="AJ906" s="41"/>
      <c r="AK906" s="41"/>
      <c r="AL906" s="41"/>
      <c r="AM906" s="41"/>
      <c r="AN906" s="41"/>
      <c r="AO906" s="41"/>
      <c r="AP906" s="41"/>
      <c r="AQ906" s="41"/>
      <c r="AR906" s="41"/>
      <c r="AS906" s="41"/>
      <c r="AT906" s="41"/>
      <c r="AU906" s="41"/>
      <c r="AV906" s="41"/>
      <c r="AW906" s="41"/>
      <c r="AX906" s="41"/>
      <c r="AY906" s="41"/>
      <c r="AZ906" s="41"/>
      <c r="BA906" s="41"/>
      <c r="BB906" s="41"/>
      <c r="BC906" s="41"/>
      <c r="BD906" s="41"/>
      <c r="BE906" s="41"/>
      <c r="BF906" s="41"/>
      <c r="BG906" s="41"/>
      <c r="BH906" s="41"/>
      <c r="BI906" s="41"/>
      <c r="BJ906" s="41"/>
      <c r="BK906" s="41"/>
      <c r="BL906" s="41"/>
      <c r="BM906" s="41"/>
    </row>
    <row r="907" customFormat="false" ht="12" hidden="false" customHeight="true" outlineLevel="0" collapsed="false">
      <c r="A907" s="35"/>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c r="AX907" s="41"/>
      <c r="AY907" s="41"/>
      <c r="AZ907" s="41"/>
      <c r="BA907" s="41"/>
      <c r="BB907" s="41"/>
      <c r="BC907" s="41"/>
      <c r="BD907" s="41"/>
      <c r="BE907" s="41"/>
      <c r="BF907" s="41"/>
      <c r="BG907" s="41"/>
      <c r="BH907" s="41"/>
      <c r="BI907" s="41"/>
      <c r="BJ907" s="41"/>
      <c r="BK907" s="41"/>
      <c r="BL907" s="41"/>
      <c r="BM907" s="41"/>
    </row>
    <row r="908" customFormat="false" ht="12" hidden="false" customHeight="true" outlineLevel="0" collapsed="false">
      <c r="A908" s="35"/>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c r="AD908" s="41"/>
      <c r="AE908" s="41"/>
      <c r="AF908" s="41"/>
      <c r="AG908" s="41"/>
      <c r="AH908" s="41"/>
      <c r="AI908" s="41"/>
      <c r="AJ908" s="41"/>
      <c r="AK908" s="41"/>
      <c r="AL908" s="41"/>
      <c r="AM908" s="41"/>
      <c r="AN908" s="41"/>
      <c r="AO908" s="41"/>
      <c r="AP908" s="41"/>
      <c r="AQ908" s="41"/>
      <c r="AR908" s="41"/>
      <c r="AS908" s="41"/>
      <c r="AT908" s="41"/>
      <c r="AU908" s="41"/>
      <c r="AV908" s="41"/>
      <c r="AW908" s="41"/>
      <c r="AX908" s="41"/>
      <c r="AY908" s="41"/>
      <c r="AZ908" s="41"/>
      <c r="BA908" s="41"/>
      <c r="BB908" s="41"/>
      <c r="BC908" s="41"/>
      <c r="BD908" s="41"/>
      <c r="BE908" s="41"/>
      <c r="BF908" s="41"/>
      <c r="BG908" s="41"/>
      <c r="BH908" s="41"/>
      <c r="BI908" s="41"/>
      <c r="BJ908" s="41"/>
      <c r="BK908" s="41"/>
      <c r="BL908" s="41"/>
      <c r="BM908" s="41"/>
    </row>
    <row r="909" customFormat="false" ht="12" hidden="false" customHeight="true" outlineLevel="0" collapsed="false">
      <c r="A909" s="35"/>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c r="AD909" s="41"/>
      <c r="AE909" s="41"/>
      <c r="AF909" s="41"/>
      <c r="AG909" s="41"/>
      <c r="AH909" s="41"/>
      <c r="AI909" s="41"/>
      <c r="AJ909" s="41"/>
      <c r="AK909" s="41"/>
      <c r="AL909" s="41"/>
      <c r="AM909" s="41"/>
      <c r="AN909" s="41"/>
      <c r="AO909" s="41"/>
      <c r="AP909" s="41"/>
      <c r="AQ909" s="41"/>
      <c r="AR909" s="41"/>
      <c r="AS909" s="41"/>
      <c r="AT909" s="41"/>
      <c r="AU909" s="41"/>
      <c r="AV909" s="41"/>
      <c r="AW909" s="41"/>
      <c r="AX909" s="41"/>
      <c r="AY909" s="41"/>
      <c r="AZ909" s="41"/>
      <c r="BA909" s="41"/>
      <c r="BB909" s="41"/>
      <c r="BC909" s="41"/>
      <c r="BD909" s="41"/>
      <c r="BE909" s="41"/>
      <c r="BF909" s="41"/>
      <c r="BG909" s="41"/>
      <c r="BH909" s="41"/>
      <c r="BI909" s="41"/>
      <c r="BJ909" s="41"/>
      <c r="BK909" s="41"/>
      <c r="BL909" s="41"/>
      <c r="BM909" s="41"/>
    </row>
    <row r="910" customFormat="false" ht="12" hidden="false" customHeight="true" outlineLevel="0" collapsed="false">
      <c r="A910" s="35"/>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c r="AD910" s="41"/>
      <c r="AE910" s="41"/>
      <c r="AF910" s="41"/>
      <c r="AG910" s="41"/>
      <c r="AH910" s="41"/>
      <c r="AI910" s="41"/>
      <c r="AJ910" s="41"/>
      <c r="AK910" s="41"/>
      <c r="AL910" s="41"/>
      <c r="AM910" s="41"/>
      <c r="AN910" s="41"/>
      <c r="AO910" s="41"/>
      <c r="AP910" s="41"/>
      <c r="AQ910" s="41"/>
      <c r="AR910" s="41"/>
      <c r="AS910" s="41"/>
      <c r="AT910" s="41"/>
      <c r="AU910" s="41"/>
      <c r="AV910" s="41"/>
      <c r="AW910" s="41"/>
      <c r="AX910" s="41"/>
      <c r="AY910" s="41"/>
      <c r="AZ910" s="41"/>
      <c r="BA910" s="41"/>
      <c r="BB910" s="41"/>
      <c r="BC910" s="41"/>
      <c r="BD910" s="41"/>
      <c r="BE910" s="41"/>
      <c r="BF910" s="41"/>
      <c r="BG910" s="41"/>
      <c r="BH910" s="41"/>
      <c r="BI910" s="41"/>
      <c r="BJ910" s="41"/>
      <c r="BK910" s="41"/>
      <c r="BL910" s="41"/>
      <c r="BM910" s="41"/>
    </row>
    <row r="911" customFormat="false" ht="12" hidden="false" customHeight="true" outlineLevel="0" collapsed="false">
      <c r="A911" s="35"/>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c r="AD911" s="41"/>
      <c r="AE911" s="41"/>
      <c r="AF911" s="41"/>
      <c r="AG911" s="41"/>
      <c r="AH911" s="41"/>
      <c r="AI911" s="41"/>
      <c r="AJ911" s="41"/>
      <c r="AK911" s="41"/>
      <c r="AL911" s="41"/>
      <c r="AM911" s="41"/>
      <c r="AN911" s="41"/>
      <c r="AO911" s="41"/>
      <c r="AP911" s="41"/>
      <c r="AQ911" s="41"/>
      <c r="AR911" s="41"/>
      <c r="AS911" s="41"/>
      <c r="AT911" s="41"/>
      <c r="AU911" s="41"/>
      <c r="AV911" s="41"/>
      <c r="AW911" s="41"/>
      <c r="AX911" s="41"/>
      <c r="AY911" s="41"/>
      <c r="AZ911" s="41"/>
      <c r="BA911" s="41"/>
      <c r="BB911" s="41"/>
      <c r="BC911" s="41"/>
      <c r="BD911" s="41"/>
      <c r="BE911" s="41"/>
      <c r="BF911" s="41"/>
      <c r="BG911" s="41"/>
      <c r="BH911" s="41"/>
      <c r="BI911" s="41"/>
      <c r="BJ911" s="41"/>
      <c r="BK911" s="41"/>
      <c r="BL911" s="41"/>
      <c r="BM911" s="41"/>
    </row>
    <row r="912" customFormat="false" ht="12" hidden="false" customHeight="true" outlineLevel="0" collapsed="false">
      <c r="A912" s="35"/>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c r="AD912" s="41"/>
      <c r="AE912" s="41"/>
      <c r="AF912" s="41"/>
      <c r="AG912" s="41"/>
      <c r="AH912" s="41"/>
      <c r="AI912" s="41"/>
      <c r="AJ912" s="41"/>
      <c r="AK912" s="41"/>
      <c r="AL912" s="41"/>
      <c r="AM912" s="41"/>
      <c r="AN912" s="41"/>
      <c r="AO912" s="41"/>
      <c r="AP912" s="41"/>
      <c r="AQ912" s="41"/>
      <c r="AR912" s="41"/>
      <c r="AS912" s="41"/>
      <c r="AT912" s="41"/>
      <c r="AU912" s="41"/>
      <c r="AV912" s="41"/>
      <c r="AW912" s="41"/>
      <c r="AX912" s="41"/>
      <c r="AY912" s="41"/>
      <c r="AZ912" s="41"/>
      <c r="BA912" s="41"/>
      <c r="BB912" s="41"/>
      <c r="BC912" s="41"/>
      <c r="BD912" s="41"/>
      <c r="BE912" s="41"/>
      <c r="BF912" s="41"/>
      <c r="BG912" s="41"/>
      <c r="BH912" s="41"/>
      <c r="BI912" s="41"/>
      <c r="BJ912" s="41"/>
      <c r="BK912" s="41"/>
      <c r="BL912" s="41"/>
      <c r="BM912" s="41"/>
    </row>
    <row r="913" customFormat="false" ht="12" hidden="false" customHeight="true" outlineLevel="0" collapsed="false">
      <c r="A913" s="35"/>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c r="AD913" s="41"/>
      <c r="AE913" s="41"/>
      <c r="AF913" s="41"/>
      <c r="AG913" s="41"/>
      <c r="AH913" s="41"/>
      <c r="AI913" s="41"/>
      <c r="AJ913" s="41"/>
      <c r="AK913" s="41"/>
      <c r="AL913" s="41"/>
      <c r="AM913" s="41"/>
      <c r="AN913" s="41"/>
      <c r="AO913" s="41"/>
      <c r="AP913" s="41"/>
      <c r="AQ913" s="41"/>
      <c r="AR913" s="41"/>
      <c r="AS913" s="41"/>
      <c r="AT913" s="41"/>
      <c r="AU913" s="41"/>
      <c r="AV913" s="41"/>
      <c r="AW913" s="41"/>
      <c r="AX913" s="41"/>
      <c r="AY913" s="41"/>
      <c r="AZ913" s="41"/>
      <c r="BA913" s="41"/>
      <c r="BB913" s="41"/>
      <c r="BC913" s="41"/>
      <c r="BD913" s="41"/>
      <c r="BE913" s="41"/>
      <c r="BF913" s="41"/>
      <c r="BG913" s="41"/>
      <c r="BH913" s="41"/>
      <c r="BI913" s="41"/>
      <c r="BJ913" s="41"/>
      <c r="BK913" s="41"/>
      <c r="BL913" s="41"/>
      <c r="BM913" s="41"/>
    </row>
    <row r="914" customFormat="false" ht="12" hidden="false" customHeight="true" outlineLevel="0" collapsed="false">
      <c r="A914" s="35"/>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c r="AD914" s="41"/>
      <c r="AE914" s="41"/>
      <c r="AF914" s="41"/>
      <c r="AG914" s="41"/>
      <c r="AH914" s="41"/>
      <c r="AI914" s="41"/>
      <c r="AJ914" s="41"/>
      <c r="AK914" s="41"/>
      <c r="AL914" s="41"/>
      <c r="AM914" s="41"/>
      <c r="AN914" s="41"/>
      <c r="AO914" s="41"/>
      <c r="AP914" s="41"/>
      <c r="AQ914" s="41"/>
      <c r="AR914" s="41"/>
      <c r="AS914" s="41"/>
      <c r="AT914" s="41"/>
      <c r="AU914" s="41"/>
      <c r="AV914" s="41"/>
      <c r="AW914" s="41"/>
      <c r="AX914" s="41"/>
      <c r="AY914" s="41"/>
      <c r="AZ914" s="41"/>
      <c r="BA914" s="41"/>
      <c r="BB914" s="41"/>
      <c r="BC914" s="41"/>
      <c r="BD914" s="41"/>
      <c r="BE914" s="41"/>
      <c r="BF914" s="41"/>
      <c r="BG914" s="41"/>
      <c r="BH914" s="41"/>
      <c r="BI914" s="41"/>
      <c r="BJ914" s="41"/>
      <c r="BK914" s="41"/>
      <c r="BL914" s="41"/>
      <c r="BM914" s="41"/>
    </row>
    <row r="915" customFormat="false" ht="12" hidden="false" customHeight="true" outlineLevel="0" collapsed="false">
      <c r="A915" s="35"/>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c r="AD915" s="41"/>
      <c r="AE915" s="41"/>
      <c r="AF915" s="41"/>
      <c r="AG915" s="41"/>
      <c r="AH915" s="41"/>
      <c r="AI915" s="41"/>
      <c r="AJ915" s="41"/>
      <c r="AK915" s="41"/>
      <c r="AL915" s="41"/>
      <c r="AM915" s="41"/>
      <c r="AN915" s="41"/>
      <c r="AO915" s="41"/>
      <c r="AP915" s="41"/>
      <c r="AQ915" s="41"/>
      <c r="AR915" s="41"/>
      <c r="AS915" s="41"/>
      <c r="AT915" s="41"/>
      <c r="AU915" s="41"/>
      <c r="AV915" s="41"/>
      <c r="AW915" s="41"/>
      <c r="AX915" s="41"/>
      <c r="AY915" s="41"/>
      <c r="AZ915" s="41"/>
      <c r="BA915" s="41"/>
      <c r="BB915" s="41"/>
      <c r="BC915" s="41"/>
      <c r="BD915" s="41"/>
      <c r="BE915" s="41"/>
      <c r="BF915" s="41"/>
      <c r="BG915" s="41"/>
      <c r="BH915" s="41"/>
      <c r="BI915" s="41"/>
      <c r="BJ915" s="41"/>
      <c r="BK915" s="41"/>
      <c r="BL915" s="41"/>
      <c r="BM915" s="41"/>
    </row>
    <row r="916" customFormat="false" ht="12" hidden="false" customHeight="true" outlineLevel="0" collapsed="false">
      <c r="A916" s="35"/>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c r="AX916" s="41"/>
      <c r="AY916" s="41"/>
      <c r="AZ916" s="41"/>
      <c r="BA916" s="41"/>
      <c r="BB916" s="41"/>
      <c r="BC916" s="41"/>
      <c r="BD916" s="41"/>
      <c r="BE916" s="41"/>
      <c r="BF916" s="41"/>
      <c r="BG916" s="41"/>
      <c r="BH916" s="41"/>
      <c r="BI916" s="41"/>
      <c r="BJ916" s="41"/>
      <c r="BK916" s="41"/>
      <c r="BL916" s="41"/>
      <c r="BM916" s="41"/>
    </row>
    <row r="917" customFormat="false" ht="12" hidden="false" customHeight="true" outlineLevel="0" collapsed="false">
      <c r="A917" s="35"/>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c r="AD917" s="41"/>
      <c r="AE917" s="41"/>
      <c r="AF917" s="41"/>
      <c r="AG917" s="41"/>
      <c r="AH917" s="41"/>
      <c r="AI917" s="41"/>
      <c r="AJ917" s="41"/>
      <c r="AK917" s="41"/>
      <c r="AL917" s="41"/>
      <c r="AM917" s="41"/>
      <c r="AN917" s="41"/>
      <c r="AO917" s="41"/>
      <c r="AP917" s="41"/>
      <c r="AQ917" s="41"/>
      <c r="AR917" s="41"/>
      <c r="AS917" s="41"/>
      <c r="AT917" s="41"/>
      <c r="AU917" s="41"/>
      <c r="AV917" s="41"/>
      <c r="AW917" s="41"/>
      <c r="AX917" s="41"/>
      <c r="AY917" s="41"/>
      <c r="AZ917" s="41"/>
      <c r="BA917" s="41"/>
      <c r="BB917" s="41"/>
      <c r="BC917" s="41"/>
      <c r="BD917" s="41"/>
      <c r="BE917" s="41"/>
      <c r="BF917" s="41"/>
      <c r="BG917" s="41"/>
      <c r="BH917" s="41"/>
      <c r="BI917" s="41"/>
      <c r="BJ917" s="41"/>
      <c r="BK917" s="41"/>
      <c r="BL917" s="41"/>
      <c r="BM917" s="41"/>
    </row>
    <row r="918" customFormat="false" ht="12" hidden="false" customHeight="true" outlineLevel="0" collapsed="false">
      <c r="A918" s="35"/>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c r="AD918" s="41"/>
      <c r="AE918" s="41"/>
      <c r="AF918" s="41"/>
      <c r="AG918" s="41"/>
      <c r="AH918" s="41"/>
      <c r="AI918" s="41"/>
      <c r="AJ918" s="41"/>
      <c r="AK918" s="41"/>
      <c r="AL918" s="41"/>
      <c r="AM918" s="41"/>
      <c r="AN918" s="41"/>
      <c r="AO918" s="41"/>
      <c r="AP918" s="41"/>
      <c r="AQ918" s="41"/>
      <c r="AR918" s="41"/>
      <c r="AS918" s="41"/>
      <c r="AT918" s="41"/>
      <c r="AU918" s="41"/>
      <c r="AV918" s="41"/>
      <c r="AW918" s="41"/>
      <c r="AX918" s="41"/>
      <c r="AY918" s="41"/>
      <c r="AZ918" s="41"/>
      <c r="BA918" s="41"/>
      <c r="BB918" s="41"/>
      <c r="BC918" s="41"/>
      <c r="BD918" s="41"/>
      <c r="BE918" s="41"/>
      <c r="BF918" s="41"/>
      <c r="BG918" s="41"/>
      <c r="BH918" s="41"/>
      <c r="BI918" s="41"/>
      <c r="BJ918" s="41"/>
      <c r="BK918" s="41"/>
      <c r="BL918" s="41"/>
      <c r="BM918" s="41"/>
    </row>
    <row r="919" customFormat="false" ht="12" hidden="false" customHeight="true" outlineLevel="0" collapsed="false">
      <c r="A919" s="35"/>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c r="AD919" s="41"/>
      <c r="AE919" s="41"/>
      <c r="AF919" s="41"/>
      <c r="AG919" s="41"/>
      <c r="AH919" s="41"/>
      <c r="AI919" s="41"/>
      <c r="AJ919" s="41"/>
      <c r="AK919" s="41"/>
      <c r="AL919" s="41"/>
      <c r="AM919" s="41"/>
      <c r="AN919" s="41"/>
      <c r="AO919" s="41"/>
      <c r="AP919" s="41"/>
      <c r="AQ919" s="41"/>
      <c r="AR919" s="41"/>
      <c r="AS919" s="41"/>
      <c r="AT919" s="41"/>
      <c r="AU919" s="41"/>
      <c r="AV919" s="41"/>
      <c r="AW919" s="41"/>
      <c r="AX919" s="41"/>
      <c r="AY919" s="41"/>
      <c r="AZ919" s="41"/>
      <c r="BA919" s="41"/>
      <c r="BB919" s="41"/>
      <c r="BC919" s="41"/>
      <c r="BD919" s="41"/>
      <c r="BE919" s="41"/>
      <c r="BF919" s="41"/>
      <c r="BG919" s="41"/>
      <c r="BH919" s="41"/>
      <c r="BI919" s="41"/>
      <c r="BJ919" s="41"/>
      <c r="BK919" s="41"/>
      <c r="BL919" s="41"/>
      <c r="BM919" s="41"/>
    </row>
    <row r="920" customFormat="false" ht="12" hidden="false" customHeight="true" outlineLevel="0" collapsed="false">
      <c r="A920" s="35"/>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c r="AD920" s="41"/>
      <c r="AE920" s="41"/>
      <c r="AF920" s="41"/>
      <c r="AG920" s="41"/>
      <c r="AH920" s="41"/>
      <c r="AI920" s="41"/>
      <c r="AJ920" s="41"/>
      <c r="AK920" s="41"/>
      <c r="AL920" s="41"/>
      <c r="AM920" s="41"/>
      <c r="AN920" s="41"/>
      <c r="AO920" s="41"/>
      <c r="AP920" s="41"/>
      <c r="AQ920" s="41"/>
      <c r="AR920" s="41"/>
      <c r="AS920" s="41"/>
      <c r="AT920" s="41"/>
      <c r="AU920" s="41"/>
      <c r="AV920" s="41"/>
      <c r="AW920" s="41"/>
      <c r="AX920" s="41"/>
      <c r="AY920" s="41"/>
      <c r="AZ920" s="41"/>
      <c r="BA920" s="41"/>
      <c r="BB920" s="41"/>
      <c r="BC920" s="41"/>
      <c r="BD920" s="41"/>
      <c r="BE920" s="41"/>
      <c r="BF920" s="41"/>
      <c r="BG920" s="41"/>
      <c r="BH920" s="41"/>
      <c r="BI920" s="41"/>
      <c r="BJ920" s="41"/>
      <c r="BK920" s="41"/>
      <c r="BL920" s="41"/>
      <c r="BM920" s="41"/>
    </row>
    <row r="921" customFormat="false" ht="12" hidden="false" customHeight="true" outlineLevel="0" collapsed="false">
      <c r="A921" s="35"/>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c r="AD921" s="41"/>
      <c r="AE921" s="41"/>
      <c r="AF921" s="41"/>
      <c r="AG921" s="41"/>
      <c r="AH921" s="41"/>
      <c r="AI921" s="41"/>
      <c r="AJ921" s="41"/>
      <c r="AK921" s="41"/>
      <c r="AL921" s="41"/>
      <c r="AM921" s="41"/>
      <c r="AN921" s="41"/>
      <c r="AO921" s="41"/>
      <c r="AP921" s="41"/>
      <c r="AQ921" s="41"/>
      <c r="AR921" s="41"/>
      <c r="AS921" s="41"/>
      <c r="AT921" s="41"/>
      <c r="AU921" s="41"/>
      <c r="AV921" s="41"/>
      <c r="AW921" s="41"/>
      <c r="AX921" s="41"/>
      <c r="AY921" s="41"/>
      <c r="AZ921" s="41"/>
      <c r="BA921" s="41"/>
      <c r="BB921" s="41"/>
      <c r="BC921" s="41"/>
      <c r="BD921" s="41"/>
      <c r="BE921" s="41"/>
      <c r="BF921" s="41"/>
      <c r="BG921" s="41"/>
      <c r="BH921" s="41"/>
      <c r="BI921" s="41"/>
      <c r="BJ921" s="41"/>
      <c r="BK921" s="41"/>
      <c r="BL921" s="41"/>
      <c r="BM921" s="41"/>
    </row>
    <row r="922" customFormat="false" ht="12" hidden="false" customHeight="true" outlineLevel="0" collapsed="false">
      <c r="A922" s="35"/>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c r="AD922" s="41"/>
      <c r="AE922" s="41"/>
      <c r="AF922" s="41"/>
      <c r="AG922" s="41"/>
      <c r="AH922" s="41"/>
      <c r="AI922" s="41"/>
      <c r="AJ922" s="41"/>
      <c r="AK922" s="41"/>
      <c r="AL922" s="41"/>
      <c r="AM922" s="41"/>
      <c r="AN922" s="41"/>
      <c r="AO922" s="41"/>
      <c r="AP922" s="41"/>
      <c r="AQ922" s="41"/>
      <c r="AR922" s="41"/>
      <c r="AS922" s="41"/>
      <c r="AT922" s="41"/>
      <c r="AU922" s="41"/>
      <c r="AV922" s="41"/>
      <c r="AW922" s="41"/>
      <c r="AX922" s="41"/>
      <c r="AY922" s="41"/>
      <c r="AZ922" s="41"/>
      <c r="BA922" s="41"/>
      <c r="BB922" s="41"/>
      <c r="BC922" s="41"/>
      <c r="BD922" s="41"/>
      <c r="BE922" s="41"/>
      <c r="BF922" s="41"/>
      <c r="BG922" s="41"/>
      <c r="BH922" s="41"/>
      <c r="BI922" s="41"/>
      <c r="BJ922" s="41"/>
      <c r="BK922" s="41"/>
      <c r="BL922" s="41"/>
      <c r="BM922" s="41"/>
    </row>
    <row r="923" customFormat="false" ht="12" hidden="false" customHeight="true" outlineLevel="0" collapsed="false">
      <c r="A923" s="35"/>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c r="AD923" s="41"/>
      <c r="AE923" s="41"/>
      <c r="AF923" s="41"/>
      <c r="AG923" s="41"/>
      <c r="AH923" s="41"/>
      <c r="AI923" s="41"/>
      <c r="AJ923" s="41"/>
      <c r="AK923" s="41"/>
      <c r="AL923" s="41"/>
      <c r="AM923" s="41"/>
      <c r="AN923" s="41"/>
      <c r="AO923" s="41"/>
      <c r="AP923" s="41"/>
      <c r="AQ923" s="41"/>
      <c r="AR923" s="41"/>
      <c r="AS923" s="41"/>
      <c r="AT923" s="41"/>
      <c r="AU923" s="41"/>
      <c r="AV923" s="41"/>
      <c r="AW923" s="41"/>
      <c r="AX923" s="41"/>
      <c r="AY923" s="41"/>
      <c r="AZ923" s="41"/>
      <c r="BA923" s="41"/>
      <c r="BB923" s="41"/>
      <c r="BC923" s="41"/>
      <c r="BD923" s="41"/>
      <c r="BE923" s="41"/>
      <c r="BF923" s="41"/>
      <c r="BG923" s="41"/>
      <c r="BH923" s="41"/>
      <c r="BI923" s="41"/>
      <c r="BJ923" s="41"/>
      <c r="BK923" s="41"/>
      <c r="BL923" s="41"/>
      <c r="BM923" s="41"/>
    </row>
    <row r="924" customFormat="false" ht="12" hidden="false" customHeight="true" outlineLevel="0" collapsed="false">
      <c r="A924" s="35"/>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c r="AD924" s="41"/>
      <c r="AE924" s="41"/>
      <c r="AF924" s="41"/>
      <c r="AG924" s="41"/>
      <c r="AH924" s="41"/>
      <c r="AI924" s="41"/>
      <c r="AJ924" s="41"/>
      <c r="AK924" s="41"/>
      <c r="AL924" s="41"/>
      <c r="AM924" s="41"/>
      <c r="AN924" s="41"/>
      <c r="AO924" s="41"/>
      <c r="AP924" s="41"/>
      <c r="AQ924" s="41"/>
      <c r="AR924" s="41"/>
      <c r="AS924" s="41"/>
      <c r="AT924" s="41"/>
      <c r="AU924" s="41"/>
      <c r="AV924" s="41"/>
      <c r="AW924" s="41"/>
      <c r="AX924" s="41"/>
      <c r="AY924" s="41"/>
      <c r="AZ924" s="41"/>
      <c r="BA924" s="41"/>
      <c r="BB924" s="41"/>
      <c r="BC924" s="41"/>
      <c r="BD924" s="41"/>
      <c r="BE924" s="41"/>
      <c r="BF924" s="41"/>
      <c r="BG924" s="41"/>
      <c r="BH924" s="41"/>
      <c r="BI924" s="41"/>
      <c r="BJ924" s="41"/>
      <c r="BK924" s="41"/>
      <c r="BL924" s="41"/>
      <c r="BM924" s="41"/>
    </row>
    <row r="925" customFormat="false" ht="12" hidden="false" customHeight="true" outlineLevel="0" collapsed="false">
      <c r="A925" s="35"/>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c r="AD925" s="41"/>
      <c r="AE925" s="41"/>
      <c r="AF925" s="41"/>
      <c r="AG925" s="41"/>
      <c r="AH925" s="41"/>
      <c r="AI925" s="41"/>
      <c r="AJ925" s="41"/>
      <c r="AK925" s="41"/>
      <c r="AL925" s="41"/>
      <c r="AM925" s="41"/>
      <c r="AN925" s="41"/>
      <c r="AO925" s="41"/>
      <c r="AP925" s="41"/>
      <c r="AQ925" s="41"/>
      <c r="AR925" s="41"/>
      <c r="AS925" s="41"/>
      <c r="AT925" s="41"/>
      <c r="AU925" s="41"/>
      <c r="AV925" s="41"/>
      <c r="AW925" s="41"/>
      <c r="AX925" s="41"/>
      <c r="AY925" s="41"/>
      <c r="AZ925" s="41"/>
      <c r="BA925" s="41"/>
      <c r="BB925" s="41"/>
      <c r="BC925" s="41"/>
      <c r="BD925" s="41"/>
      <c r="BE925" s="41"/>
      <c r="BF925" s="41"/>
      <c r="BG925" s="41"/>
      <c r="BH925" s="41"/>
      <c r="BI925" s="41"/>
      <c r="BJ925" s="41"/>
      <c r="BK925" s="41"/>
      <c r="BL925" s="41"/>
      <c r="BM925" s="41"/>
    </row>
    <row r="926" customFormat="false" ht="12" hidden="false" customHeight="true" outlineLevel="0" collapsed="false">
      <c r="A926" s="35"/>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c r="AD926" s="41"/>
      <c r="AE926" s="41"/>
      <c r="AF926" s="41"/>
      <c r="AG926" s="41"/>
      <c r="AH926" s="41"/>
      <c r="AI926" s="41"/>
      <c r="AJ926" s="41"/>
      <c r="AK926" s="41"/>
      <c r="AL926" s="41"/>
      <c r="AM926" s="41"/>
      <c r="AN926" s="41"/>
      <c r="AO926" s="41"/>
      <c r="AP926" s="41"/>
      <c r="AQ926" s="41"/>
      <c r="AR926" s="41"/>
      <c r="AS926" s="41"/>
      <c r="AT926" s="41"/>
      <c r="AU926" s="41"/>
      <c r="AV926" s="41"/>
      <c r="AW926" s="41"/>
      <c r="AX926" s="41"/>
      <c r="AY926" s="41"/>
      <c r="AZ926" s="41"/>
      <c r="BA926" s="41"/>
      <c r="BB926" s="41"/>
      <c r="BC926" s="41"/>
      <c r="BD926" s="41"/>
      <c r="BE926" s="41"/>
      <c r="BF926" s="41"/>
      <c r="BG926" s="41"/>
      <c r="BH926" s="41"/>
      <c r="BI926" s="41"/>
      <c r="BJ926" s="41"/>
      <c r="BK926" s="41"/>
      <c r="BL926" s="41"/>
      <c r="BM926" s="41"/>
    </row>
    <row r="927" customFormat="false" ht="12" hidden="false" customHeight="true" outlineLevel="0" collapsed="false">
      <c r="A927" s="35"/>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c r="AD927" s="41"/>
      <c r="AE927" s="41"/>
      <c r="AF927" s="41"/>
      <c r="AG927" s="41"/>
      <c r="AH927" s="41"/>
      <c r="AI927" s="41"/>
      <c r="AJ927" s="41"/>
      <c r="AK927" s="41"/>
      <c r="AL927" s="41"/>
      <c r="AM927" s="41"/>
      <c r="AN927" s="41"/>
      <c r="AO927" s="41"/>
      <c r="AP927" s="41"/>
      <c r="AQ927" s="41"/>
      <c r="AR927" s="41"/>
      <c r="AS927" s="41"/>
      <c r="AT927" s="41"/>
      <c r="AU927" s="41"/>
      <c r="AV927" s="41"/>
      <c r="AW927" s="41"/>
      <c r="AX927" s="41"/>
      <c r="AY927" s="41"/>
      <c r="AZ927" s="41"/>
      <c r="BA927" s="41"/>
      <c r="BB927" s="41"/>
      <c r="BC927" s="41"/>
      <c r="BD927" s="41"/>
      <c r="BE927" s="41"/>
      <c r="BF927" s="41"/>
      <c r="BG927" s="41"/>
      <c r="BH927" s="41"/>
      <c r="BI927" s="41"/>
      <c r="BJ927" s="41"/>
      <c r="BK927" s="41"/>
      <c r="BL927" s="41"/>
      <c r="BM927" s="41"/>
    </row>
    <row r="928" customFormat="false" ht="12" hidden="false" customHeight="true" outlineLevel="0" collapsed="false">
      <c r="A928" s="35"/>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c r="AD928" s="41"/>
      <c r="AE928" s="41"/>
      <c r="AF928" s="41"/>
      <c r="AG928" s="41"/>
      <c r="AH928" s="41"/>
      <c r="AI928" s="41"/>
      <c r="AJ928" s="41"/>
      <c r="AK928" s="41"/>
      <c r="AL928" s="41"/>
      <c r="AM928" s="41"/>
      <c r="AN928" s="41"/>
      <c r="AO928" s="41"/>
      <c r="AP928" s="41"/>
      <c r="AQ928" s="41"/>
      <c r="AR928" s="41"/>
      <c r="AS928" s="41"/>
      <c r="AT928" s="41"/>
      <c r="AU928" s="41"/>
      <c r="AV928" s="41"/>
      <c r="AW928" s="41"/>
      <c r="AX928" s="41"/>
      <c r="AY928" s="41"/>
      <c r="AZ928" s="41"/>
      <c r="BA928" s="41"/>
      <c r="BB928" s="41"/>
      <c r="BC928" s="41"/>
      <c r="BD928" s="41"/>
      <c r="BE928" s="41"/>
      <c r="BF928" s="41"/>
      <c r="BG928" s="41"/>
      <c r="BH928" s="41"/>
      <c r="BI928" s="41"/>
      <c r="BJ928" s="41"/>
      <c r="BK928" s="41"/>
      <c r="BL928" s="41"/>
      <c r="BM928" s="41"/>
    </row>
    <row r="929" customFormat="false" ht="12" hidden="false" customHeight="true" outlineLevel="0" collapsed="false">
      <c r="A929" s="35"/>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c r="AQ929" s="41"/>
      <c r="AR929" s="41"/>
      <c r="AS929" s="41"/>
      <c r="AT929" s="41"/>
      <c r="AU929" s="41"/>
      <c r="AV929" s="41"/>
      <c r="AW929" s="41"/>
      <c r="AX929" s="41"/>
      <c r="AY929" s="41"/>
      <c r="AZ929" s="41"/>
      <c r="BA929" s="41"/>
      <c r="BB929" s="41"/>
      <c r="BC929" s="41"/>
      <c r="BD929" s="41"/>
      <c r="BE929" s="41"/>
      <c r="BF929" s="41"/>
      <c r="BG929" s="41"/>
      <c r="BH929" s="41"/>
      <c r="BI929" s="41"/>
      <c r="BJ929" s="41"/>
      <c r="BK929" s="41"/>
      <c r="BL929" s="41"/>
      <c r="BM929" s="41"/>
    </row>
    <row r="930" customFormat="false" ht="12" hidden="false" customHeight="true" outlineLevel="0" collapsed="false">
      <c r="A930" s="35"/>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c r="AD930" s="41"/>
      <c r="AE930" s="41"/>
      <c r="AF930" s="41"/>
      <c r="AG930" s="41"/>
      <c r="AH930" s="41"/>
      <c r="AI930" s="41"/>
      <c r="AJ930" s="41"/>
      <c r="AK930" s="41"/>
      <c r="AL930" s="41"/>
      <c r="AM930" s="41"/>
      <c r="AN930" s="41"/>
      <c r="AO930" s="41"/>
      <c r="AP930" s="41"/>
      <c r="AQ930" s="41"/>
      <c r="AR930" s="41"/>
      <c r="AS930" s="41"/>
      <c r="AT930" s="41"/>
      <c r="AU930" s="41"/>
      <c r="AV930" s="41"/>
      <c r="AW930" s="41"/>
      <c r="AX930" s="41"/>
      <c r="AY930" s="41"/>
      <c r="AZ930" s="41"/>
      <c r="BA930" s="41"/>
      <c r="BB930" s="41"/>
      <c r="BC930" s="41"/>
      <c r="BD930" s="41"/>
      <c r="BE930" s="41"/>
      <c r="BF930" s="41"/>
      <c r="BG930" s="41"/>
      <c r="BH930" s="41"/>
      <c r="BI930" s="41"/>
      <c r="BJ930" s="41"/>
      <c r="BK930" s="41"/>
      <c r="BL930" s="41"/>
      <c r="BM930" s="41"/>
    </row>
    <row r="931" customFormat="false" ht="12" hidden="false" customHeight="true" outlineLevel="0" collapsed="false">
      <c r="A931" s="35"/>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c r="AD931" s="41"/>
      <c r="AE931" s="41"/>
      <c r="AF931" s="41"/>
      <c r="AG931" s="41"/>
      <c r="AH931" s="41"/>
      <c r="AI931" s="41"/>
      <c r="AJ931" s="41"/>
      <c r="AK931" s="41"/>
      <c r="AL931" s="41"/>
      <c r="AM931" s="41"/>
      <c r="AN931" s="41"/>
      <c r="AO931" s="41"/>
      <c r="AP931" s="41"/>
      <c r="AQ931" s="41"/>
      <c r="AR931" s="41"/>
      <c r="AS931" s="41"/>
      <c r="AT931" s="41"/>
      <c r="AU931" s="41"/>
      <c r="AV931" s="41"/>
      <c r="AW931" s="41"/>
      <c r="AX931" s="41"/>
      <c r="AY931" s="41"/>
      <c r="AZ931" s="41"/>
      <c r="BA931" s="41"/>
      <c r="BB931" s="41"/>
      <c r="BC931" s="41"/>
      <c r="BD931" s="41"/>
      <c r="BE931" s="41"/>
      <c r="BF931" s="41"/>
      <c r="BG931" s="41"/>
      <c r="BH931" s="41"/>
      <c r="BI931" s="41"/>
      <c r="BJ931" s="41"/>
      <c r="BK931" s="41"/>
      <c r="BL931" s="41"/>
      <c r="BM931" s="41"/>
    </row>
    <row r="932" customFormat="false" ht="12" hidden="false" customHeight="true" outlineLevel="0" collapsed="false">
      <c r="A932" s="35"/>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c r="AD932" s="41"/>
      <c r="AE932" s="41"/>
      <c r="AF932" s="41"/>
      <c r="AG932" s="41"/>
      <c r="AH932" s="41"/>
      <c r="AI932" s="41"/>
      <c r="AJ932" s="41"/>
      <c r="AK932" s="41"/>
      <c r="AL932" s="41"/>
      <c r="AM932" s="41"/>
      <c r="AN932" s="41"/>
      <c r="AO932" s="41"/>
      <c r="AP932" s="41"/>
      <c r="AQ932" s="41"/>
      <c r="AR932" s="41"/>
      <c r="AS932" s="41"/>
      <c r="AT932" s="41"/>
      <c r="AU932" s="41"/>
      <c r="AV932" s="41"/>
      <c r="AW932" s="41"/>
      <c r="AX932" s="41"/>
      <c r="AY932" s="41"/>
      <c r="AZ932" s="41"/>
      <c r="BA932" s="41"/>
      <c r="BB932" s="41"/>
      <c r="BC932" s="41"/>
      <c r="BD932" s="41"/>
      <c r="BE932" s="41"/>
      <c r="BF932" s="41"/>
      <c r="BG932" s="41"/>
      <c r="BH932" s="41"/>
      <c r="BI932" s="41"/>
      <c r="BJ932" s="41"/>
      <c r="BK932" s="41"/>
      <c r="BL932" s="41"/>
      <c r="BM932" s="41"/>
    </row>
    <row r="933" customFormat="false" ht="12" hidden="false" customHeight="true" outlineLevel="0" collapsed="false">
      <c r="A933" s="35"/>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c r="AD933" s="41"/>
      <c r="AE933" s="41"/>
      <c r="AF933" s="41"/>
      <c r="AG933" s="41"/>
      <c r="AH933" s="41"/>
      <c r="AI933" s="41"/>
      <c r="AJ933" s="41"/>
      <c r="AK933" s="41"/>
      <c r="AL933" s="41"/>
      <c r="AM933" s="41"/>
      <c r="AN933" s="41"/>
      <c r="AO933" s="41"/>
      <c r="AP933" s="41"/>
      <c r="AQ933" s="41"/>
      <c r="AR933" s="41"/>
      <c r="AS933" s="41"/>
      <c r="AT933" s="41"/>
      <c r="AU933" s="41"/>
      <c r="AV933" s="41"/>
      <c r="AW933" s="41"/>
      <c r="AX933" s="41"/>
      <c r="AY933" s="41"/>
      <c r="AZ933" s="41"/>
      <c r="BA933" s="41"/>
      <c r="BB933" s="41"/>
      <c r="BC933" s="41"/>
      <c r="BD933" s="41"/>
      <c r="BE933" s="41"/>
      <c r="BF933" s="41"/>
      <c r="BG933" s="41"/>
      <c r="BH933" s="41"/>
      <c r="BI933" s="41"/>
      <c r="BJ933" s="41"/>
      <c r="BK933" s="41"/>
      <c r="BL933" s="41"/>
      <c r="BM933" s="41"/>
    </row>
    <row r="934" customFormat="false" ht="12" hidden="false" customHeight="true" outlineLevel="0" collapsed="false">
      <c r="A934" s="35"/>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c r="AD934" s="41"/>
      <c r="AE934" s="41"/>
      <c r="AF934" s="41"/>
      <c r="AG934" s="41"/>
      <c r="AH934" s="41"/>
      <c r="AI934" s="41"/>
      <c r="AJ934" s="41"/>
      <c r="AK934" s="41"/>
      <c r="AL934" s="41"/>
      <c r="AM934" s="41"/>
      <c r="AN934" s="41"/>
      <c r="AO934" s="41"/>
      <c r="AP934" s="41"/>
      <c r="AQ934" s="41"/>
      <c r="AR934" s="41"/>
      <c r="AS934" s="41"/>
      <c r="AT934" s="41"/>
      <c r="AU934" s="41"/>
      <c r="AV934" s="41"/>
      <c r="AW934" s="41"/>
      <c r="AX934" s="41"/>
      <c r="AY934" s="41"/>
      <c r="AZ934" s="41"/>
      <c r="BA934" s="41"/>
      <c r="BB934" s="41"/>
      <c r="BC934" s="41"/>
      <c r="BD934" s="41"/>
      <c r="BE934" s="41"/>
      <c r="BF934" s="41"/>
      <c r="BG934" s="41"/>
      <c r="BH934" s="41"/>
      <c r="BI934" s="41"/>
      <c r="BJ934" s="41"/>
      <c r="BK934" s="41"/>
      <c r="BL934" s="41"/>
      <c r="BM934" s="41"/>
    </row>
    <row r="935" customFormat="false" ht="12" hidden="false" customHeight="true" outlineLevel="0" collapsed="false">
      <c r="A935" s="35"/>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c r="AD935" s="41"/>
      <c r="AE935" s="41"/>
      <c r="AF935" s="41"/>
      <c r="AG935" s="41"/>
      <c r="AH935" s="41"/>
      <c r="AI935" s="41"/>
      <c r="AJ935" s="41"/>
      <c r="AK935" s="41"/>
      <c r="AL935" s="41"/>
      <c r="AM935" s="41"/>
      <c r="AN935" s="41"/>
      <c r="AO935" s="41"/>
      <c r="AP935" s="41"/>
      <c r="AQ935" s="41"/>
      <c r="AR935" s="41"/>
      <c r="AS935" s="41"/>
      <c r="AT935" s="41"/>
      <c r="AU935" s="41"/>
      <c r="AV935" s="41"/>
      <c r="AW935" s="41"/>
      <c r="AX935" s="41"/>
      <c r="AY935" s="41"/>
      <c r="AZ935" s="41"/>
      <c r="BA935" s="41"/>
      <c r="BB935" s="41"/>
      <c r="BC935" s="41"/>
      <c r="BD935" s="41"/>
      <c r="BE935" s="41"/>
      <c r="BF935" s="41"/>
      <c r="BG935" s="41"/>
      <c r="BH935" s="41"/>
      <c r="BI935" s="41"/>
      <c r="BJ935" s="41"/>
      <c r="BK935" s="41"/>
      <c r="BL935" s="41"/>
      <c r="BM935" s="41"/>
    </row>
    <row r="936" customFormat="false" ht="12" hidden="false" customHeight="true" outlineLevel="0" collapsed="false">
      <c r="A936" s="35"/>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c r="AD936" s="41"/>
      <c r="AE936" s="41"/>
      <c r="AF936" s="41"/>
      <c r="AG936" s="41"/>
      <c r="AH936" s="41"/>
      <c r="AI936" s="41"/>
      <c r="AJ936" s="41"/>
      <c r="AK936" s="41"/>
      <c r="AL936" s="41"/>
      <c r="AM936" s="41"/>
      <c r="AN936" s="41"/>
      <c r="AO936" s="41"/>
      <c r="AP936" s="41"/>
      <c r="AQ936" s="41"/>
      <c r="AR936" s="41"/>
      <c r="AS936" s="41"/>
      <c r="AT936" s="41"/>
      <c r="AU936" s="41"/>
      <c r="AV936" s="41"/>
      <c r="AW936" s="41"/>
      <c r="AX936" s="41"/>
      <c r="AY936" s="41"/>
      <c r="AZ936" s="41"/>
      <c r="BA936" s="41"/>
      <c r="BB936" s="41"/>
      <c r="BC936" s="41"/>
      <c r="BD936" s="41"/>
      <c r="BE936" s="41"/>
      <c r="BF936" s="41"/>
      <c r="BG936" s="41"/>
      <c r="BH936" s="41"/>
      <c r="BI936" s="41"/>
      <c r="BJ936" s="41"/>
      <c r="BK936" s="41"/>
      <c r="BL936" s="41"/>
      <c r="BM936" s="41"/>
    </row>
    <row r="937" customFormat="false" ht="12" hidden="false" customHeight="true" outlineLevel="0" collapsed="false">
      <c r="A937" s="35"/>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c r="AD937" s="41"/>
      <c r="AE937" s="41"/>
      <c r="AF937" s="41"/>
      <c r="AG937" s="41"/>
      <c r="AH937" s="41"/>
      <c r="AI937" s="41"/>
      <c r="AJ937" s="41"/>
      <c r="AK937" s="41"/>
      <c r="AL937" s="41"/>
      <c r="AM937" s="41"/>
      <c r="AN937" s="41"/>
      <c r="AO937" s="41"/>
      <c r="AP937" s="41"/>
      <c r="AQ937" s="41"/>
      <c r="AR937" s="41"/>
      <c r="AS937" s="41"/>
      <c r="AT937" s="41"/>
      <c r="AU937" s="41"/>
      <c r="AV937" s="41"/>
      <c r="AW937" s="41"/>
      <c r="AX937" s="41"/>
      <c r="AY937" s="41"/>
      <c r="AZ937" s="41"/>
      <c r="BA937" s="41"/>
      <c r="BB937" s="41"/>
      <c r="BC937" s="41"/>
      <c r="BD937" s="41"/>
      <c r="BE937" s="41"/>
      <c r="BF937" s="41"/>
      <c r="BG937" s="41"/>
      <c r="BH937" s="41"/>
      <c r="BI937" s="41"/>
      <c r="BJ937" s="41"/>
      <c r="BK937" s="41"/>
      <c r="BL937" s="41"/>
      <c r="BM937" s="41"/>
    </row>
    <row r="938" customFormat="false" ht="12" hidden="false" customHeight="true" outlineLevel="0" collapsed="false">
      <c r="A938" s="35"/>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c r="AD938" s="41"/>
      <c r="AE938" s="41"/>
      <c r="AF938" s="41"/>
      <c r="AG938" s="41"/>
      <c r="AH938" s="41"/>
      <c r="AI938" s="41"/>
      <c r="AJ938" s="41"/>
      <c r="AK938" s="41"/>
      <c r="AL938" s="41"/>
      <c r="AM938" s="41"/>
      <c r="AN938" s="41"/>
      <c r="AO938" s="41"/>
      <c r="AP938" s="41"/>
      <c r="AQ938" s="41"/>
      <c r="AR938" s="41"/>
      <c r="AS938" s="41"/>
      <c r="AT938" s="41"/>
      <c r="AU938" s="41"/>
      <c r="AV938" s="41"/>
      <c r="AW938" s="41"/>
      <c r="AX938" s="41"/>
      <c r="AY938" s="41"/>
      <c r="AZ938" s="41"/>
      <c r="BA938" s="41"/>
      <c r="BB938" s="41"/>
      <c r="BC938" s="41"/>
      <c r="BD938" s="41"/>
      <c r="BE938" s="41"/>
      <c r="BF938" s="41"/>
      <c r="BG938" s="41"/>
      <c r="BH938" s="41"/>
      <c r="BI938" s="41"/>
      <c r="BJ938" s="41"/>
      <c r="BK938" s="41"/>
      <c r="BL938" s="41"/>
      <c r="BM938" s="41"/>
    </row>
    <row r="939" customFormat="false" ht="12" hidden="false" customHeight="true" outlineLevel="0" collapsed="false">
      <c r="A939" s="35"/>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c r="AD939" s="41"/>
      <c r="AE939" s="41"/>
      <c r="AF939" s="41"/>
      <c r="AG939" s="41"/>
      <c r="AH939" s="41"/>
      <c r="AI939" s="41"/>
      <c r="AJ939" s="41"/>
      <c r="AK939" s="41"/>
      <c r="AL939" s="41"/>
      <c r="AM939" s="41"/>
      <c r="AN939" s="41"/>
      <c r="AO939" s="41"/>
      <c r="AP939" s="41"/>
      <c r="AQ939" s="41"/>
      <c r="AR939" s="41"/>
      <c r="AS939" s="41"/>
      <c r="AT939" s="41"/>
      <c r="AU939" s="41"/>
      <c r="AV939" s="41"/>
      <c r="AW939" s="41"/>
      <c r="AX939" s="41"/>
      <c r="AY939" s="41"/>
      <c r="AZ939" s="41"/>
      <c r="BA939" s="41"/>
      <c r="BB939" s="41"/>
      <c r="BC939" s="41"/>
      <c r="BD939" s="41"/>
      <c r="BE939" s="41"/>
      <c r="BF939" s="41"/>
      <c r="BG939" s="41"/>
      <c r="BH939" s="41"/>
      <c r="BI939" s="41"/>
      <c r="BJ939" s="41"/>
      <c r="BK939" s="41"/>
      <c r="BL939" s="41"/>
      <c r="BM939" s="41"/>
    </row>
    <row r="940" customFormat="false" ht="12" hidden="false" customHeight="true" outlineLevel="0" collapsed="false">
      <c r="A940" s="35"/>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c r="AD940" s="41"/>
      <c r="AE940" s="41"/>
      <c r="AF940" s="41"/>
      <c r="AG940" s="41"/>
      <c r="AH940" s="41"/>
      <c r="AI940" s="41"/>
      <c r="AJ940" s="41"/>
      <c r="AK940" s="41"/>
      <c r="AL940" s="41"/>
      <c r="AM940" s="41"/>
      <c r="AN940" s="41"/>
      <c r="AO940" s="41"/>
      <c r="AP940" s="41"/>
      <c r="AQ940" s="41"/>
      <c r="AR940" s="41"/>
      <c r="AS940" s="41"/>
      <c r="AT940" s="41"/>
      <c r="AU940" s="41"/>
      <c r="AV940" s="41"/>
      <c r="AW940" s="41"/>
      <c r="AX940" s="41"/>
      <c r="AY940" s="41"/>
      <c r="AZ940" s="41"/>
      <c r="BA940" s="41"/>
      <c r="BB940" s="41"/>
      <c r="BC940" s="41"/>
      <c r="BD940" s="41"/>
      <c r="BE940" s="41"/>
      <c r="BF940" s="41"/>
      <c r="BG940" s="41"/>
      <c r="BH940" s="41"/>
      <c r="BI940" s="41"/>
      <c r="BJ940" s="41"/>
      <c r="BK940" s="41"/>
      <c r="BL940" s="41"/>
      <c r="BM940" s="41"/>
    </row>
    <row r="941" customFormat="false" ht="12" hidden="false" customHeight="true" outlineLevel="0" collapsed="false">
      <c r="A941" s="35"/>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c r="AD941" s="41"/>
      <c r="AE941" s="41"/>
      <c r="AF941" s="41"/>
      <c r="AG941" s="41"/>
      <c r="AH941" s="41"/>
      <c r="AI941" s="41"/>
      <c r="AJ941" s="41"/>
      <c r="AK941" s="41"/>
      <c r="AL941" s="41"/>
      <c r="AM941" s="41"/>
      <c r="AN941" s="41"/>
      <c r="AO941" s="41"/>
      <c r="AP941" s="41"/>
      <c r="AQ941" s="41"/>
      <c r="AR941" s="41"/>
      <c r="AS941" s="41"/>
      <c r="AT941" s="41"/>
      <c r="AU941" s="41"/>
      <c r="AV941" s="41"/>
      <c r="AW941" s="41"/>
      <c r="AX941" s="41"/>
      <c r="AY941" s="41"/>
      <c r="AZ941" s="41"/>
      <c r="BA941" s="41"/>
      <c r="BB941" s="41"/>
      <c r="BC941" s="41"/>
      <c r="BD941" s="41"/>
      <c r="BE941" s="41"/>
      <c r="BF941" s="41"/>
      <c r="BG941" s="41"/>
      <c r="BH941" s="41"/>
      <c r="BI941" s="41"/>
      <c r="BJ941" s="41"/>
      <c r="BK941" s="41"/>
      <c r="BL941" s="41"/>
      <c r="BM941" s="41"/>
    </row>
    <row r="942" customFormat="false" ht="12" hidden="false" customHeight="true" outlineLevel="0" collapsed="false">
      <c r="A942" s="35"/>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c r="AD942" s="41"/>
      <c r="AE942" s="41"/>
      <c r="AF942" s="41"/>
      <c r="AG942" s="41"/>
      <c r="AH942" s="41"/>
      <c r="AI942" s="41"/>
      <c r="AJ942" s="41"/>
      <c r="AK942" s="41"/>
      <c r="AL942" s="41"/>
      <c r="AM942" s="41"/>
      <c r="AN942" s="41"/>
      <c r="AO942" s="41"/>
      <c r="AP942" s="41"/>
      <c r="AQ942" s="41"/>
      <c r="AR942" s="41"/>
      <c r="AS942" s="41"/>
      <c r="AT942" s="41"/>
      <c r="AU942" s="41"/>
      <c r="AV942" s="41"/>
      <c r="AW942" s="41"/>
      <c r="AX942" s="41"/>
      <c r="AY942" s="41"/>
      <c r="AZ942" s="41"/>
      <c r="BA942" s="41"/>
      <c r="BB942" s="41"/>
      <c r="BC942" s="41"/>
      <c r="BD942" s="41"/>
      <c r="BE942" s="41"/>
      <c r="BF942" s="41"/>
      <c r="BG942" s="41"/>
      <c r="BH942" s="41"/>
      <c r="BI942" s="41"/>
      <c r="BJ942" s="41"/>
      <c r="BK942" s="41"/>
      <c r="BL942" s="41"/>
      <c r="BM942" s="41"/>
    </row>
    <row r="943" customFormat="false" ht="12" hidden="false" customHeight="true" outlineLevel="0" collapsed="false">
      <c r="A943" s="35"/>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c r="AD943" s="41"/>
      <c r="AE943" s="41"/>
      <c r="AF943" s="41"/>
      <c r="AG943" s="41"/>
      <c r="AH943" s="41"/>
      <c r="AI943" s="41"/>
      <c r="AJ943" s="41"/>
      <c r="AK943" s="41"/>
      <c r="AL943" s="41"/>
      <c r="AM943" s="41"/>
      <c r="AN943" s="41"/>
      <c r="AO943" s="41"/>
      <c r="AP943" s="41"/>
      <c r="AQ943" s="41"/>
      <c r="AR943" s="41"/>
      <c r="AS943" s="41"/>
      <c r="AT943" s="41"/>
      <c r="AU943" s="41"/>
      <c r="AV943" s="41"/>
      <c r="AW943" s="41"/>
      <c r="AX943" s="41"/>
      <c r="AY943" s="41"/>
      <c r="AZ943" s="41"/>
      <c r="BA943" s="41"/>
      <c r="BB943" s="41"/>
      <c r="BC943" s="41"/>
      <c r="BD943" s="41"/>
      <c r="BE943" s="41"/>
      <c r="BF943" s="41"/>
      <c r="BG943" s="41"/>
      <c r="BH943" s="41"/>
      <c r="BI943" s="41"/>
      <c r="BJ943" s="41"/>
      <c r="BK943" s="41"/>
      <c r="BL943" s="41"/>
      <c r="BM943" s="41"/>
    </row>
    <row r="944" customFormat="false" ht="12" hidden="false" customHeight="true" outlineLevel="0" collapsed="false">
      <c r="A944" s="35"/>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c r="AD944" s="41"/>
      <c r="AE944" s="41"/>
      <c r="AF944" s="41"/>
      <c r="AG944" s="41"/>
      <c r="AH944" s="41"/>
      <c r="AI944" s="41"/>
      <c r="AJ944" s="41"/>
      <c r="AK944" s="41"/>
      <c r="AL944" s="41"/>
      <c r="AM944" s="41"/>
      <c r="AN944" s="41"/>
      <c r="AO944" s="41"/>
      <c r="AP944" s="41"/>
      <c r="AQ944" s="41"/>
      <c r="AR944" s="41"/>
      <c r="AS944" s="41"/>
      <c r="AT944" s="41"/>
      <c r="AU944" s="41"/>
      <c r="AV944" s="41"/>
      <c r="AW944" s="41"/>
      <c r="AX944" s="41"/>
      <c r="AY944" s="41"/>
      <c r="AZ944" s="41"/>
      <c r="BA944" s="41"/>
      <c r="BB944" s="41"/>
      <c r="BC944" s="41"/>
      <c r="BD944" s="41"/>
      <c r="BE944" s="41"/>
      <c r="BF944" s="41"/>
      <c r="BG944" s="41"/>
      <c r="BH944" s="41"/>
      <c r="BI944" s="41"/>
      <c r="BJ944" s="41"/>
      <c r="BK944" s="41"/>
      <c r="BL944" s="41"/>
      <c r="BM944" s="41"/>
    </row>
    <row r="945" customFormat="false" ht="12" hidden="false" customHeight="true" outlineLevel="0" collapsed="false">
      <c r="A945" s="35"/>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c r="AK945" s="41"/>
      <c r="AL945" s="41"/>
      <c r="AM945" s="41"/>
      <c r="AN945" s="41"/>
      <c r="AO945" s="41"/>
      <c r="AP945" s="41"/>
      <c r="AQ945" s="41"/>
      <c r="AR945" s="41"/>
      <c r="AS945" s="41"/>
      <c r="AT945" s="41"/>
      <c r="AU945" s="41"/>
      <c r="AV945" s="41"/>
      <c r="AW945" s="41"/>
      <c r="AX945" s="41"/>
      <c r="AY945" s="41"/>
      <c r="AZ945" s="41"/>
      <c r="BA945" s="41"/>
      <c r="BB945" s="41"/>
      <c r="BC945" s="41"/>
      <c r="BD945" s="41"/>
      <c r="BE945" s="41"/>
      <c r="BF945" s="41"/>
      <c r="BG945" s="41"/>
      <c r="BH945" s="41"/>
      <c r="BI945" s="41"/>
      <c r="BJ945" s="41"/>
      <c r="BK945" s="41"/>
      <c r="BL945" s="41"/>
      <c r="BM945" s="41"/>
    </row>
    <row r="946" customFormat="false" ht="12" hidden="false" customHeight="true" outlineLevel="0" collapsed="false">
      <c r="A946" s="35"/>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c r="AD946" s="41"/>
      <c r="AE946" s="41"/>
      <c r="AF946" s="41"/>
      <c r="AG946" s="41"/>
      <c r="AH946" s="41"/>
      <c r="AI946" s="41"/>
      <c r="AJ946" s="41"/>
      <c r="AK946" s="41"/>
      <c r="AL946" s="41"/>
      <c r="AM946" s="41"/>
      <c r="AN946" s="41"/>
      <c r="AO946" s="41"/>
      <c r="AP946" s="41"/>
      <c r="AQ946" s="41"/>
      <c r="AR946" s="41"/>
      <c r="AS946" s="41"/>
      <c r="AT946" s="41"/>
      <c r="AU946" s="41"/>
      <c r="AV946" s="41"/>
      <c r="AW946" s="41"/>
      <c r="AX946" s="41"/>
      <c r="AY946" s="41"/>
      <c r="AZ946" s="41"/>
      <c r="BA946" s="41"/>
      <c r="BB946" s="41"/>
      <c r="BC946" s="41"/>
      <c r="BD946" s="41"/>
      <c r="BE946" s="41"/>
      <c r="BF946" s="41"/>
      <c r="BG946" s="41"/>
      <c r="BH946" s="41"/>
      <c r="BI946" s="41"/>
      <c r="BJ946" s="41"/>
      <c r="BK946" s="41"/>
      <c r="BL946" s="41"/>
      <c r="BM946" s="41"/>
    </row>
    <row r="947" customFormat="false" ht="12" hidden="false" customHeight="true" outlineLevel="0" collapsed="false">
      <c r="A947" s="35"/>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c r="AD947" s="41"/>
      <c r="AE947" s="41"/>
      <c r="AF947" s="41"/>
      <c r="AG947" s="41"/>
      <c r="AH947" s="41"/>
      <c r="AI947" s="41"/>
      <c r="AJ947" s="41"/>
      <c r="AK947" s="41"/>
      <c r="AL947" s="41"/>
      <c r="AM947" s="41"/>
      <c r="AN947" s="41"/>
      <c r="AO947" s="41"/>
      <c r="AP947" s="41"/>
      <c r="AQ947" s="41"/>
      <c r="AR947" s="41"/>
      <c r="AS947" s="41"/>
      <c r="AT947" s="41"/>
      <c r="AU947" s="41"/>
      <c r="AV947" s="41"/>
      <c r="AW947" s="41"/>
      <c r="AX947" s="41"/>
      <c r="AY947" s="41"/>
      <c r="AZ947" s="41"/>
      <c r="BA947" s="41"/>
      <c r="BB947" s="41"/>
      <c r="BC947" s="41"/>
      <c r="BD947" s="41"/>
      <c r="BE947" s="41"/>
      <c r="BF947" s="41"/>
      <c r="BG947" s="41"/>
      <c r="BH947" s="41"/>
      <c r="BI947" s="41"/>
      <c r="BJ947" s="41"/>
      <c r="BK947" s="41"/>
      <c r="BL947" s="41"/>
      <c r="BM947" s="41"/>
    </row>
    <row r="948" customFormat="false" ht="12" hidden="false" customHeight="true" outlineLevel="0" collapsed="false">
      <c r="A948" s="35"/>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c r="AD948" s="41"/>
      <c r="AE948" s="41"/>
      <c r="AF948" s="41"/>
      <c r="AG948" s="41"/>
      <c r="AH948" s="41"/>
      <c r="AI948" s="41"/>
      <c r="AJ948" s="41"/>
      <c r="AK948" s="41"/>
      <c r="AL948" s="41"/>
      <c r="AM948" s="41"/>
      <c r="AN948" s="41"/>
      <c r="AO948" s="41"/>
      <c r="AP948" s="41"/>
      <c r="AQ948" s="41"/>
      <c r="AR948" s="41"/>
      <c r="AS948" s="41"/>
      <c r="AT948" s="41"/>
      <c r="AU948" s="41"/>
      <c r="AV948" s="41"/>
      <c r="AW948" s="41"/>
      <c r="AX948" s="41"/>
      <c r="AY948" s="41"/>
      <c r="AZ948" s="41"/>
      <c r="BA948" s="41"/>
      <c r="BB948" s="41"/>
      <c r="BC948" s="41"/>
      <c r="BD948" s="41"/>
      <c r="BE948" s="41"/>
      <c r="BF948" s="41"/>
      <c r="BG948" s="41"/>
      <c r="BH948" s="41"/>
      <c r="BI948" s="41"/>
      <c r="BJ948" s="41"/>
      <c r="BK948" s="41"/>
      <c r="BL948" s="41"/>
      <c r="BM948" s="41"/>
    </row>
    <row r="949" customFormat="false" ht="12" hidden="false" customHeight="true" outlineLevel="0" collapsed="false">
      <c r="A949" s="35"/>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c r="AD949" s="41"/>
      <c r="AE949" s="41"/>
      <c r="AF949" s="41"/>
      <c r="AG949" s="41"/>
      <c r="AH949" s="41"/>
      <c r="AI949" s="41"/>
      <c r="AJ949" s="41"/>
      <c r="AK949" s="41"/>
      <c r="AL949" s="41"/>
      <c r="AM949" s="41"/>
      <c r="AN949" s="41"/>
      <c r="AO949" s="41"/>
      <c r="AP949" s="41"/>
      <c r="AQ949" s="41"/>
      <c r="AR949" s="41"/>
      <c r="AS949" s="41"/>
      <c r="AT949" s="41"/>
      <c r="AU949" s="41"/>
      <c r="AV949" s="41"/>
      <c r="AW949" s="41"/>
      <c r="AX949" s="41"/>
      <c r="AY949" s="41"/>
      <c r="AZ949" s="41"/>
      <c r="BA949" s="41"/>
      <c r="BB949" s="41"/>
      <c r="BC949" s="41"/>
      <c r="BD949" s="41"/>
      <c r="BE949" s="41"/>
      <c r="BF949" s="41"/>
      <c r="BG949" s="41"/>
      <c r="BH949" s="41"/>
      <c r="BI949" s="41"/>
      <c r="BJ949" s="41"/>
      <c r="BK949" s="41"/>
      <c r="BL949" s="41"/>
      <c r="BM949" s="41"/>
    </row>
    <row r="950" customFormat="false" ht="12" hidden="false" customHeight="true" outlineLevel="0" collapsed="false">
      <c r="A950" s="35"/>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c r="AD950" s="41"/>
      <c r="AE950" s="41"/>
      <c r="AF950" s="41"/>
      <c r="AG950" s="41"/>
      <c r="AH950" s="41"/>
      <c r="AI950" s="41"/>
      <c r="AJ950" s="41"/>
      <c r="AK950" s="41"/>
      <c r="AL950" s="41"/>
      <c r="AM950" s="41"/>
      <c r="AN950" s="41"/>
      <c r="AO950" s="41"/>
      <c r="AP950" s="41"/>
      <c r="AQ950" s="41"/>
      <c r="AR950" s="41"/>
      <c r="AS950" s="41"/>
      <c r="AT950" s="41"/>
      <c r="AU950" s="41"/>
      <c r="AV950" s="41"/>
      <c r="AW950" s="41"/>
      <c r="AX950" s="41"/>
      <c r="AY950" s="41"/>
      <c r="AZ950" s="41"/>
      <c r="BA950" s="41"/>
      <c r="BB950" s="41"/>
      <c r="BC950" s="41"/>
      <c r="BD950" s="41"/>
      <c r="BE950" s="41"/>
      <c r="BF950" s="41"/>
      <c r="BG950" s="41"/>
      <c r="BH950" s="41"/>
      <c r="BI950" s="41"/>
      <c r="BJ950" s="41"/>
      <c r="BK950" s="41"/>
      <c r="BL950" s="41"/>
      <c r="BM950" s="41"/>
    </row>
    <row r="951" customFormat="false" ht="12" hidden="false" customHeight="true" outlineLevel="0" collapsed="false">
      <c r="A951" s="35"/>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c r="AD951" s="41"/>
      <c r="AE951" s="41"/>
      <c r="AF951" s="41"/>
      <c r="AG951" s="41"/>
      <c r="AH951" s="41"/>
      <c r="AI951" s="41"/>
      <c r="AJ951" s="41"/>
      <c r="AK951" s="41"/>
      <c r="AL951" s="41"/>
      <c r="AM951" s="41"/>
      <c r="AN951" s="41"/>
      <c r="AO951" s="41"/>
      <c r="AP951" s="41"/>
      <c r="AQ951" s="41"/>
      <c r="AR951" s="41"/>
      <c r="AS951" s="41"/>
      <c r="AT951" s="41"/>
      <c r="AU951" s="41"/>
      <c r="AV951" s="41"/>
      <c r="AW951" s="41"/>
      <c r="AX951" s="41"/>
      <c r="AY951" s="41"/>
      <c r="AZ951" s="41"/>
      <c r="BA951" s="41"/>
      <c r="BB951" s="41"/>
      <c r="BC951" s="41"/>
      <c r="BD951" s="41"/>
      <c r="BE951" s="41"/>
      <c r="BF951" s="41"/>
      <c r="BG951" s="41"/>
      <c r="BH951" s="41"/>
      <c r="BI951" s="41"/>
      <c r="BJ951" s="41"/>
      <c r="BK951" s="41"/>
      <c r="BL951" s="41"/>
      <c r="BM951" s="41"/>
    </row>
    <row r="952" customFormat="false" ht="12" hidden="false" customHeight="true" outlineLevel="0" collapsed="false">
      <c r="A952" s="35"/>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c r="AD952" s="41"/>
      <c r="AE952" s="41"/>
      <c r="AF952" s="41"/>
      <c r="AG952" s="41"/>
      <c r="AH952" s="41"/>
      <c r="AI952" s="41"/>
      <c r="AJ952" s="41"/>
      <c r="AK952" s="41"/>
      <c r="AL952" s="41"/>
      <c r="AM952" s="41"/>
      <c r="AN952" s="41"/>
      <c r="AO952" s="41"/>
      <c r="AP952" s="41"/>
      <c r="AQ952" s="41"/>
      <c r="AR952" s="41"/>
      <c r="AS952" s="41"/>
      <c r="AT952" s="41"/>
      <c r="AU952" s="41"/>
      <c r="AV952" s="41"/>
      <c r="AW952" s="41"/>
      <c r="AX952" s="41"/>
      <c r="AY952" s="41"/>
      <c r="AZ952" s="41"/>
      <c r="BA952" s="41"/>
      <c r="BB952" s="41"/>
      <c r="BC952" s="41"/>
      <c r="BD952" s="41"/>
      <c r="BE952" s="41"/>
      <c r="BF952" s="41"/>
      <c r="BG952" s="41"/>
      <c r="BH952" s="41"/>
      <c r="BI952" s="41"/>
      <c r="BJ952" s="41"/>
      <c r="BK952" s="41"/>
      <c r="BL952" s="41"/>
      <c r="BM952" s="41"/>
    </row>
    <row r="953" customFormat="false" ht="12" hidden="false" customHeight="true" outlineLevel="0" collapsed="false">
      <c r="A953" s="35"/>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c r="AD953" s="41"/>
      <c r="AE953" s="41"/>
      <c r="AF953" s="41"/>
      <c r="AG953" s="41"/>
      <c r="AH953" s="41"/>
      <c r="AI953" s="41"/>
      <c r="AJ953" s="41"/>
      <c r="AK953" s="41"/>
      <c r="AL953" s="41"/>
      <c r="AM953" s="41"/>
      <c r="AN953" s="41"/>
      <c r="AO953" s="41"/>
      <c r="AP953" s="41"/>
      <c r="AQ953" s="41"/>
      <c r="AR953" s="41"/>
      <c r="AS953" s="41"/>
      <c r="AT953" s="41"/>
      <c r="AU953" s="41"/>
      <c r="AV953" s="41"/>
      <c r="AW953" s="41"/>
      <c r="AX953" s="41"/>
      <c r="AY953" s="41"/>
      <c r="AZ953" s="41"/>
      <c r="BA953" s="41"/>
      <c r="BB953" s="41"/>
      <c r="BC953" s="41"/>
      <c r="BD953" s="41"/>
      <c r="BE953" s="41"/>
      <c r="BF953" s="41"/>
      <c r="BG953" s="41"/>
      <c r="BH953" s="41"/>
      <c r="BI953" s="41"/>
      <c r="BJ953" s="41"/>
      <c r="BK953" s="41"/>
      <c r="BL953" s="41"/>
      <c r="BM953" s="41"/>
    </row>
    <row r="954" customFormat="false" ht="12" hidden="false" customHeight="true" outlineLevel="0" collapsed="false">
      <c r="A954" s="35"/>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c r="AD954" s="41"/>
      <c r="AE954" s="41"/>
      <c r="AF954" s="41"/>
      <c r="AG954" s="41"/>
      <c r="AH954" s="41"/>
      <c r="AI954" s="41"/>
      <c r="AJ954" s="41"/>
      <c r="AK954" s="41"/>
      <c r="AL954" s="41"/>
      <c r="AM954" s="41"/>
      <c r="AN954" s="41"/>
      <c r="AO954" s="41"/>
      <c r="AP954" s="41"/>
      <c r="AQ954" s="41"/>
      <c r="AR954" s="41"/>
      <c r="AS954" s="41"/>
      <c r="AT954" s="41"/>
      <c r="AU954" s="41"/>
      <c r="AV954" s="41"/>
      <c r="AW954" s="41"/>
      <c r="AX954" s="41"/>
      <c r="AY954" s="41"/>
      <c r="AZ954" s="41"/>
      <c r="BA954" s="41"/>
      <c r="BB954" s="41"/>
      <c r="BC954" s="41"/>
      <c r="BD954" s="41"/>
      <c r="BE954" s="41"/>
      <c r="BF954" s="41"/>
      <c r="BG954" s="41"/>
      <c r="BH954" s="41"/>
      <c r="BI954" s="41"/>
      <c r="BJ954" s="41"/>
      <c r="BK954" s="41"/>
      <c r="BL954" s="41"/>
      <c r="BM954" s="41"/>
    </row>
    <row r="955" customFormat="false" ht="12" hidden="false" customHeight="true" outlineLevel="0" collapsed="false">
      <c r="A955" s="35"/>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c r="AD955" s="41"/>
      <c r="AE955" s="41"/>
      <c r="AF955" s="41"/>
      <c r="AG955" s="41"/>
      <c r="AH955" s="41"/>
      <c r="AI955" s="41"/>
      <c r="AJ955" s="41"/>
      <c r="AK955" s="41"/>
      <c r="AL955" s="41"/>
      <c r="AM955" s="41"/>
      <c r="AN955" s="41"/>
      <c r="AO955" s="41"/>
      <c r="AP955" s="41"/>
      <c r="AQ955" s="41"/>
      <c r="AR955" s="41"/>
      <c r="AS955" s="41"/>
      <c r="AT955" s="41"/>
      <c r="AU955" s="41"/>
      <c r="AV955" s="41"/>
      <c r="AW955" s="41"/>
      <c r="AX955" s="41"/>
      <c r="AY955" s="41"/>
      <c r="AZ955" s="41"/>
      <c r="BA955" s="41"/>
      <c r="BB955" s="41"/>
      <c r="BC955" s="41"/>
      <c r="BD955" s="41"/>
      <c r="BE955" s="41"/>
      <c r="BF955" s="41"/>
      <c r="BG955" s="41"/>
      <c r="BH955" s="41"/>
      <c r="BI955" s="41"/>
      <c r="BJ955" s="41"/>
      <c r="BK955" s="41"/>
      <c r="BL955" s="41"/>
      <c r="BM955" s="41"/>
    </row>
    <row r="956" customFormat="false" ht="12" hidden="false" customHeight="true" outlineLevel="0" collapsed="false">
      <c r="A956" s="35"/>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c r="AD956" s="41"/>
      <c r="AE956" s="41"/>
      <c r="AF956" s="41"/>
      <c r="AG956" s="41"/>
      <c r="AH956" s="41"/>
      <c r="AI956" s="41"/>
      <c r="AJ956" s="41"/>
      <c r="AK956" s="41"/>
      <c r="AL956" s="41"/>
      <c r="AM956" s="41"/>
      <c r="AN956" s="41"/>
      <c r="AO956" s="41"/>
      <c r="AP956" s="41"/>
      <c r="AQ956" s="41"/>
      <c r="AR956" s="41"/>
      <c r="AS956" s="41"/>
      <c r="AT956" s="41"/>
      <c r="AU956" s="41"/>
      <c r="AV956" s="41"/>
      <c r="AW956" s="41"/>
      <c r="AX956" s="41"/>
      <c r="AY956" s="41"/>
      <c r="AZ956" s="41"/>
      <c r="BA956" s="41"/>
      <c r="BB956" s="41"/>
      <c r="BC956" s="41"/>
      <c r="BD956" s="41"/>
      <c r="BE956" s="41"/>
      <c r="BF956" s="41"/>
      <c r="BG956" s="41"/>
      <c r="BH956" s="41"/>
      <c r="BI956" s="41"/>
      <c r="BJ956" s="41"/>
      <c r="BK956" s="41"/>
      <c r="BL956" s="41"/>
      <c r="BM956" s="41"/>
    </row>
    <row r="957" customFormat="false" ht="12" hidden="false" customHeight="true" outlineLevel="0" collapsed="false">
      <c r="A957" s="35"/>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c r="AD957" s="41"/>
      <c r="AE957" s="41"/>
      <c r="AF957" s="41"/>
      <c r="AG957" s="41"/>
      <c r="AH957" s="41"/>
      <c r="AI957" s="41"/>
      <c r="AJ957" s="41"/>
      <c r="AK957" s="41"/>
      <c r="AL957" s="41"/>
      <c r="AM957" s="41"/>
      <c r="AN957" s="41"/>
      <c r="AO957" s="41"/>
      <c r="AP957" s="41"/>
      <c r="AQ957" s="41"/>
      <c r="AR957" s="41"/>
      <c r="AS957" s="41"/>
      <c r="AT957" s="41"/>
      <c r="AU957" s="41"/>
      <c r="AV957" s="41"/>
      <c r="AW957" s="41"/>
      <c r="AX957" s="41"/>
      <c r="AY957" s="41"/>
      <c r="AZ957" s="41"/>
      <c r="BA957" s="41"/>
      <c r="BB957" s="41"/>
      <c r="BC957" s="41"/>
      <c r="BD957" s="41"/>
      <c r="BE957" s="41"/>
      <c r="BF957" s="41"/>
      <c r="BG957" s="41"/>
      <c r="BH957" s="41"/>
      <c r="BI957" s="41"/>
      <c r="BJ957" s="41"/>
      <c r="BK957" s="41"/>
      <c r="BL957" s="41"/>
      <c r="BM957" s="41"/>
    </row>
    <row r="958" customFormat="false" ht="12" hidden="false" customHeight="true" outlineLevel="0" collapsed="false">
      <c r="A958" s="35"/>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c r="AD958" s="41"/>
      <c r="AE958" s="41"/>
      <c r="AF958" s="41"/>
      <c r="AG958" s="41"/>
      <c r="AH958" s="41"/>
      <c r="AI958" s="41"/>
      <c r="AJ958" s="41"/>
      <c r="AK958" s="41"/>
      <c r="AL958" s="41"/>
      <c r="AM958" s="41"/>
      <c r="AN958" s="41"/>
      <c r="AO958" s="41"/>
      <c r="AP958" s="41"/>
      <c r="AQ958" s="41"/>
      <c r="AR958" s="41"/>
      <c r="AS958" s="41"/>
      <c r="AT958" s="41"/>
      <c r="AU958" s="41"/>
      <c r="AV958" s="41"/>
      <c r="AW958" s="41"/>
      <c r="AX958" s="41"/>
      <c r="AY958" s="41"/>
      <c r="AZ958" s="41"/>
      <c r="BA958" s="41"/>
      <c r="BB958" s="41"/>
      <c r="BC958" s="41"/>
      <c r="BD958" s="41"/>
      <c r="BE958" s="41"/>
      <c r="BF958" s="41"/>
      <c r="BG958" s="41"/>
      <c r="BH958" s="41"/>
      <c r="BI958" s="41"/>
      <c r="BJ958" s="41"/>
      <c r="BK958" s="41"/>
      <c r="BL958" s="41"/>
      <c r="BM958" s="41"/>
    </row>
    <row r="959" customFormat="false" ht="12" hidden="false" customHeight="true" outlineLevel="0" collapsed="false">
      <c r="A959" s="35"/>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c r="AD959" s="41"/>
      <c r="AE959" s="41"/>
      <c r="AF959" s="41"/>
      <c r="AG959" s="41"/>
      <c r="AH959" s="41"/>
      <c r="AI959" s="41"/>
      <c r="AJ959" s="41"/>
      <c r="AK959" s="41"/>
      <c r="AL959" s="41"/>
      <c r="AM959" s="41"/>
      <c r="AN959" s="41"/>
      <c r="AO959" s="41"/>
      <c r="AP959" s="41"/>
      <c r="AQ959" s="41"/>
      <c r="AR959" s="41"/>
      <c r="AS959" s="41"/>
      <c r="AT959" s="41"/>
      <c r="AU959" s="41"/>
      <c r="AV959" s="41"/>
      <c r="AW959" s="41"/>
      <c r="AX959" s="41"/>
      <c r="AY959" s="41"/>
      <c r="AZ959" s="41"/>
      <c r="BA959" s="41"/>
      <c r="BB959" s="41"/>
      <c r="BC959" s="41"/>
      <c r="BD959" s="41"/>
      <c r="BE959" s="41"/>
      <c r="BF959" s="41"/>
      <c r="BG959" s="41"/>
      <c r="BH959" s="41"/>
      <c r="BI959" s="41"/>
      <c r="BJ959" s="41"/>
      <c r="BK959" s="41"/>
      <c r="BL959" s="41"/>
      <c r="BM959" s="41"/>
    </row>
    <row r="960" customFormat="false" ht="12" hidden="false" customHeight="true" outlineLevel="0" collapsed="false">
      <c r="A960" s="35"/>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c r="AD960" s="41"/>
      <c r="AE960" s="41"/>
      <c r="AF960" s="41"/>
      <c r="AG960" s="41"/>
      <c r="AH960" s="41"/>
      <c r="AI960" s="41"/>
      <c r="AJ960" s="41"/>
      <c r="AK960" s="41"/>
      <c r="AL960" s="41"/>
      <c r="AM960" s="41"/>
      <c r="AN960" s="41"/>
      <c r="AO960" s="41"/>
      <c r="AP960" s="41"/>
      <c r="AQ960" s="41"/>
      <c r="AR960" s="41"/>
      <c r="AS960" s="41"/>
      <c r="AT960" s="41"/>
      <c r="AU960" s="41"/>
      <c r="AV960" s="41"/>
      <c r="AW960" s="41"/>
      <c r="AX960" s="41"/>
      <c r="AY960" s="41"/>
      <c r="AZ960" s="41"/>
      <c r="BA960" s="41"/>
      <c r="BB960" s="41"/>
      <c r="BC960" s="41"/>
      <c r="BD960" s="41"/>
      <c r="BE960" s="41"/>
      <c r="BF960" s="41"/>
      <c r="BG960" s="41"/>
      <c r="BH960" s="41"/>
      <c r="BI960" s="41"/>
      <c r="BJ960" s="41"/>
      <c r="BK960" s="41"/>
      <c r="BL960" s="41"/>
      <c r="BM960" s="41"/>
    </row>
    <row r="961" customFormat="false" ht="12" hidden="false" customHeight="true" outlineLevel="0" collapsed="false">
      <c r="A961" s="35"/>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c r="AD961" s="41"/>
      <c r="AE961" s="41"/>
      <c r="AF961" s="41"/>
      <c r="AG961" s="41"/>
      <c r="AH961" s="41"/>
      <c r="AI961" s="41"/>
      <c r="AJ961" s="41"/>
      <c r="AK961" s="41"/>
      <c r="AL961" s="41"/>
      <c r="AM961" s="41"/>
      <c r="AN961" s="41"/>
      <c r="AO961" s="41"/>
      <c r="AP961" s="41"/>
      <c r="AQ961" s="41"/>
      <c r="AR961" s="41"/>
      <c r="AS961" s="41"/>
      <c r="AT961" s="41"/>
      <c r="AU961" s="41"/>
      <c r="AV961" s="41"/>
      <c r="AW961" s="41"/>
      <c r="AX961" s="41"/>
      <c r="AY961" s="41"/>
      <c r="AZ961" s="41"/>
      <c r="BA961" s="41"/>
      <c r="BB961" s="41"/>
      <c r="BC961" s="41"/>
      <c r="BD961" s="41"/>
      <c r="BE961" s="41"/>
      <c r="BF961" s="41"/>
      <c r="BG961" s="41"/>
      <c r="BH961" s="41"/>
      <c r="BI961" s="41"/>
      <c r="BJ961" s="41"/>
      <c r="BK961" s="41"/>
      <c r="BL961" s="41"/>
      <c r="BM961" s="41"/>
    </row>
    <row r="962" customFormat="false" ht="12" hidden="false" customHeight="true" outlineLevel="0" collapsed="false">
      <c r="A962" s="35"/>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c r="AD962" s="41"/>
      <c r="AE962" s="41"/>
      <c r="AF962" s="41"/>
      <c r="AG962" s="41"/>
      <c r="AH962" s="41"/>
      <c r="AI962" s="41"/>
      <c r="AJ962" s="41"/>
      <c r="AK962" s="41"/>
      <c r="AL962" s="41"/>
      <c r="AM962" s="41"/>
      <c r="AN962" s="41"/>
      <c r="AO962" s="41"/>
      <c r="AP962" s="41"/>
      <c r="AQ962" s="41"/>
      <c r="AR962" s="41"/>
      <c r="AS962" s="41"/>
      <c r="AT962" s="41"/>
      <c r="AU962" s="41"/>
      <c r="AV962" s="41"/>
      <c r="AW962" s="41"/>
      <c r="AX962" s="41"/>
      <c r="AY962" s="41"/>
      <c r="AZ962" s="41"/>
      <c r="BA962" s="41"/>
      <c r="BB962" s="41"/>
      <c r="BC962" s="41"/>
      <c r="BD962" s="41"/>
      <c r="BE962" s="41"/>
      <c r="BF962" s="41"/>
      <c r="BG962" s="41"/>
      <c r="BH962" s="41"/>
      <c r="BI962" s="41"/>
      <c r="BJ962" s="41"/>
      <c r="BK962" s="41"/>
      <c r="BL962" s="41"/>
      <c r="BM962" s="41"/>
    </row>
    <row r="963" customFormat="false" ht="12" hidden="false" customHeight="true" outlineLevel="0" collapsed="false">
      <c r="A963" s="35"/>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c r="AD963" s="41"/>
      <c r="AE963" s="41"/>
      <c r="AF963" s="41"/>
      <c r="AG963" s="41"/>
      <c r="AH963" s="41"/>
      <c r="AI963" s="41"/>
      <c r="AJ963" s="41"/>
      <c r="AK963" s="41"/>
      <c r="AL963" s="41"/>
      <c r="AM963" s="41"/>
      <c r="AN963" s="41"/>
      <c r="AO963" s="41"/>
      <c r="AP963" s="41"/>
      <c r="AQ963" s="41"/>
      <c r="AR963" s="41"/>
      <c r="AS963" s="41"/>
      <c r="AT963" s="41"/>
      <c r="AU963" s="41"/>
      <c r="AV963" s="41"/>
      <c r="AW963" s="41"/>
      <c r="AX963" s="41"/>
      <c r="AY963" s="41"/>
      <c r="AZ963" s="41"/>
      <c r="BA963" s="41"/>
      <c r="BB963" s="41"/>
      <c r="BC963" s="41"/>
      <c r="BD963" s="41"/>
      <c r="BE963" s="41"/>
      <c r="BF963" s="41"/>
      <c r="BG963" s="41"/>
      <c r="BH963" s="41"/>
      <c r="BI963" s="41"/>
      <c r="BJ963" s="41"/>
      <c r="BK963" s="41"/>
      <c r="BL963" s="41"/>
      <c r="BM963" s="41"/>
    </row>
    <row r="964" customFormat="false" ht="12" hidden="false" customHeight="true" outlineLevel="0" collapsed="false">
      <c r="A964" s="35"/>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c r="AD964" s="41"/>
      <c r="AE964" s="41"/>
      <c r="AF964" s="41"/>
      <c r="AG964" s="41"/>
      <c r="AH964" s="41"/>
      <c r="AI964" s="41"/>
      <c r="AJ964" s="41"/>
      <c r="AK964" s="41"/>
      <c r="AL964" s="41"/>
      <c r="AM964" s="41"/>
      <c r="AN964" s="41"/>
      <c r="AO964" s="41"/>
      <c r="AP964" s="41"/>
      <c r="AQ964" s="41"/>
      <c r="AR964" s="41"/>
      <c r="AS964" s="41"/>
      <c r="AT964" s="41"/>
      <c r="AU964" s="41"/>
      <c r="AV964" s="41"/>
      <c r="AW964" s="41"/>
      <c r="AX964" s="41"/>
      <c r="AY964" s="41"/>
      <c r="AZ964" s="41"/>
      <c r="BA964" s="41"/>
      <c r="BB964" s="41"/>
      <c r="BC964" s="41"/>
      <c r="BD964" s="41"/>
      <c r="BE964" s="41"/>
      <c r="BF964" s="41"/>
      <c r="BG964" s="41"/>
      <c r="BH964" s="41"/>
      <c r="BI964" s="41"/>
      <c r="BJ964" s="41"/>
      <c r="BK964" s="41"/>
      <c r="BL964" s="41"/>
      <c r="BM964" s="41"/>
    </row>
    <row r="965" customFormat="false" ht="12" hidden="false" customHeight="true" outlineLevel="0" collapsed="false">
      <c r="A965" s="35"/>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c r="AD965" s="41"/>
      <c r="AE965" s="41"/>
      <c r="AF965" s="41"/>
      <c r="AG965" s="41"/>
      <c r="AH965" s="41"/>
      <c r="AI965" s="41"/>
      <c r="AJ965" s="41"/>
      <c r="AK965" s="41"/>
      <c r="AL965" s="41"/>
      <c r="AM965" s="41"/>
      <c r="AN965" s="41"/>
      <c r="AO965" s="41"/>
      <c r="AP965" s="41"/>
      <c r="AQ965" s="41"/>
      <c r="AR965" s="41"/>
      <c r="AS965" s="41"/>
      <c r="AT965" s="41"/>
      <c r="AU965" s="41"/>
      <c r="AV965" s="41"/>
      <c r="AW965" s="41"/>
      <c r="AX965" s="41"/>
      <c r="AY965" s="41"/>
      <c r="AZ965" s="41"/>
      <c r="BA965" s="41"/>
      <c r="BB965" s="41"/>
      <c r="BC965" s="41"/>
      <c r="BD965" s="41"/>
      <c r="BE965" s="41"/>
      <c r="BF965" s="41"/>
      <c r="BG965" s="41"/>
      <c r="BH965" s="41"/>
      <c r="BI965" s="41"/>
      <c r="BJ965" s="41"/>
      <c r="BK965" s="41"/>
      <c r="BL965" s="41"/>
      <c r="BM965" s="41"/>
    </row>
    <row r="966" customFormat="false" ht="12" hidden="false" customHeight="true" outlineLevel="0" collapsed="false">
      <c r="A966" s="35"/>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c r="AD966" s="41"/>
      <c r="AE966" s="41"/>
      <c r="AF966" s="41"/>
      <c r="AG966" s="41"/>
      <c r="AH966" s="41"/>
      <c r="AI966" s="41"/>
      <c r="AJ966" s="41"/>
      <c r="AK966" s="41"/>
      <c r="AL966" s="41"/>
      <c r="AM966" s="41"/>
      <c r="AN966" s="41"/>
      <c r="AO966" s="41"/>
      <c r="AP966" s="41"/>
      <c r="AQ966" s="41"/>
      <c r="AR966" s="41"/>
      <c r="AS966" s="41"/>
      <c r="AT966" s="41"/>
      <c r="AU966" s="41"/>
      <c r="AV966" s="41"/>
      <c r="AW966" s="41"/>
      <c r="AX966" s="41"/>
      <c r="AY966" s="41"/>
      <c r="AZ966" s="41"/>
      <c r="BA966" s="41"/>
      <c r="BB966" s="41"/>
      <c r="BC966" s="41"/>
      <c r="BD966" s="41"/>
      <c r="BE966" s="41"/>
      <c r="BF966" s="41"/>
      <c r="BG966" s="41"/>
      <c r="BH966" s="41"/>
      <c r="BI966" s="41"/>
      <c r="BJ966" s="41"/>
      <c r="BK966" s="41"/>
      <c r="BL966" s="41"/>
      <c r="BM966" s="41"/>
    </row>
    <row r="967" customFormat="false" ht="12" hidden="false" customHeight="true" outlineLevel="0" collapsed="false">
      <c r="A967" s="35"/>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c r="AQ967" s="41"/>
      <c r="AR967" s="41"/>
      <c r="AS967" s="41"/>
      <c r="AT967" s="41"/>
      <c r="AU967" s="41"/>
      <c r="AV967" s="41"/>
      <c r="AW967" s="41"/>
      <c r="AX967" s="41"/>
      <c r="AY967" s="41"/>
      <c r="AZ967" s="41"/>
      <c r="BA967" s="41"/>
      <c r="BB967" s="41"/>
      <c r="BC967" s="41"/>
      <c r="BD967" s="41"/>
      <c r="BE967" s="41"/>
      <c r="BF967" s="41"/>
      <c r="BG967" s="41"/>
      <c r="BH967" s="41"/>
      <c r="BI967" s="41"/>
      <c r="BJ967" s="41"/>
      <c r="BK967" s="41"/>
      <c r="BL967" s="41"/>
      <c r="BM967" s="41"/>
    </row>
    <row r="968" customFormat="false" ht="12" hidden="false" customHeight="true" outlineLevel="0" collapsed="false">
      <c r="A968" s="35"/>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c r="AQ968" s="41"/>
      <c r="AR968" s="41"/>
      <c r="AS968" s="41"/>
      <c r="AT968" s="41"/>
      <c r="AU968" s="41"/>
      <c r="AV968" s="41"/>
      <c r="AW968" s="41"/>
      <c r="AX968" s="41"/>
      <c r="AY968" s="41"/>
      <c r="AZ968" s="41"/>
      <c r="BA968" s="41"/>
      <c r="BB968" s="41"/>
      <c r="BC968" s="41"/>
      <c r="BD968" s="41"/>
      <c r="BE968" s="41"/>
      <c r="BF968" s="41"/>
      <c r="BG968" s="41"/>
      <c r="BH968" s="41"/>
      <c r="BI968" s="41"/>
      <c r="BJ968" s="41"/>
      <c r="BK968" s="41"/>
      <c r="BL968" s="41"/>
      <c r="BM968" s="41"/>
    </row>
    <row r="969" customFormat="false" ht="12" hidden="false" customHeight="true" outlineLevel="0" collapsed="false">
      <c r="A969" s="35"/>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c r="AD969" s="41"/>
      <c r="AE969" s="41"/>
      <c r="AF969" s="41"/>
      <c r="AG969" s="41"/>
      <c r="AH969" s="41"/>
      <c r="AI969" s="41"/>
      <c r="AJ969" s="41"/>
      <c r="AK969" s="41"/>
      <c r="AL969" s="41"/>
      <c r="AM969" s="41"/>
      <c r="AN969" s="41"/>
      <c r="AO969" s="41"/>
      <c r="AP969" s="41"/>
      <c r="AQ969" s="41"/>
      <c r="AR969" s="41"/>
      <c r="AS969" s="41"/>
      <c r="AT969" s="41"/>
      <c r="AU969" s="41"/>
      <c r="AV969" s="41"/>
      <c r="AW969" s="41"/>
      <c r="AX969" s="41"/>
      <c r="AY969" s="41"/>
      <c r="AZ969" s="41"/>
      <c r="BA969" s="41"/>
      <c r="BB969" s="41"/>
      <c r="BC969" s="41"/>
      <c r="BD969" s="41"/>
      <c r="BE969" s="41"/>
      <c r="BF969" s="41"/>
      <c r="BG969" s="41"/>
      <c r="BH969" s="41"/>
      <c r="BI969" s="41"/>
      <c r="BJ969" s="41"/>
      <c r="BK969" s="41"/>
      <c r="BL969" s="41"/>
      <c r="BM969" s="41"/>
    </row>
    <row r="970" customFormat="false" ht="12" hidden="false" customHeight="true" outlineLevel="0" collapsed="false">
      <c r="A970" s="35"/>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c r="AD970" s="41"/>
      <c r="AE970" s="41"/>
      <c r="AF970" s="41"/>
      <c r="AG970" s="41"/>
      <c r="AH970" s="41"/>
      <c r="AI970" s="41"/>
      <c r="AJ970" s="41"/>
      <c r="AK970" s="41"/>
      <c r="AL970" s="41"/>
      <c r="AM970" s="41"/>
      <c r="AN970" s="41"/>
      <c r="AO970" s="41"/>
      <c r="AP970" s="41"/>
      <c r="AQ970" s="41"/>
      <c r="AR970" s="41"/>
      <c r="AS970" s="41"/>
      <c r="AT970" s="41"/>
      <c r="AU970" s="41"/>
      <c r="AV970" s="41"/>
      <c r="AW970" s="41"/>
      <c r="AX970" s="41"/>
      <c r="AY970" s="41"/>
      <c r="AZ970" s="41"/>
      <c r="BA970" s="41"/>
      <c r="BB970" s="41"/>
      <c r="BC970" s="41"/>
      <c r="BD970" s="41"/>
      <c r="BE970" s="41"/>
      <c r="BF970" s="41"/>
      <c r="BG970" s="41"/>
      <c r="BH970" s="41"/>
      <c r="BI970" s="41"/>
      <c r="BJ970" s="41"/>
      <c r="BK970" s="41"/>
      <c r="BL970" s="41"/>
      <c r="BM970" s="41"/>
    </row>
    <row r="971" customFormat="false" ht="12" hidden="false" customHeight="true" outlineLevel="0" collapsed="false">
      <c r="A971" s="35"/>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c r="AD971" s="41"/>
      <c r="AE971" s="41"/>
      <c r="AF971" s="41"/>
      <c r="AG971" s="41"/>
      <c r="AH971" s="41"/>
      <c r="AI971" s="41"/>
      <c r="AJ971" s="41"/>
      <c r="AK971" s="41"/>
      <c r="AL971" s="41"/>
      <c r="AM971" s="41"/>
      <c r="AN971" s="41"/>
      <c r="AO971" s="41"/>
      <c r="AP971" s="41"/>
      <c r="AQ971" s="41"/>
      <c r="AR971" s="41"/>
      <c r="AS971" s="41"/>
      <c r="AT971" s="41"/>
      <c r="AU971" s="41"/>
      <c r="AV971" s="41"/>
      <c r="AW971" s="41"/>
      <c r="AX971" s="41"/>
      <c r="AY971" s="41"/>
      <c r="AZ971" s="41"/>
      <c r="BA971" s="41"/>
      <c r="BB971" s="41"/>
      <c r="BC971" s="41"/>
      <c r="BD971" s="41"/>
      <c r="BE971" s="41"/>
      <c r="BF971" s="41"/>
      <c r="BG971" s="41"/>
      <c r="BH971" s="41"/>
      <c r="BI971" s="41"/>
      <c r="BJ971" s="41"/>
      <c r="BK971" s="41"/>
      <c r="BL971" s="41"/>
      <c r="BM971" s="41"/>
    </row>
    <row r="972" customFormat="false" ht="12" hidden="false" customHeight="true" outlineLevel="0" collapsed="false">
      <c r="A972" s="35"/>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c r="AD972" s="41"/>
      <c r="AE972" s="41"/>
      <c r="AF972" s="41"/>
      <c r="AG972" s="41"/>
      <c r="AH972" s="41"/>
      <c r="AI972" s="41"/>
      <c r="AJ972" s="41"/>
      <c r="AK972" s="41"/>
      <c r="AL972" s="41"/>
      <c r="AM972" s="41"/>
      <c r="AN972" s="41"/>
      <c r="AO972" s="41"/>
      <c r="AP972" s="41"/>
      <c r="AQ972" s="41"/>
      <c r="AR972" s="41"/>
      <c r="AS972" s="41"/>
      <c r="AT972" s="41"/>
      <c r="AU972" s="41"/>
      <c r="AV972" s="41"/>
      <c r="AW972" s="41"/>
      <c r="AX972" s="41"/>
      <c r="AY972" s="41"/>
      <c r="AZ972" s="41"/>
      <c r="BA972" s="41"/>
      <c r="BB972" s="41"/>
      <c r="BC972" s="41"/>
      <c r="BD972" s="41"/>
      <c r="BE972" s="41"/>
      <c r="BF972" s="41"/>
      <c r="BG972" s="41"/>
      <c r="BH972" s="41"/>
      <c r="BI972" s="41"/>
      <c r="BJ972" s="41"/>
      <c r="BK972" s="41"/>
      <c r="BL972" s="41"/>
      <c r="BM972" s="41"/>
    </row>
    <row r="973" customFormat="false" ht="12" hidden="false" customHeight="true" outlineLevel="0" collapsed="false">
      <c r="A973" s="35"/>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c r="AK973" s="41"/>
      <c r="AL973" s="41"/>
      <c r="AM973" s="41"/>
      <c r="AN973" s="41"/>
      <c r="AO973" s="41"/>
      <c r="AP973" s="41"/>
      <c r="AQ973" s="41"/>
      <c r="AR973" s="41"/>
      <c r="AS973" s="41"/>
      <c r="AT973" s="41"/>
      <c r="AU973" s="41"/>
      <c r="AV973" s="41"/>
      <c r="AW973" s="41"/>
      <c r="AX973" s="41"/>
      <c r="AY973" s="41"/>
      <c r="AZ973" s="41"/>
      <c r="BA973" s="41"/>
      <c r="BB973" s="41"/>
      <c r="BC973" s="41"/>
      <c r="BD973" s="41"/>
      <c r="BE973" s="41"/>
      <c r="BF973" s="41"/>
      <c r="BG973" s="41"/>
      <c r="BH973" s="41"/>
      <c r="BI973" s="41"/>
      <c r="BJ973" s="41"/>
      <c r="BK973" s="41"/>
      <c r="BL973" s="41"/>
      <c r="BM973" s="41"/>
    </row>
    <row r="974" customFormat="false" ht="12" hidden="false" customHeight="true" outlineLevel="0" collapsed="false">
      <c r="A974" s="35"/>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c r="AK974" s="41"/>
      <c r="AL974" s="41"/>
      <c r="AM974" s="41"/>
      <c r="AN974" s="41"/>
      <c r="AO974" s="41"/>
      <c r="AP974" s="41"/>
      <c r="AQ974" s="41"/>
      <c r="AR974" s="41"/>
      <c r="AS974" s="41"/>
      <c r="AT974" s="41"/>
      <c r="AU974" s="41"/>
      <c r="AV974" s="41"/>
      <c r="AW974" s="41"/>
      <c r="AX974" s="41"/>
      <c r="AY974" s="41"/>
      <c r="AZ974" s="41"/>
      <c r="BA974" s="41"/>
      <c r="BB974" s="41"/>
      <c r="BC974" s="41"/>
      <c r="BD974" s="41"/>
      <c r="BE974" s="41"/>
      <c r="BF974" s="41"/>
      <c r="BG974" s="41"/>
      <c r="BH974" s="41"/>
      <c r="BI974" s="41"/>
      <c r="BJ974" s="41"/>
      <c r="BK974" s="41"/>
      <c r="BL974" s="41"/>
      <c r="BM974" s="41"/>
    </row>
    <row r="975" customFormat="false" ht="12" hidden="false" customHeight="true" outlineLevel="0" collapsed="false">
      <c r="A975" s="35"/>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c r="AD975" s="41"/>
      <c r="AE975" s="41"/>
      <c r="AF975" s="41"/>
      <c r="AG975" s="41"/>
      <c r="AH975" s="41"/>
      <c r="AI975" s="41"/>
      <c r="AJ975" s="41"/>
      <c r="AK975" s="41"/>
      <c r="AL975" s="41"/>
      <c r="AM975" s="41"/>
      <c r="AN975" s="41"/>
      <c r="AO975" s="41"/>
      <c r="AP975" s="41"/>
      <c r="AQ975" s="41"/>
      <c r="AR975" s="41"/>
      <c r="AS975" s="41"/>
      <c r="AT975" s="41"/>
      <c r="AU975" s="41"/>
      <c r="AV975" s="41"/>
      <c r="AW975" s="41"/>
      <c r="AX975" s="41"/>
      <c r="AY975" s="41"/>
      <c r="AZ975" s="41"/>
      <c r="BA975" s="41"/>
      <c r="BB975" s="41"/>
      <c r="BC975" s="41"/>
      <c r="BD975" s="41"/>
      <c r="BE975" s="41"/>
      <c r="BF975" s="41"/>
      <c r="BG975" s="41"/>
      <c r="BH975" s="41"/>
      <c r="BI975" s="41"/>
      <c r="BJ975" s="41"/>
      <c r="BK975" s="41"/>
      <c r="BL975" s="41"/>
      <c r="BM975" s="41"/>
    </row>
    <row r="976" customFormat="false" ht="12" hidden="false" customHeight="true" outlineLevel="0" collapsed="false">
      <c r="A976" s="35"/>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c r="AD976" s="41"/>
      <c r="AE976" s="41"/>
      <c r="AF976" s="41"/>
      <c r="AG976" s="41"/>
      <c r="AH976" s="41"/>
      <c r="AI976" s="41"/>
      <c r="AJ976" s="41"/>
      <c r="AK976" s="41"/>
      <c r="AL976" s="41"/>
      <c r="AM976" s="41"/>
      <c r="AN976" s="41"/>
      <c r="AO976" s="41"/>
      <c r="AP976" s="41"/>
      <c r="AQ976" s="41"/>
      <c r="AR976" s="41"/>
      <c r="AS976" s="41"/>
      <c r="AT976" s="41"/>
      <c r="AU976" s="41"/>
      <c r="AV976" s="41"/>
      <c r="AW976" s="41"/>
      <c r="AX976" s="41"/>
      <c r="AY976" s="41"/>
      <c r="AZ976" s="41"/>
      <c r="BA976" s="41"/>
      <c r="BB976" s="41"/>
      <c r="BC976" s="41"/>
      <c r="BD976" s="41"/>
      <c r="BE976" s="41"/>
      <c r="BF976" s="41"/>
      <c r="BG976" s="41"/>
      <c r="BH976" s="41"/>
      <c r="BI976" s="41"/>
      <c r="BJ976" s="41"/>
      <c r="BK976" s="41"/>
      <c r="BL976" s="41"/>
      <c r="BM976" s="41"/>
    </row>
    <row r="977" customFormat="false" ht="12" hidden="false" customHeight="true" outlineLevel="0" collapsed="false">
      <c r="A977" s="35"/>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c r="AD977" s="41"/>
      <c r="AE977" s="41"/>
      <c r="AF977" s="41"/>
      <c r="AG977" s="41"/>
      <c r="AH977" s="41"/>
      <c r="AI977" s="41"/>
      <c r="AJ977" s="41"/>
      <c r="AK977" s="41"/>
      <c r="AL977" s="41"/>
      <c r="AM977" s="41"/>
      <c r="AN977" s="41"/>
      <c r="AO977" s="41"/>
      <c r="AP977" s="41"/>
      <c r="AQ977" s="41"/>
      <c r="AR977" s="41"/>
      <c r="AS977" s="41"/>
      <c r="AT977" s="41"/>
      <c r="AU977" s="41"/>
      <c r="AV977" s="41"/>
      <c r="AW977" s="41"/>
      <c r="AX977" s="41"/>
      <c r="AY977" s="41"/>
      <c r="AZ977" s="41"/>
      <c r="BA977" s="41"/>
      <c r="BB977" s="41"/>
      <c r="BC977" s="41"/>
      <c r="BD977" s="41"/>
      <c r="BE977" s="41"/>
      <c r="BF977" s="41"/>
      <c r="BG977" s="41"/>
      <c r="BH977" s="41"/>
      <c r="BI977" s="41"/>
      <c r="BJ977" s="41"/>
      <c r="BK977" s="41"/>
      <c r="BL977" s="41"/>
      <c r="BM977" s="41"/>
    </row>
    <row r="978" customFormat="false" ht="12" hidden="false" customHeight="true" outlineLevel="0" collapsed="false">
      <c r="A978" s="35"/>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c r="AD978" s="41"/>
      <c r="AE978" s="41"/>
      <c r="AF978" s="41"/>
      <c r="AG978" s="41"/>
      <c r="AH978" s="41"/>
      <c r="AI978" s="41"/>
      <c r="AJ978" s="41"/>
      <c r="AK978" s="41"/>
      <c r="AL978" s="41"/>
      <c r="AM978" s="41"/>
      <c r="AN978" s="41"/>
      <c r="AO978" s="41"/>
      <c r="AP978" s="41"/>
      <c r="AQ978" s="41"/>
      <c r="AR978" s="41"/>
      <c r="AS978" s="41"/>
      <c r="AT978" s="41"/>
      <c r="AU978" s="41"/>
      <c r="AV978" s="41"/>
      <c r="AW978" s="41"/>
      <c r="AX978" s="41"/>
      <c r="AY978" s="41"/>
      <c r="AZ978" s="41"/>
      <c r="BA978" s="41"/>
      <c r="BB978" s="41"/>
      <c r="BC978" s="41"/>
      <c r="BD978" s="41"/>
      <c r="BE978" s="41"/>
      <c r="BF978" s="41"/>
      <c r="BG978" s="41"/>
      <c r="BH978" s="41"/>
      <c r="BI978" s="41"/>
      <c r="BJ978" s="41"/>
      <c r="BK978" s="41"/>
      <c r="BL978" s="41"/>
      <c r="BM978" s="41"/>
    </row>
    <row r="979" customFormat="false" ht="12" hidden="false" customHeight="true" outlineLevel="0" collapsed="false">
      <c r="A979" s="35"/>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c r="AD979" s="41"/>
      <c r="AE979" s="41"/>
      <c r="AF979" s="41"/>
      <c r="AG979" s="41"/>
      <c r="AH979" s="41"/>
      <c r="AI979" s="41"/>
      <c r="AJ979" s="41"/>
      <c r="AK979" s="41"/>
      <c r="AL979" s="41"/>
      <c r="AM979" s="41"/>
      <c r="AN979" s="41"/>
      <c r="AO979" s="41"/>
      <c r="AP979" s="41"/>
      <c r="AQ979" s="41"/>
      <c r="AR979" s="41"/>
      <c r="AS979" s="41"/>
      <c r="AT979" s="41"/>
      <c r="AU979" s="41"/>
      <c r="AV979" s="41"/>
      <c r="AW979" s="41"/>
      <c r="AX979" s="41"/>
      <c r="AY979" s="41"/>
      <c r="AZ979" s="41"/>
      <c r="BA979" s="41"/>
      <c r="BB979" s="41"/>
      <c r="BC979" s="41"/>
      <c r="BD979" s="41"/>
      <c r="BE979" s="41"/>
      <c r="BF979" s="41"/>
      <c r="BG979" s="41"/>
      <c r="BH979" s="41"/>
      <c r="BI979" s="41"/>
      <c r="BJ979" s="41"/>
      <c r="BK979" s="41"/>
      <c r="BL979" s="41"/>
      <c r="BM979" s="41"/>
    </row>
    <row r="980" customFormat="false" ht="12" hidden="false" customHeight="true" outlineLevel="0" collapsed="false">
      <c r="A980" s="35"/>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c r="AD980" s="41"/>
      <c r="AE980" s="41"/>
      <c r="AF980" s="41"/>
      <c r="AG980" s="41"/>
      <c r="AH980" s="41"/>
      <c r="AI980" s="41"/>
      <c r="AJ980" s="41"/>
      <c r="AK980" s="41"/>
      <c r="AL980" s="41"/>
      <c r="AM980" s="41"/>
      <c r="AN980" s="41"/>
      <c r="AO980" s="41"/>
      <c r="AP980" s="41"/>
      <c r="AQ980" s="41"/>
      <c r="AR980" s="41"/>
      <c r="AS980" s="41"/>
      <c r="AT980" s="41"/>
      <c r="AU980" s="41"/>
      <c r="AV980" s="41"/>
      <c r="AW980" s="41"/>
      <c r="AX980" s="41"/>
      <c r="AY980" s="41"/>
      <c r="AZ980" s="41"/>
      <c r="BA980" s="41"/>
      <c r="BB980" s="41"/>
      <c r="BC980" s="41"/>
      <c r="BD980" s="41"/>
      <c r="BE980" s="41"/>
      <c r="BF980" s="41"/>
      <c r="BG980" s="41"/>
      <c r="BH980" s="41"/>
      <c r="BI980" s="41"/>
      <c r="BJ980" s="41"/>
      <c r="BK980" s="41"/>
      <c r="BL980" s="41"/>
      <c r="BM980" s="41"/>
    </row>
    <row r="981" customFormat="false" ht="12" hidden="false" customHeight="true" outlineLevel="0" collapsed="false">
      <c r="A981" s="35"/>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c r="AD981" s="41"/>
      <c r="AE981" s="41"/>
      <c r="AF981" s="41"/>
      <c r="AG981" s="41"/>
      <c r="AH981" s="41"/>
      <c r="AI981" s="41"/>
      <c r="AJ981" s="41"/>
      <c r="AK981" s="41"/>
      <c r="AL981" s="41"/>
      <c r="AM981" s="41"/>
      <c r="AN981" s="41"/>
      <c r="AO981" s="41"/>
      <c r="AP981" s="41"/>
      <c r="AQ981" s="41"/>
      <c r="AR981" s="41"/>
      <c r="AS981" s="41"/>
      <c r="AT981" s="41"/>
      <c r="AU981" s="41"/>
      <c r="AV981" s="41"/>
      <c r="AW981" s="41"/>
      <c r="AX981" s="41"/>
      <c r="AY981" s="41"/>
      <c r="AZ981" s="41"/>
      <c r="BA981" s="41"/>
      <c r="BB981" s="41"/>
      <c r="BC981" s="41"/>
      <c r="BD981" s="41"/>
      <c r="BE981" s="41"/>
      <c r="BF981" s="41"/>
      <c r="BG981" s="41"/>
      <c r="BH981" s="41"/>
      <c r="BI981" s="41"/>
      <c r="BJ981" s="41"/>
      <c r="BK981" s="41"/>
      <c r="BL981" s="41"/>
      <c r="BM981" s="41"/>
    </row>
    <row r="982" customFormat="false" ht="12" hidden="false" customHeight="true" outlineLevel="0" collapsed="false">
      <c r="A982" s="35"/>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c r="AD982" s="41"/>
      <c r="AE982" s="41"/>
      <c r="AF982" s="41"/>
      <c r="AG982" s="41"/>
      <c r="AH982" s="41"/>
      <c r="AI982" s="41"/>
      <c r="AJ982" s="41"/>
      <c r="AK982" s="41"/>
      <c r="AL982" s="41"/>
      <c r="AM982" s="41"/>
      <c r="AN982" s="41"/>
      <c r="AO982" s="41"/>
      <c r="AP982" s="41"/>
      <c r="AQ982" s="41"/>
      <c r="AR982" s="41"/>
      <c r="AS982" s="41"/>
      <c r="AT982" s="41"/>
      <c r="AU982" s="41"/>
      <c r="AV982" s="41"/>
      <c r="AW982" s="41"/>
      <c r="AX982" s="41"/>
      <c r="AY982" s="41"/>
      <c r="AZ982" s="41"/>
      <c r="BA982" s="41"/>
      <c r="BB982" s="41"/>
      <c r="BC982" s="41"/>
      <c r="BD982" s="41"/>
      <c r="BE982" s="41"/>
      <c r="BF982" s="41"/>
      <c r="BG982" s="41"/>
      <c r="BH982" s="41"/>
      <c r="BI982" s="41"/>
      <c r="BJ982" s="41"/>
      <c r="BK982" s="41"/>
      <c r="BL982" s="41"/>
      <c r="BM982" s="41"/>
    </row>
    <row r="983" customFormat="false" ht="12" hidden="false" customHeight="true" outlineLevel="0" collapsed="false">
      <c r="A983" s="35"/>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c r="AD983" s="41"/>
      <c r="AE983" s="41"/>
      <c r="AF983" s="41"/>
      <c r="AG983" s="41"/>
      <c r="AH983" s="41"/>
      <c r="AI983" s="41"/>
      <c r="AJ983" s="41"/>
      <c r="AK983" s="41"/>
      <c r="AL983" s="41"/>
      <c r="AM983" s="41"/>
      <c r="AN983" s="41"/>
      <c r="AO983" s="41"/>
      <c r="AP983" s="41"/>
      <c r="AQ983" s="41"/>
      <c r="AR983" s="41"/>
      <c r="AS983" s="41"/>
      <c r="AT983" s="41"/>
      <c r="AU983" s="41"/>
      <c r="AV983" s="41"/>
      <c r="AW983" s="41"/>
      <c r="AX983" s="41"/>
      <c r="AY983" s="41"/>
      <c r="AZ983" s="41"/>
      <c r="BA983" s="41"/>
      <c r="BB983" s="41"/>
      <c r="BC983" s="41"/>
      <c r="BD983" s="41"/>
      <c r="BE983" s="41"/>
      <c r="BF983" s="41"/>
      <c r="BG983" s="41"/>
      <c r="BH983" s="41"/>
      <c r="BI983" s="41"/>
      <c r="BJ983" s="41"/>
      <c r="BK983" s="41"/>
      <c r="BL983" s="41"/>
      <c r="BM983" s="41"/>
    </row>
    <row r="984" customFormat="false" ht="12" hidden="false" customHeight="true" outlineLevel="0" collapsed="false">
      <c r="A984" s="35"/>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c r="AD984" s="41"/>
      <c r="AE984" s="41"/>
      <c r="AF984" s="41"/>
      <c r="AG984" s="41"/>
      <c r="AH984" s="41"/>
      <c r="AI984" s="41"/>
      <c r="AJ984" s="41"/>
      <c r="AK984" s="41"/>
      <c r="AL984" s="41"/>
      <c r="AM984" s="41"/>
      <c r="AN984" s="41"/>
      <c r="AO984" s="41"/>
      <c r="AP984" s="41"/>
      <c r="AQ984" s="41"/>
      <c r="AR984" s="41"/>
      <c r="AS984" s="41"/>
      <c r="AT984" s="41"/>
      <c r="AU984" s="41"/>
      <c r="AV984" s="41"/>
      <c r="AW984" s="41"/>
      <c r="AX984" s="41"/>
      <c r="AY984" s="41"/>
      <c r="AZ984" s="41"/>
      <c r="BA984" s="41"/>
      <c r="BB984" s="41"/>
      <c r="BC984" s="41"/>
      <c r="BD984" s="41"/>
      <c r="BE984" s="41"/>
      <c r="BF984" s="41"/>
      <c r="BG984" s="41"/>
      <c r="BH984" s="41"/>
      <c r="BI984" s="41"/>
      <c r="BJ984" s="41"/>
      <c r="BK984" s="41"/>
      <c r="BL984" s="41"/>
      <c r="BM984" s="41"/>
    </row>
    <row r="985" customFormat="false" ht="12" hidden="false" customHeight="true" outlineLevel="0" collapsed="false">
      <c r="A985" s="35"/>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c r="AD985" s="41"/>
      <c r="AE985" s="41"/>
      <c r="AF985" s="41"/>
      <c r="AG985" s="41"/>
      <c r="AH985" s="41"/>
      <c r="AI985" s="41"/>
      <c r="AJ985" s="41"/>
      <c r="AK985" s="41"/>
      <c r="AL985" s="41"/>
      <c r="AM985" s="41"/>
      <c r="AN985" s="41"/>
      <c r="AO985" s="41"/>
      <c r="AP985" s="41"/>
      <c r="AQ985" s="41"/>
      <c r="AR985" s="41"/>
      <c r="AS985" s="41"/>
      <c r="AT985" s="41"/>
      <c r="AU985" s="41"/>
      <c r="AV985" s="41"/>
      <c r="AW985" s="41"/>
      <c r="AX985" s="41"/>
      <c r="AY985" s="41"/>
      <c r="AZ985" s="41"/>
      <c r="BA985" s="41"/>
      <c r="BB985" s="41"/>
      <c r="BC985" s="41"/>
      <c r="BD985" s="41"/>
      <c r="BE985" s="41"/>
      <c r="BF985" s="41"/>
      <c r="BG985" s="41"/>
      <c r="BH985" s="41"/>
      <c r="BI985" s="41"/>
      <c r="BJ985" s="41"/>
      <c r="BK985" s="41"/>
      <c r="BL985" s="41"/>
      <c r="BM985" s="41"/>
    </row>
    <row r="986" customFormat="false" ht="12" hidden="false" customHeight="true" outlineLevel="0" collapsed="false">
      <c r="A986" s="35"/>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c r="AD986" s="41"/>
      <c r="AE986" s="41"/>
      <c r="AF986" s="41"/>
      <c r="AG986" s="41"/>
      <c r="AH986" s="41"/>
      <c r="AI986" s="41"/>
      <c r="AJ986" s="41"/>
      <c r="AK986" s="41"/>
      <c r="AL986" s="41"/>
      <c r="AM986" s="41"/>
      <c r="AN986" s="41"/>
      <c r="AO986" s="41"/>
      <c r="AP986" s="41"/>
      <c r="AQ986" s="41"/>
      <c r="AR986" s="41"/>
      <c r="AS986" s="41"/>
      <c r="AT986" s="41"/>
      <c r="AU986" s="41"/>
      <c r="AV986" s="41"/>
      <c r="AW986" s="41"/>
      <c r="AX986" s="41"/>
      <c r="AY986" s="41"/>
      <c r="AZ986" s="41"/>
      <c r="BA986" s="41"/>
      <c r="BB986" s="41"/>
      <c r="BC986" s="41"/>
      <c r="BD986" s="41"/>
      <c r="BE986" s="41"/>
      <c r="BF986" s="41"/>
      <c r="BG986" s="41"/>
      <c r="BH986" s="41"/>
      <c r="BI986" s="41"/>
      <c r="BJ986" s="41"/>
      <c r="BK986" s="41"/>
      <c r="BL986" s="41"/>
      <c r="BM986" s="41"/>
    </row>
    <row r="987" customFormat="false" ht="12" hidden="false" customHeight="true" outlineLevel="0" collapsed="false">
      <c r="A987" s="35"/>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c r="AD987" s="41"/>
      <c r="AE987" s="41"/>
      <c r="AF987" s="41"/>
      <c r="AG987" s="41"/>
      <c r="AH987" s="41"/>
      <c r="AI987" s="41"/>
      <c r="AJ987" s="41"/>
      <c r="AK987" s="41"/>
      <c r="AL987" s="41"/>
      <c r="AM987" s="41"/>
      <c r="AN987" s="41"/>
      <c r="AO987" s="41"/>
      <c r="AP987" s="41"/>
      <c r="AQ987" s="41"/>
      <c r="AR987" s="41"/>
      <c r="AS987" s="41"/>
      <c r="AT987" s="41"/>
      <c r="AU987" s="41"/>
      <c r="AV987" s="41"/>
      <c r="AW987" s="41"/>
      <c r="AX987" s="41"/>
      <c r="AY987" s="41"/>
      <c r="AZ987" s="41"/>
      <c r="BA987" s="41"/>
      <c r="BB987" s="41"/>
      <c r="BC987" s="41"/>
      <c r="BD987" s="41"/>
      <c r="BE987" s="41"/>
      <c r="BF987" s="41"/>
      <c r="BG987" s="41"/>
      <c r="BH987" s="41"/>
      <c r="BI987" s="41"/>
      <c r="BJ987" s="41"/>
      <c r="BK987" s="41"/>
      <c r="BL987" s="41"/>
      <c r="BM987" s="41"/>
    </row>
    <row r="988" customFormat="false" ht="12" hidden="false" customHeight="true" outlineLevel="0" collapsed="false">
      <c r="A988" s="35"/>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1"/>
      <c r="AS988" s="41"/>
      <c r="AT988" s="41"/>
      <c r="AU988" s="41"/>
      <c r="AV988" s="41"/>
      <c r="AW988" s="41"/>
      <c r="AX988" s="41"/>
      <c r="AY988" s="41"/>
      <c r="AZ988" s="41"/>
      <c r="BA988" s="41"/>
      <c r="BB988" s="41"/>
      <c r="BC988" s="41"/>
      <c r="BD988" s="41"/>
      <c r="BE988" s="41"/>
      <c r="BF988" s="41"/>
      <c r="BG988" s="41"/>
      <c r="BH988" s="41"/>
      <c r="BI988" s="41"/>
      <c r="BJ988" s="41"/>
      <c r="BK988" s="41"/>
      <c r="BL988" s="41"/>
      <c r="BM988" s="41"/>
    </row>
    <row r="989" customFormat="false" ht="12" hidden="false" customHeight="true" outlineLevel="0" collapsed="false">
      <c r="A989" s="35"/>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c r="BL989" s="41"/>
      <c r="BM989" s="41"/>
    </row>
    <row r="990" customFormat="false" ht="12" hidden="false" customHeight="true" outlineLevel="0" collapsed="false">
      <c r="A990" s="35"/>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c r="AD990" s="41"/>
      <c r="AE990" s="41"/>
      <c r="AF990" s="41"/>
      <c r="AG990" s="41"/>
      <c r="AH990" s="41"/>
      <c r="AI990" s="41"/>
      <c r="AJ990" s="41"/>
      <c r="AK990" s="41"/>
      <c r="AL990" s="41"/>
      <c r="AM990" s="41"/>
      <c r="AN990" s="41"/>
      <c r="AO990" s="41"/>
      <c r="AP990" s="41"/>
      <c r="AQ990" s="41"/>
      <c r="AR990" s="41"/>
      <c r="AS990" s="41"/>
      <c r="AT990" s="41"/>
      <c r="AU990" s="41"/>
      <c r="AV990" s="41"/>
      <c r="AW990" s="41"/>
      <c r="AX990" s="41"/>
      <c r="AY990" s="41"/>
      <c r="AZ990" s="41"/>
      <c r="BA990" s="41"/>
      <c r="BB990" s="41"/>
      <c r="BC990" s="41"/>
      <c r="BD990" s="41"/>
      <c r="BE990" s="41"/>
      <c r="BF990" s="41"/>
      <c r="BG990" s="41"/>
      <c r="BH990" s="41"/>
      <c r="BI990" s="41"/>
      <c r="BJ990" s="41"/>
      <c r="BK990" s="41"/>
      <c r="BL990" s="41"/>
      <c r="BM990" s="41"/>
    </row>
    <row r="991" customFormat="false" ht="12" hidden="false" customHeight="true" outlineLevel="0" collapsed="false">
      <c r="A991" s="35"/>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c r="AD991" s="41"/>
      <c r="AE991" s="41"/>
      <c r="AF991" s="41"/>
      <c r="AG991" s="41"/>
      <c r="AH991" s="41"/>
      <c r="AI991" s="41"/>
      <c r="AJ991" s="41"/>
      <c r="AK991" s="41"/>
      <c r="AL991" s="41"/>
      <c r="AM991" s="41"/>
      <c r="AN991" s="41"/>
      <c r="AO991" s="41"/>
      <c r="AP991" s="41"/>
      <c r="AQ991" s="41"/>
      <c r="AR991" s="41"/>
      <c r="AS991" s="41"/>
      <c r="AT991" s="41"/>
      <c r="AU991" s="41"/>
      <c r="AV991" s="41"/>
      <c r="AW991" s="41"/>
      <c r="AX991" s="41"/>
      <c r="AY991" s="41"/>
      <c r="AZ991" s="41"/>
      <c r="BA991" s="41"/>
      <c r="BB991" s="41"/>
      <c r="BC991" s="41"/>
      <c r="BD991" s="41"/>
      <c r="BE991" s="41"/>
      <c r="BF991" s="41"/>
      <c r="BG991" s="41"/>
      <c r="BH991" s="41"/>
      <c r="BI991" s="41"/>
      <c r="BJ991" s="41"/>
      <c r="BK991" s="41"/>
      <c r="BL991" s="41"/>
      <c r="BM991" s="41"/>
    </row>
    <row r="992" customFormat="false" ht="12" hidden="false" customHeight="true" outlineLevel="0" collapsed="false">
      <c r="A992" s="35"/>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c r="AD992" s="41"/>
      <c r="AE992" s="41"/>
      <c r="AF992" s="41"/>
      <c r="AG992" s="41"/>
      <c r="AH992" s="41"/>
      <c r="AI992" s="41"/>
      <c r="AJ992" s="41"/>
      <c r="AK992" s="41"/>
      <c r="AL992" s="41"/>
      <c r="AM992" s="41"/>
      <c r="AN992" s="41"/>
      <c r="AO992" s="41"/>
      <c r="AP992" s="41"/>
      <c r="AQ992" s="41"/>
      <c r="AR992" s="41"/>
      <c r="AS992" s="41"/>
      <c r="AT992" s="41"/>
      <c r="AU992" s="41"/>
      <c r="AV992" s="41"/>
      <c r="AW992" s="41"/>
      <c r="AX992" s="41"/>
      <c r="AY992" s="41"/>
      <c r="AZ992" s="41"/>
      <c r="BA992" s="41"/>
      <c r="BB992" s="41"/>
      <c r="BC992" s="41"/>
      <c r="BD992" s="41"/>
      <c r="BE992" s="41"/>
      <c r="BF992" s="41"/>
      <c r="BG992" s="41"/>
      <c r="BH992" s="41"/>
      <c r="BI992" s="41"/>
      <c r="BJ992" s="41"/>
      <c r="BK992" s="41"/>
      <c r="BL992" s="41"/>
      <c r="BM992" s="41"/>
    </row>
    <row r="993" customFormat="false" ht="12" hidden="false" customHeight="true" outlineLevel="0" collapsed="false">
      <c r="A993" s="35"/>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c r="AD993" s="41"/>
      <c r="AE993" s="41"/>
      <c r="AF993" s="41"/>
      <c r="AG993" s="41"/>
      <c r="AH993" s="41"/>
      <c r="AI993" s="41"/>
      <c r="AJ993" s="41"/>
      <c r="AK993" s="41"/>
      <c r="AL993" s="41"/>
      <c r="AM993" s="41"/>
      <c r="AN993" s="41"/>
      <c r="AO993" s="41"/>
      <c r="AP993" s="41"/>
      <c r="AQ993" s="41"/>
      <c r="AR993" s="41"/>
      <c r="AS993" s="41"/>
      <c r="AT993" s="41"/>
      <c r="AU993" s="41"/>
      <c r="AV993" s="41"/>
      <c r="AW993" s="41"/>
      <c r="AX993" s="41"/>
      <c r="AY993" s="41"/>
      <c r="AZ993" s="41"/>
      <c r="BA993" s="41"/>
      <c r="BB993" s="41"/>
      <c r="BC993" s="41"/>
      <c r="BD993" s="41"/>
      <c r="BE993" s="41"/>
      <c r="BF993" s="41"/>
      <c r="BG993" s="41"/>
      <c r="BH993" s="41"/>
      <c r="BI993" s="41"/>
      <c r="BJ993" s="41"/>
      <c r="BK993" s="41"/>
      <c r="BL993" s="41"/>
      <c r="BM993" s="41"/>
    </row>
    <row r="994" customFormat="false" ht="12" hidden="false" customHeight="true" outlineLevel="0" collapsed="false">
      <c r="A994" s="35"/>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c r="AD994" s="41"/>
      <c r="AE994" s="41"/>
      <c r="AF994" s="41"/>
      <c r="AG994" s="41"/>
      <c r="AH994" s="41"/>
      <c r="AI994" s="41"/>
      <c r="AJ994" s="41"/>
      <c r="AK994" s="41"/>
      <c r="AL994" s="41"/>
      <c r="AM994" s="41"/>
      <c r="AN994" s="41"/>
      <c r="AO994" s="41"/>
      <c r="AP994" s="41"/>
      <c r="AQ994" s="41"/>
      <c r="AR994" s="41"/>
      <c r="AS994" s="41"/>
      <c r="AT994" s="41"/>
      <c r="AU994" s="41"/>
      <c r="AV994" s="41"/>
      <c r="AW994" s="41"/>
      <c r="AX994" s="41"/>
      <c r="AY994" s="41"/>
      <c r="AZ994" s="41"/>
      <c r="BA994" s="41"/>
      <c r="BB994" s="41"/>
      <c r="BC994" s="41"/>
      <c r="BD994" s="41"/>
      <c r="BE994" s="41"/>
      <c r="BF994" s="41"/>
      <c r="BG994" s="41"/>
      <c r="BH994" s="41"/>
      <c r="BI994" s="41"/>
      <c r="BJ994" s="41"/>
      <c r="BK994" s="41"/>
      <c r="BL994" s="41"/>
      <c r="BM994" s="41"/>
    </row>
    <row r="995" customFormat="false" ht="12" hidden="false" customHeight="true" outlineLevel="0" collapsed="false">
      <c r="A995" s="35"/>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c r="AD995" s="41"/>
      <c r="AE995" s="41"/>
      <c r="AF995" s="41"/>
      <c r="AG995" s="41"/>
      <c r="AH995" s="41"/>
      <c r="AI995" s="41"/>
      <c r="AJ995" s="41"/>
      <c r="AK995" s="41"/>
      <c r="AL995" s="41"/>
      <c r="AM995" s="41"/>
      <c r="AN995" s="41"/>
      <c r="AO995" s="41"/>
      <c r="AP995" s="41"/>
      <c r="AQ995" s="41"/>
      <c r="AR995" s="41"/>
      <c r="AS995" s="41"/>
      <c r="AT995" s="41"/>
      <c r="AU995" s="41"/>
      <c r="AV995" s="41"/>
      <c r="AW995" s="41"/>
      <c r="AX995" s="41"/>
      <c r="AY995" s="41"/>
      <c r="AZ995" s="41"/>
      <c r="BA995" s="41"/>
      <c r="BB995" s="41"/>
      <c r="BC995" s="41"/>
      <c r="BD995" s="41"/>
      <c r="BE995" s="41"/>
      <c r="BF995" s="41"/>
      <c r="BG995" s="41"/>
      <c r="BH995" s="41"/>
      <c r="BI995" s="41"/>
      <c r="BJ995" s="41"/>
      <c r="BK995" s="41"/>
      <c r="BL995" s="41"/>
      <c r="BM995" s="41"/>
    </row>
    <row r="996" customFormat="false" ht="12" hidden="false" customHeight="true" outlineLevel="0" collapsed="false">
      <c r="A996" s="35"/>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c r="AD996" s="41"/>
      <c r="AE996" s="41"/>
      <c r="AF996" s="41"/>
      <c r="AG996" s="41"/>
      <c r="AH996" s="41"/>
      <c r="AI996" s="41"/>
      <c r="AJ996" s="41"/>
      <c r="AK996" s="41"/>
      <c r="AL996" s="41"/>
      <c r="AM996" s="41"/>
      <c r="AN996" s="41"/>
      <c r="AO996" s="41"/>
      <c r="AP996" s="41"/>
      <c r="AQ996" s="41"/>
      <c r="AR996" s="41"/>
      <c r="AS996" s="41"/>
      <c r="AT996" s="41"/>
      <c r="AU996" s="41"/>
      <c r="AV996" s="41"/>
      <c r="AW996" s="41"/>
      <c r="AX996" s="41"/>
      <c r="AY996" s="41"/>
      <c r="AZ996" s="41"/>
      <c r="BA996" s="41"/>
      <c r="BB996" s="41"/>
      <c r="BC996" s="41"/>
      <c r="BD996" s="41"/>
      <c r="BE996" s="41"/>
      <c r="BF996" s="41"/>
      <c r="BG996" s="41"/>
      <c r="BH996" s="41"/>
      <c r="BI996" s="41"/>
      <c r="BJ996" s="41"/>
      <c r="BK996" s="41"/>
      <c r="BL996" s="41"/>
      <c r="BM996" s="41"/>
    </row>
    <row r="997" customFormat="false" ht="12" hidden="false" customHeight="true" outlineLevel="0" collapsed="false">
      <c r="A997" s="35"/>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c r="AD997" s="41"/>
      <c r="AE997" s="41"/>
      <c r="AF997" s="41"/>
      <c r="AG997" s="41"/>
      <c r="AH997" s="41"/>
      <c r="AI997" s="41"/>
      <c r="AJ997" s="41"/>
      <c r="AK997" s="41"/>
      <c r="AL997" s="41"/>
      <c r="AM997" s="41"/>
      <c r="AN997" s="41"/>
      <c r="AO997" s="41"/>
      <c r="AP997" s="41"/>
      <c r="AQ997" s="41"/>
      <c r="AR997" s="41"/>
      <c r="AS997" s="41"/>
      <c r="AT997" s="41"/>
      <c r="AU997" s="41"/>
      <c r="AV997" s="41"/>
      <c r="AW997" s="41"/>
      <c r="AX997" s="41"/>
      <c r="AY997" s="41"/>
      <c r="AZ997" s="41"/>
      <c r="BA997" s="41"/>
      <c r="BB997" s="41"/>
      <c r="BC997" s="41"/>
      <c r="BD997" s="41"/>
      <c r="BE997" s="41"/>
      <c r="BF997" s="41"/>
      <c r="BG997" s="41"/>
      <c r="BH997" s="41"/>
      <c r="BI997" s="41"/>
      <c r="BJ997" s="41"/>
      <c r="BK997" s="41"/>
      <c r="BL997" s="41"/>
      <c r="BM997" s="41"/>
    </row>
    <row r="998" customFormat="false" ht="12" hidden="false" customHeight="true" outlineLevel="0" collapsed="false">
      <c r="A998" s="35"/>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c r="AD998" s="41"/>
      <c r="AE998" s="41"/>
      <c r="AF998" s="41"/>
      <c r="AG998" s="41"/>
      <c r="AH998" s="41"/>
      <c r="AI998" s="41"/>
      <c r="AJ998" s="41"/>
      <c r="AK998" s="41"/>
      <c r="AL998" s="41"/>
      <c r="AM998" s="41"/>
      <c r="AN998" s="41"/>
      <c r="AO998" s="41"/>
      <c r="AP998" s="41"/>
      <c r="AQ998" s="41"/>
      <c r="AR998" s="41"/>
      <c r="AS998" s="41"/>
      <c r="AT998" s="41"/>
      <c r="AU998" s="41"/>
      <c r="AV998" s="41"/>
      <c r="AW998" s="41"/>
      <c r="AX998" s="41"/>
      <c r="AY998" s="41"/>
      <c r="AZ998" s="41"/>
      <c r="BA998" s="41"/>
      <c r="BB998" s="41"/>
      <c r="BC998" s="41"/>
      <c r="BD998" s="41"/>
      <c r="BE998" s="41"/>
      <c r="BF998" s="41"/>
      <c r="BG998" s="41"/>
      <c r="BH998" s="41"/>
      <c r="BI998" s="41"/>
      <c r="BJ998" s="41"/>
      <c r="BK998" s="41"/>
      <c r="BL998" s="41"/>
      <c r="BM998" s="41"/>
    </row>
    <row r="999" customFormat="false" ht="12" hidden="false" customHeight="true" outlineLevel="0" collapsed="false">
      <c r="A999" s="35"/>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c r="AD999" s="41"/>
      <c r="AE999" s="41"/>
      <c r="AF999" s="41"/>
      <c r="AG999" s="41"/>
      <c r="AH999" s="41"/>
      <c r="AI999" s="41"/>
      <c r="AJ999" s="41"/>
      <c r="AK999" s="41"/>
      <c r="AL999" s="41"/>
      <c r="AM999" s="41"/>
      <c r="AN999" s="41"/>
      <c r="AO999" s="41"/>
      <c r="AP999" s="41"/>
      <c r="AQ999" s="41"/>
      <c r="AR999" s="41"/>
      <c r="AS999" s="41"/>
      <c r="AT999" s="41"/>
      <c r="AU999" s="41"/>
      <c r="AV999" s="41"/>
      <c r="AW999" s="41"/>
      <c r="AX999" s="41"/>
      <c r="AY999" s="41"/>
      <c r="AZ999" s="41"/>
      <c r="BA999" s="41"/>
      <c r="BB999" s="41"/>
      <c r="BC999" s="41"/>
      <c r="BD999" s="41"/>
      <c r="BE999" s="41"/>
      <c r="BF999" s="41"/>
      <c r="BG999" s="41"/>
      <c r="BH999" s="41"/>
      <c r="BI999" s="41"/>
      <c r="BJ999" s="41"/>
      <c r="BK999" s="41"/>
      <c r="BL999" s="41"/>
      <c r="BM999" s="41"/>
    </row>
    <row r="1000" customFormat="false" ht="12" hidden="false" customHeight="true" outlineLevel="0" collapsed="false">
      <c r="A1000" s="35"/>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c r="AD1000" s="41"/>
      <c r="AE1000" s="41"/>
      <c r="AF1000" s="41"/>
      <c r="AG1000" s="41"/>
      <c r="AH1000" s="41"/>
      <c r="AI1000" s="41"/>
      <c r="AJ1000" s="41"/>
      <c r="AK1000" s="41"/>
      <c r="AL1000" s="41"/>
      <c r="AM1000" s="41"/>
      <c r="AN1000" s="41"/>
      <c r="AO1000" s="41"/>
      <c r="AP1000" s="41"/>
      <c r="AQ1000" s="41"/>
      <c r="AR1000" s="41"/>
      <c r="AS1000" s="41"/>
      <c r="AT1000" s="41"/>
      <c r="AU1000" s="41"/>
      <c r="AV1000" s="41"/>
      <c r="AW1000" s="41"/>
      <c r="AX1000" s="41"/>
      <c r="AY1000" s="41"/>
      <c r="AZ1000" s="41"/>
      <c r="BA1000" s="41"/>
      <c r="BB1000" s="41"/>
      <c r="BC1000" s="41"/>
      <c r="BD1000" s="41"/>
      <c r="BE1000" s="41"/>
      <c r="BF1000" s="41"/>
      <c r="BG1000" s="41"/>
      <c r="BH1000" s="41"/>
      <c r="BI1000" s="41"/>
      <c r="BJ1000" s="41"/>
      <c r="BK1000" s="41"/>
      <c r="BL1000" s="41"/>
      <c r="BM1000" s="41"/>
    </row>
  </sheetData>
  <mergeCells count="2">
    <mergeCell ref="C1:D1"/>
    <mergeCell ref="A10:H10"/>
  </mergeCells>
  <hyperlinks>
    <hyperlink ref="C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M100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65.42"/>
    <col collapsed="false" customWidth="true" hidden="false" outlineLevel="0" max="16" min="2" style="0" width="13.7"/>
    <col collapsed="false" customWidth="true" hidden="false" outlineLevel="0" max="17" min="17" style="0" width="23.57"/>
    <col collapsed="false" customWidth="true" hidden="false" outlineLevel="0" max="21" min="18" style="0" width="13.7"/>
    <col collapsed="false" customWidth="true" hidden="false" outlineLevel="0" max="22" min="22" style="0" width="15"/>
    <col collapsed="false" customWidth="true" hidden="false" outlineLevel="0" max="37" min="23" style="0" width="13.7"/>
    <col collapsed="false" customWidth="true" hidden="false" outlineLevel="0" max="65" min="38" style="0" width="25.57"/>
  </cols>
  <sheetData>
    <row r="1" customFormat="false" ht="18.75" hidden="false" customHeight="true" outlineLevel="0" collapsed="false">
      <c r="A1" s="62"/>
      <c r="B1" s="35"/>
      <c r="C1" s="35"/>
      <c r="D1" s="37" t="s">
        <v>20</v>
      </c>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row>
    <row r="2" customFormat="false" ht="7.5" hidden="false" customHeight="true" outlineLevel="0" collapsed="false">
      <c r="A2" s="62"/>
      <c r="B2" s="35"/>
      <c r="C2" s="35"/>
      <c r="D2" s="37"/>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row>
    <row r="3" customFormat="false" ht="12" hidden="false" customHeight="true" outlineLevel="0" collapsed="false">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row>
    <row r="4" customFormat="false" ht="12" hidden="false" customHeight="true" outlineLevel="0" collapsed="false">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row>
    <row r="5" customFormat="false" ht="12" hidden="false" customHeight="true" outlineLevel="0" collapsed="false">
      <c r="A5" s="42"/>
      <c r="B5" s="42"/>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row>
    <row r="6" customFormat="false" ht="12" hidden="false" customHeight="true" outlineLevel="0" collapsed="false">
      <c r="A6" s="42"/>
      <c r="B6" s="42"/>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row>
    <row r="7" customFormat="false" ht="12" hidden="false" customHeight="true" outlineLevel="0" collapsed="false">
      <c r="A7" s="38"/>
      <c r="B7" s="38"/>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row>
    <row r="8" customFormat="false" ht="12" hidden="false" customHeight="true" outlineLevel="0" collapsed="false">
      <c r="A8" s="42"/>
      <c r="B8" s="38"/>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row>
    <row r="9" customFormat="false" ht="19.5" hidden="false" customHeight="true" outlineLevel="0" collapsed="false">
      <c r="A9" s="42"/>
      <c r="B9" s="38"/>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row>
    <row r="10" customFormat="false" ht="12" hidden="false" customHeight="true" outlineLevel="0" collapsed="false">
      <c r="A10" s="50" t="s">
        <v>2046</v>
      </c>
      <c r="B10" s="50"/>
      <c r="C10" s="50"/>
      <c r="D10" s="50"/>
      <c r="E10" s="50"/>
      <c r="F10" s="50"/>
      <c r="G10" s="50"/>
      <c r="H10" s="50"/>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row>
    <row r="11" customFormat="false" ht="12" hidden="false" customHeight="true" outlineLevel="0" collapsed="false">
      <c r="A11" s="39" t="s">
        <v>2047</v>
      </c>
      <c r="B11" s="1"/>
      <c r="C11" s="40"/>
      <c r="D11" s="40"/>
      <c r="E11" s="1"/>
      <c r="F11" s="1"/>
      <c r="G11" s="51"/>
      <c r="H11" s="1"/>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row>
    <row r="12" customFormat="false" ht="12" hidden="false" customHeight="true" outlineLevel="0" collapsed="false">
      <c r="A12" s="39" t="s">
        <v>2048</v>
      </c>
      <c r="B12" s="1"/>
      <c r="C12" s="40"/>
      <c r="D12" s="40"/>
      <c r="E12" s="1"/>
      <c r="F12" s="1"/>
      <c r="G12" s="52"/>
      <c r="H12" s="1"/>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row>
    <row r="13" customFormat="false" ht="12" hidden="false" customHeight="true" outlineLevel="0" collapsed="false">
      <c r="A13" s="39" t="s">
        <v>2049</v>
      </c>
      <c r="B13" s="1"/>
      <c r="C13" s="40"/>
      <c r="D13" s="40"/>
      <c r="E13" s="1"/>
      <c r="F13" s="1"/>
      <c r="G13" s="52"/>
      <c r="H13" s="1"/>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row>
    <row r="14" customFormat="false" ht="12" hidden="false" customHeight="true" outlineLevel="0" collapsed="false">
      <c r="A14" s="35"/>
      <c r="B14" s="42"/>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row>
    <row r="15" customFormat="false" ht="12" hidden="true" customHeight="true" outlineLevel="0" collapsed="false">
      <c r="A15" s="54"/>
      <c r="B15" s="55" t="s">
        <v>42</v>
      </c>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6"/>
    </row>
    <row r="16" customFormat="false" ht="12" hidden="false" customHeight="true" outlineLevel="0" collapsed="false">
      <c r="A16" s="76"/>
      <c r="B16" s="57" t="n">
        <v>45991</v>
      </c>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row>
    <row r="17" customFormat="false" ht="12" hidden="false" customHeight="true" outlineLevel="0" collapsed="false">
      <c r="A17" s="66" t="s">
        <v>2050</v>
      </c>
      <c r="B17" s="48" t="s">
        <v>48</v>
      </c>
      <c r="C17" s="48" t="s">
        <v>49</v>
      </c>
      <c r="D17" s="48" t="s">
        <v>50</v>
      </c>
      <c r="E17" s="48" t="s">
        <v>51</v>
      </c>
      <c r="F17" s="48" t="s">
        <v>52</v>
      </c>
      <c r="G17" s="48" t="s">
        <v>53</v>
      </c>
      <c r="H17" s="48" t="s">
        <v>54</v>
      </c>
      <c r="I17" s="48" t="s">
        <v>55</v>
      </c>
      <c r="J17" s="48" t="s">
        <v>56</v>
      </c>
      <c r="K17" s="48" t="s">
        <v>57</v>
      </c>
      <c r="L17" s="48" t="s">
        <v>58</v>
      </c>
      <c r="M17" s="48" t="s">
        <v>59</v>
      </c>
      <c r="N17" s="48" t="s">
        <v>60</v>
      </c>
      <c r="O17" s="48" t="s">
        <v>61</v>
      </c>
      <c r="P17" s="48" t="s">
        <v>62</v>
      </c>
      <c r="Q17" s="48" t="s">
        <v>63</v>
      </c>
      <c r="R17" s="48" t="s">
        <v>64</v>
      </c>
      <c r="S17" s="48" t="s">
        <v>65</v>
      </c>
      <c r="T17" s="48" t="s">
        <v>66</v>
      </c>
      <c r="U17" s="48" t="s">
        <v>67</v>
      </c>
      <c r="V17" s="48" t="s">
        <v>68</v>
      </c>
      <c r="W17" s="48" t="s">
        <v>69</v>
      </c>
      <c r="X17" s="48" t="s">
        <v>70</v>
      </c>
      <c r="Y17" s="48" t="s">
        <v>71</v>
      </c>
      <c r="Z17" s="48" t="s">
        <v>72</v>
      </c>
      <c r="AA17" s="48" t="s">
        <v>73</v>
      </c>
      <c r="AB17" s="48" t="s">
        <v>74</v>
      </c>
      <c r="AC17" s="48" t="s">
        <v>75</v>
      </c>
      <c r="AD17" s="48" t="s">
        <v>76</v>
      </c>
      <c r="AE17" s="48" t="s">
        <v>77</v>
      </c>
      <c r="AF17" s="48" t="s">
        <v>78</v>
      </c>
      <c r="AG17" s="48" t="s">
        <v>79</v>
      </c>
      <c r="AH17" s="48" t="s">
        <v>80</v>
      </c>
      <c r="AI17" s="48" t="s">
        <v>81</v>
      </c>
      <c r="AJ17" s="48" t="s">
        <v>82</v>
      </c>
      <c r="AK17" s="48" t="s">
        <v>83</v>
      </c>
      <c r="AL17" s="48" t="s">
        <v>84</v>
      </c>
      <c r="AM17" s="48" t="s">
        <v>85</v>
      </c>
      <c r="AN17" s="48" t="s">
        <v>86</v>
      </c>
      <c r="AO17" s="48" t="s">
        <v>87</v>
      </c>
      <c r="AP17" s="48" t="s">
        <v>88</v>
      </c>
      <c r="AQ17" s="48" t="s">
        <v>89</v>
      </c>
      <c r="AR17" s="48" t="s">
        <v>90</v>
      </c>
      <c r="AS17" s="48" t="s">
        <v>91</v>
      </c>
    </row>
    <row r="18" customFormat="false" ht="12" hidden="false" customHeight="true" outlineLevel="0" collapsed="false">
      <c r="A18" s="59" t="s">
        <v>2051</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row>
    <row r="19" customFormat="false" ht="12" hidden="false" customHeight="true" outlineLevel="0" collapsed="false">
      <c r="A19" s="60" t="s">
        <v>2052</v>
      </c>
      <c r="B19" s="77" t="n">
        <v>1.30045254330337</v>
      </c>
      <c r="C19" s="77" t="n">
        <v>2.04864564171693</v>
      </c>
      <c r="D19" s="77" t="n">
        <v>2.02642837146988</v>
      </c>
      <c r="E19" s="77" t="n">
        <v>2.62148548471857</v>
      </c>
      <c r="F19" s="77" t="n">
        <v>1.47129804465194</v>
      </c>
      <c r="G19" s="77" t="n">
        <v>1.60944495513013</v>
      </c>
      <c r="H19" s="77" t="n">
        <v>5.02193676720143</v>
      </c>
      <c r="I19" s="77" t="n">
        <v>0.602485549088443</v>
      </c>
      <c r="J19" s="77" t="n">
        <v>2.47846537612827</v>
      </c>
      <c r="K19" s="77" t="n">
        <v>1.07608150697413</v>
      </c>
      <c r="L19" s="77" t="n">
        <v>1.84382967417427</v>
      </c>
      <c r="M19" s="77" t="n">
        <v>5.51563245635689</v>
      </c>
      <c r="N19" s="77" t="n">
        <v>2.37641081180885</v>
      </c>
      <c r="O19" s="77" t="n">
        <v>0.539244040606446</v>
      </c>
      <c r="P19" s="77" t="n">
        <v>3.55917634347411</v>
      </c>
      <c r="Q19" s="77" t="n">
        <v>4.16858333941202</v>
      </c>
      <c r="R19" s="77" t="n">
        <v>1656.08097419425</v>
      </c>
      <c r="S19" s="77" t="n">
        <v>7.42632702238434</v>
      </c>
      <c r="T19" s="77" t="n">
        <v>6.50136525217566</v>
      </c>
      <c r="U19" s="77" t="n">
        <v>12.0176426214489</v>
      </c>
      <c r="V19" s="77" t="n">
        <v>4.12730926525827</v>
      </c>
      <c r="W19" s="77" t="n">
        <v>7.83538188848011</v>
      </c>
      <c r="X19" s="77" t="n">
        <v>2.78242387260373</v>
      </c>
      <c r="Y19" s="77" t="n">
        <v>1.53092866393738</v>
      </c>
      <c r="Z19" s="77" t="n">
        <v>-37.1064807744636</v>
      </c>
      <c r="AA19" s="77" t="n">
        <v>2.17048287088194</v>
      </c>
      <c r="AB19" s="77" t="n">
        <v>1.35716136932751</v>
      </c>
      <c r="AC19" s="77" t="n">
        <v>1.41416784152892</v>
      </c>
      <c r="AD19" s="77" t="n">
        <v>3.45611410481062</v>
      </c>
      <c r="AE19" s="77" t="n">
        <v>2.7890788058499</v>
      </c>
      <c r="AF19" s="77" t="n">
        <v>2.17807259904579</v>
      </c>
      <c r="AG19" s="77" t="n">
        <v>2.21427555588114</v>
      </c>
      <c r="AH19" s="77" t="n">
        <v>0.856212964564885</v>
      </c>
      <c r="AI19" s="77" t="n">
        <v>1.35824572447728</v>
      </c>
      <c r="AJ19" s="77" t="n">
        <v>0.425136512051374</v>
      </c>
      <c r="AK19" s="77" t="n">
        <v>0.492028018995709</v>
      </c>
      <c r="AL19" s="77" t="n">
        <v>12.9853128287465</v>
      </c>
      <c r="AM19" s="77" t="n">
        <v>-8.13279921131639</v>
      </c>
      <c r="AN19" s="77" t="n">
        <v>20.2701178832423</v>
      </c>
      <c r="AO19" s="77" t="n">
        <v>0.812809620325454</v>
      </c>
      <c r="AP19" s="77" t="n">
        <v>7.37644566590318</v>
      </c>
      <c r="AQ19" s="77" t="n">
        <v>8.57380537514323</v>
      </c>
      <c r="AR19" s="77" t="n">
        <v>5.19266471375063</v>
      </c>
      <c r="AS19" s="77" t="n">
        <v>1.94642106383654</v>
      </c>
    </row>
    <row r="20" customFormat="false" ht="12" hidden="false" customHeight="true" outlineLevel="0" collapsed="false">
      <c r="A20" s="59" t="s">
        <v>2053</v>
      </c>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row>
    <row r="21" customFormat="false" ht="12" hidden="false" customHeight="true" outlineLevel="0" collapsed="false">
      <c r="A21" s="60" t="s">
        <v>2054</v>
      </c>
      <c r="B21" s="77" t="n">
        <v>0.121013927215278</v>
      </c>
      <c r="C21" s="77" t="n">
        <v>0.0949247689267611</v>
      </c>
      <c r="D21" s="77" t="n">
        <v>0.072371620437835</v>
      </c>
      <c r="E21" s="77" t="n">
        <v>0.0820006721365946</v>
      </c>
      <c r="F21" s="77" t="n">
        <v>0.0923119224283324</v>
      </c>
      <c r="G21" s="77" t="n">
        <v>0.0940163252491867</v>
      </c>
      <c r="H21" s="77" t="n">
        <v>0.0668124544488319</v>
      </c>
      <c r="I21" s="77" t="n">
        <v>0.191488315296064</v>
      </c>
      <c r="J21" s="77" t="n">
        <v>0.058912918928819</v>
      </c>
      <c r="K21" s="77" t="n">
        <v>0.192405161409859</v>
      </c>
      <c r="L21" s="77" t="n">
        <v>0.0745795334429136</v>
      </c>
      <c r="M21" s="77" t="n">
        <v>0.0761869976908549</v>
      </c>
      <c r="N21" s="77" t="n">
        <v>0.0903303340148592</v>
      </c>
      <c r="O21" s="77" t="n">
        <v>0.256559767887634</v>
      </c>
      <c r="P21" s="77" t="n">
        <v>0.0858644598393074</v>
      </c>
      <c r="Q21" s="77" t="n">
        <v>0.0474514737677586</v>
      </c>
      <c r="R21" s="77" t="n">
        <v>0.0254695918294184</v>
      </c>
      <c r="S21" s="77" t="n">
        <v>0.0657916884412425</v>
      </c>
      <c r="T21" s="77" t="n">
        <v>0.0610985440668722</v>
      </c>
      <c r="U21" s="77" t="n">
        <v>0.0409808559532986</v>
      </c>
      <c r="V21" s="77" t="n">
        <v>0.0624441309468255</v>
      </c>
      <c r="W21" s="77" t="n">
        <v>0.054676244692669</v>
      </c>
      <c r="X21" s="77" t="n">
        <v>0.0710188419534106</v>
      </c>
      <c r="Y21" s="77" t="n">
        <v>0.0966168189496485</v>
      </c>
      <c r="Z21" s="77" t="n">
        <v>0.0353417355383095</v>
      </c>
      <c r="AA21" s="77" t="n">
        <v>0.0944798086869565</v>
      </c>
      <c r="AB21" s="77" t="n">
        <v>0.109373266314716</v>
      </c>
      <c r="AC21" s="77" t="n">
        <v>0.105223246620448</v>
      </c>
      <c r="AD21" s="77" t="n">
        <v>0.0866175650866786</v>
      </c>
      <c r="AE21" s="77" t="n">
        <v>0.080706932650706</v>
      </c>
      <c r="AF21" s="77" t="n">
        <v>0.102455768154627</v>
      </c>
      <c r="AG21" s="77" t="n">
        <v>0.0952265620544891</v>
      </c>
      <c r="AH21" s="77" t="n">
        <v>0.125352102724287</v>
      </c>
      <c r="AI21" s="77" t="n">
        <v>0.126065205825956</v>
      </c>
      <c r="AJ21" s="77" t="n">
        <v>0.236028897746582</v>
      </c>
      <c r="AK21" s="77" t="n">
        <v>0.23840963721579</v>
      </c>
      <c r="AL21" s="77" t="n">
        <v>0.0448811439827945</v>
      </c>
      <c r="AM21" s="77" t="n">
        <v>0.0142508935168338</v>
      </c>
      <c r="AN21" s="77" t="n">
        <v>0.0382397848125582</v>
      </c>
      <c r="AO21" s="77" t="n">
        <v>0.262945124884759</v>
      </c>
      <c r="AP21" s="77" t="n">
        <v>0.0493768888134165</v>
      </c>
      <c r="AQ21" s="77" t="n">
        <v>0.155992543131369</v>
      </c>
      <c r="AR21" s="77" t="n">
        <v>0.0635575641747263</v>
      </c>
      <c r="AS21" s="77" t="n">
        <v>0.0984070810479644</v>
      </c>
    </row>
    <row r="22" customFormat="false" ht="12" hidden="false" customHeight="true" outlineLevel="0" collapsed="false">
      <c r="A22" s="60" t="s">
        <v>2055</v>
      </c>
      <c r="B22" s="77" t="n">
        <v>0.878986072784722</v>
      </c>
      <c r="C22" s="77" t="n">
        <v>0.905075231073239</v>
      </c>
      <c r="D22" s="77" t="n">
        <v>0.927628379562165</v>
      </c>
      <c r="E22" s="77" t="n">
        <v>0.917999327863405</v>
      </c>
      <c r="F22" s="77" t="n">
        <v>0.907688077571668</v>
      </c>
      <c r="G22" s="77" t="n">
        <v>0.905983674750813</v>
      </c>
      <c r="H22" s="77" t="n">
        <v>0.933187545551168</v>
      </c>
      <c r="I22" s="77" t="n">
        <v>0.808511684703936</v>
      </c>
      <c r="J22" s="77" t="n">
        <v>0.941087081071181</v>
      </c>
      <c r="K22" s="77" t="n">
        <v>0.807594838590141</v>
      </c>
      <c r="L22" s="77" t="n">
        <v>0.925420466557086</v>
      </c>
      <c r="M22" s="77" t="n">
        <v>0.923813002309145</v>
      </c>
      <c r="N22" s="77" t="n">
        <v>0.909669665985141</v>
      </c>
      <c r="O22" s="77" t="n">
        <v>0.743440232112366</v>
      </c>
      <c r="P22" s="77" t="n">
        <v>0.914135540160692</v>
      </c>
      <c r="Q22" s="77" t="n">
        <v>0.952548526232241</v>
      </c>
      <c r="R22" s="77" t="n">
        <v>0.974530408170582</v>
      </c>
      <c r="S22" s="77" t="n">
        <v>0.934208311558757</v>
      </c>
      <c r="T22" s="77" t="n">
        <v>0.938901455933128</v>
      </c>
      <c r="U22" s="77" t="n">
        <v>0.959019144046701</v>
      </c>
      <c r="V22" s="77" t="n">
        <v>0.937555869053175</v>
      </c>
      <c r="W22" s="77" t="n">
        <v>0.945323755307331</v>
      </c>
      <c r="X22" s="77" t="n">
        <v>0.928981158046589</v>
      </c>
      <c r="Y22" s="77" t="n">
        <v>0.903383181050351</v>
      </c>
      <c r="Z22" s="77" t="n">
        <v>0.96465826446169</v>
      </c>
      <c r="AA22" s="77" t="n">
        <v>0.905520191313043</v>
      </c>
      <c r="AB22" s="77" t="n">
        <v>0.890626733685284</v>
      </c>
      <c r="AC22" s="77" t="n">
        <v>0.894776753379552</v>
      </c>
      <c r="AD22" s="77" t="n">
        <v>0.913382434913321</v>
      </c>
      <c r="AE22" s="77" t="n">
        <v>0.919293067349294</v>
      </c>
      <c r="AF22" s="77" t="n">
        <v>0.897544231845373</v>
      </c>
      <c r="AG22" s="77" t="n">
        <v>0.904773437945511</v>
      </c>
      <c r="AH22" s="77" t="n">
        <v>0.874647897275713</v>
      </c>
      <c r="AI22" s="77" t="n">
        <v>0.873934794174044</v>
      </c>
      <c r="AJ22" s="77" t="n">
        <v>0.763971102253418</v>
      </c>
      <c r="AK22" s="77" t="n">
        <v>0.76159036278421</v>
      </c>
      <c r="AL22" s="77" t="n">
        <v>0.955118856017205</v>
      </c>
      <c r="AM22" s="77" t="n">
        <v>0.985749106483166</v>
      </c>
      <c r="AN22" s="77" t="n">
        <v>0.961760215187442</v>
      </c>
      <c r="AO22" s="77" t="n">
        <v>0.737054875115241</v>
      </c>
      <c r="AP22" s="77" t="n">
        <v>0.950623111186583</v>
      </c>
      <c r="AQ22" s="77" t="n">
        <v>0.844007456868631</v>
      </c>
      <c r="AR22" s="77" t="n">
        <v>0.936442435825274</v>
      </c>
      <c r="AS22" s="77" t="n">
        <v>0.901592918952447</v>
      </c>
    </row>
    <row r="23" customFormat="false" ht="12" hidden="false" customHeight="true" outlineLevel="0" collapsed="false">
      <c r="A23" s="60" t="s">
        <v>2056</v>
      </c>
      <c r="B23" s="77" t="n">
        <v>1.03437050204234</v>
      </c>
      <c r="C23" s="77" t="n">
        <v>1.04461916725888</v>
      </c>
      <c r="D23" s="77" t="n">
        <v>1.0394247916682</v>
      </c>
      <c r="E23" s="77" t="n">
        <v>1.07557943007824</v>
      </c>
      <c r="F23" s="77" t="n">
        <v>1.01485282459735</v>
      </c>
      <c r="G23" s="77" t="n">
        <v>1.04227070228869</v>
      </c>
      <c r="H23" s="77" t="n">
        <v>1.06184556555465</v>
      </c>
      <c r="I23" s="77" t="n">
        <v>0.915381106305378</v>
      </c>
      <c r="J23" s="77" t="n">
        <v>1.03966593436209</v>
      </c>
      <c r="K23" s="77" t="n">
        <v>0.994614246739592</v>
      </c>
      <c r="L23" s="77" t="n">
        <v>1.03262862929042</v>
      </c>
      <c r="M23" s="77" t="n">
        <v>1.20225611951254</v>
      </c>
      <c r="N23" s="77" t="n">
        <v>1.09357959101363</v>
      </c>
      <c r="O23" s="77" t="n">
        <v>0.871055951437276</v>
      </c>
      <c r="P23" s="77" t="n">
        <v>1.0903651212394</v>
      </c>
      <c r="Q23" s="77" t="n">
        <v>1.17270571490744</v>
      </c>
      <c r="R23" s="77" t="n">
        <v>1.27739809793423</v>
      </c>
      <c r="S23" s="77" t="n">
        <v>1.16620950057769</v>
      </c>
      <c r="T23" s="77" t="n">
        <v>1.09515908913438</v>
      </c>
      <c r="U23" s="77" t="n">
        <v>1.31418860046669</v>
      </c>
      <c r="V23" s="77" t="n">
        <v>1.13126615652317</v>
      </c>
      <c r="W23" s="77" t="n">
        <v>1.16038266404546</v>
      </c>
      <c r="X23" s="77" t="n">
        <v>1.04456952936487</v>
      </c>
      <c r="Y23" s="77" t="n">
        <v>1.02826331889346</v>
      </c>
      <c r="Z23" s="77" t="n">
        <v>1.10324666613821</v>
      </c>
      <c r="AA23" s="77" t="n">
        <v>1.04288421613204</v>
      </c>
      <c r="AB23" s="77" t="n">
        <v>1.0152614662208</v>
      </c>
      <c r="AC23" s="77" t="n">
        <v>1.00635642911316</v>
      </c>
      <c r="AD23" s="77" t="n">
        <v>1.05890864779307</v>
      </c>
      <c r="AE23" s="77" t="n">
        <v>1.0720184238895</v>
      </c>
      <c r="AF23" s="77" t="n">
        <v>1.06160458073128</v>
      </c>
      <c r="AG23" s="77" t="n">
        <v>1.07634001688946</v>
      </c>
      <c r="AH23" s="77" t="n">
        <v>0.975433646851192</v>
      </c>
      <c r="AI23" s="77" t="n">
        <v>1.00980546825768</v>
      </c>
      <c r="AJ23" s="77" t="n">
        <v>0.860249091223567</v>
      </c>
      <c r="AK23" s="77" t="n">
        <v>0.868265158363058</v>
      </c>
      <c r="AL23" s="77" t="n">
        <v>1.17846465906428</v>
      </c>
      <c r="AM23" s="77" t="n">
        <v>1.19229431979685</v>
      </c>
      <c r="AN23" s="77" t="n">
        <v>1.11853395540657</v>
      </c>
      <c r="AO23" s="77" t="n">
        <v>0.913252745578017</v>
      </c>
      <c r="AP23" s="77" t="n">
        <v>1.13875881111971</v>
      </c>
      <c r="AQ23" s="77" t="n">
        <v>1.05987672582088</v>
      </c>
      <c r="AR23" s="77" t="n">
        <v>1.14420663797206</v>
      </c>
      <c r="AS23" s="77" t="n">
        <v>1.05106914774399</v>
      </c>
    </row>
    <row r="24" customFormat="false" ht="12" hidden="false" customHeight="true" outlineLevel="0" collapsed="false">
      <c r="A24" s="59" t="s">
        <v>2057</v>
      </c>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row>
    <row r="25" customFormat="false" ht="12" hidden="false" customHeight="true" outlineLevel="0" collapsed="false">
      <c r="A25" s="60" t="s">
        <v>2058</v>
      </c>
      <c r="B25" s="77" t="n">
        <v>0.101736003762601</v>
      </c>
      <c r="C25" s="77" t="n">
        <v>0.0248642512978647</v>
      </c>
      <c r="D25" s="77" t="n">
        <v>0.0538521017751057</v>
      </c>
      <c r="E25" s="77" t="n">
        <v>0</v>
      </c>
      <c r="F25" s="77" t="n">
        <v>0.0805740127073453</v>
      </c>
      <c r="G25" s="77" t="n">
        <v>0</v>
      </c>
      <c r="H25" s="77" t="n">
        <v>0</v>
      </c>
      <c r="I25" s="77" t="n">
        <v>0</v>
      </c>
      <c r="J25" s="77" t="n">
        <v>0.0162506849823216</v>
      </c>
      <c r="K25" s="77" t="n">
        <v>0</v>
      </c>
      <c r="L25" s="77" t="n">
        <v>0</v>
      </c>
      <c r="M25" s="77" t="n">
        <v>0.035454806309502</v>
      </c>
      <c r="N25" s="77" t="n">
        <v>7.41496279678E-006</v>
      </c>
      <c r="O25" s="77" t="n">
        <v>0.00087171543937336</v>
      </c>
      <c r="P25" s="77" t="n">
        <v>0.0975077313626711</v>
      </c>
      <c r="Q25" s="77" t="n">
        <v>0</v>
      </c>
      <c r="R25" s="77" t="n">
        <v>0.0277946039022407</v>
      </c>
      <c r="S25" s="77" t="n">
        <v>0</v>
      </c>
      <c r="T25" s="77" t="n">
        <v>0</v>
      </c>
      <c r="U25" s="77" t="n">
        <v>0</v>
      </c>
      <c r="V25" s="77" t="n">
        <v>0.0449420197902823</v>
      </c>
      <c r="W25" s="77" t="n">
        <v>0</v>
      </c>
      <c r="X25" s="77" t="n">
        <v>0.0151869143052794</v>
      </c>
      <c r="Y25" s="77" t="n">
        <v>0</v>
      </c>
      <c r="Z25" s="77" t="n">
        <v>0.0909326682491854</v>
      </c>
      <c r="AA25" s="77" t="n">
        <v>0.00253076016404453</v>
      </c>
      <c r="AB25" s="77" t="n">
        <v>0</v>
      </c>
      <c r="AC25" s="77" t="n">
        <v>0.0722843992154094</v>
      </c>
      <c r="AD25" s="77" t="n">
        <v>0</v>
      </c>
      <c r="AE25" s="77" t="n">
        <v>0.107134524982226</v>
      </c>
      <c r="AF25" s="77" t="n">
        <v>0</v>
      </c>
      <c r="AG25" s="77" t="n">
        <v>0.0789396229769528</v>
      </c>
      <c r="AH25" s="77" t="n">
        <v>0.494723380038739</v>
      </c>
      <c r="AI25" s="77" t="n">
        <v>0.833333333333333</v>
      </c>
      <c r="AJ25" s="77" t="n">
        <v>0</v>
      </c>
      <c r="AK25" s="77" t="n">
        <v>0.541664496605002</v>
      </c>
      <c r="AL25" s="77" t="n">
        <v>0.01979026620111</v>
      </c>
      <c r="AM25" s="77" t="n">
        <v>0.00290329507842164</v>
      </c>
      <c r="AN25" s="77" t="n">
        <v>0</v>
      </c>
      <c r="AO25" s="77" t="n">
        <v>0.00441348677893294</v>
      </c>
      <c r="AP25" s="77" t="n">
        <v>0</v>
      </c>
      <c r="AQ25" s="77" t="n">
        <v>0.151423393746052</v>
      </c>
      <c r="AR25" s="77" t="n">
        <v>0</v>
      </c>
      <c r="AS25" s="77" t="n">
        <v>0.114163604803233</v>
      </c>
    </row>
    <row r="26" customFormat="false" ht="12" hidden="false" customHeight="true" outlineLevel="0" collapsed="false">
      <c r="A26" s="60" t="s">
        <v>2059</v>
      </c>
      <c r="B26" s="77" t="n">
        <v>0.0725977171905408</v>
      </c>
      <c r="C26" s="77" t="n">
        <v>0.0765449394731315</v>
      </c>
      <c r="D26" s="77" t="n">
        <v>0.0829104747824623</v>
      </c>
      <c r="E26" s="77" t="n">
        <v>0.0417012965566277</v>
      </c>
      <c r="F26" s="77" t="n">
        <v>0.0556765803949199</v>
      </c>
      <c r="G26" s="77" t="n">
        <v>0.0433630260728037</v>
      </c>
      <c r="H26" s="77" t="n">
        <v>0.0371378971863899</v>
      </c>
      <c r="I26" s="77" t="n">
        <v>0.0664751656937332</v>
      </c>
      <c r="J26" s="77" t="n">
        <v>0.0584243226078963</v>
      </c>
      <c r="K26" s="77" t="n">
        <v>0.0606738236074808</v>
      </c>
      <c r="L26" s="77" t="n">
        <v>0.0478802101533156</v>
      </c>
      <c r="M26" s="77" t="n">
        <v>0.0489554179161252</v>
      </c>
      <c r="N26" s="77" t="n">
        <v>0.0402142828967795</v>
      </c>
      <c r="O26" s="77" t="n">
        <v>0.135025610024043</v>
      </c>
      <c r="P26" s="77" t="n">
        <v>0.0910939906065092</v>
      </c>
      <c r="Q26" s="77" t="n">
        <v>0.0512187716033394</v>
      </c>
      <c r="R26" s="77" t="n">
        <v>0.0757355033687092</v>
      </c>
      <c r="S26" s="77" t="n">
        <v>0.0309060383658908</v>
      </c>
      <c r="T26" s="77" t="n">
        <v>0.0334455621386311</v>
      </c>
      <c r="U26" s="77" t="n">
        <v>0.0112374555966403</v>
      </c>
      <c r="V26" s="77" t="n">
        <v>0.0847343364878896</v>
      </c>
      <c r="W26" s="77" t="n">
        <v>0.0584721369769849</v>
      </c>
      <c r="X26" s="77" t="n">
        <v>0.0495236067345898</v>
      </c>
      <c r="Y26" s="77" t="n">
        <v>0.034410912935936</v>
      </c>
      <c r="Z26" s="77" t="n">
        <v>0.0610217220297918</v>
      </c>
      <c r="AA26" s="77" t="n">
        <v>0.0746984651812012</v>
      </c>
      <c r="AB26" s="77" t="n">
        <v>0.0377321072883736</v>
      </c>
      <c r="AC26" s="77" t="n">
        <v>0.0447578899280803</v>
      </c>
      <c r="AD26" s="77" t="n">
        <v>0.0190417236794349</v>
      </c>
      <c r="AE26" s="77" t="n">
        <v>0.0643094677655415</v>
      </c>
      <c r="AF26" s="77" t="n">
        <v>0.101905052421962</v>
      </c>
      <c r="AG26" s="77" t="n">
        <v>0.0901068176884787</v>
      </c>
      <c r="AH26" s="77" t="n">
        <v>0.0555701675567562</v>
      </c>
      <c r="AI26" s="77" t="n">
        <v>0.0419082522699559</v>
      </c>
      <c r="AJ26" s="77" t="n">
        <v>0.0229257420524477</v>
      </c>
      <c r="AK26" s="77" t="n">
        <v>0.118175292814522</v>
      </c>
      <c r="AL26" s="77" t="n">
        <v>0.0306208207328879</v>
      </c>
      <c r="AM26" s="77" t="n">
        <v>0.0509350178256505</v>
      </c>
      <c r="AN26" s="77" t="n">
        <v>0.0715841223939661</v>
      </c>
      <c r="AO26" s="77" t="n">
        <v>0.105333715354076</v>
      </c>
      <c r="AP26" s="77" t="n">
        <v>0.0656942120339364</v>
      </c>
      <c r="AQ26" s="77" t="n">
        <v>0.0528472270496664</v>
      </c>
      <c r="AR26" s="77" t="n">
        <v>0.0372469599156762</v>
      </c>
      <c r="AS26" s="77" t="n">
        <v>0.0705919556388478</v>
      </c>
    </row>
    <row r="27" customFormat="false" ht="12" hidden="false" customHeight="true" outlineLevel="0" collapsed="false">
      <c r="A27" s="60" t="s">
        <v>2060</v>
      </c>
      <c r="B27" s="77" t="n">
        <v>0.0235874772914671</v>
      </c>
      <c r="C27" s="77" t="n">
        <v>0.0890120349015067</v>
      </c>
      <c r="D27" s="77" t="n">
        <v>0.0231848516050689</v>
      </c>
      <c r="E27" s="77" t="n">
        <v>2.91334914495E-006</v>
      </c>
      <c r="F27" s="77" t="n">
        <v>0</v>
      </c>
      <c r="G27" s="77" t="n">
        <v>1.366285871409E-005</v>
      </c>
      <c r="H27" s="77" t="n">
        <v>0.0470594800497158</v>
      </c>
      <c r="I27" s="77" t="n">
        <v>0.065210644688006</v>
      </c>
      <c r="J27" s="77" t="n">
        <v>0.0243164231415075</v>
      </c>
      <c r="K27" s="77" t="n">
        <v>0.0468535303648414</v>
      </c>
      <c r="L27" s="77" t="n">
        <v>0.144904867873269</v>
      </c>
      <c r="M27" s="77" t="n">
        <v>0.0353842842652458</v>
      </c>
      <c r="N27" s="77" t="n">
        <v>0.018093447316559</v>
      </c>
      <c r="O27" s="77" t="n">
        <v>0.110064578622818</v>
      </c>
      <c r="P27" s="77" t="n">
        <v>0.0514713237876879</v>
      </c>
      <c r="Q27" s="77" t="n">
        <v>4.02182767427E-006</v>
      </c>
      <c r="R27" s="77" t="n">
        <v>0.0707166945888023</v>
      </c>
      <c r="S27" s="77" t="n">
        <v>0.0140335276754029</v>
      </c>
      <c r="T27" s="77" t="n">
        <v>4.2223029855E-006</v>
      </c>
      <c r="U27" s="77" t="n">
        <v>0</v>
      </c>
      <c r="V27" s="77" t="n">
        <v>0.0485557728241367</v>
      </c>
      <c r="W27" s="77" t="n">
        <v>0.0105036881872219</v>
      </c>
      <c r="X27" s="77" t="n">
        <v>0.0254572729763498</v>
      </c>
      <c r="Y27" s="77" t="n">
        <v>0.163651491988964</v>
      </c>
      <c r="Z27" s="77" t="n">
        <v>0.0324840254460449</v>
      </c>
      <c r="AA27" s="77" t="n">
        <v>0.0525258879549681</v>
      </c>
      <c r="AB27" s="77" t="n">
        <v>0</v>
      </c>
      <c r="AC27" s="77" t="n">
        <v>0.040414103253434</v>
      </c>
      <c r="AD27" s="77" t="n">
        <v>0.0001060160953636</v>
      </c>
      <c r="AE27" s="77" t="n">
        <v>0.0150351593083845</v>
      </c>
      <c r="AF27" s="77" t="n">
        <v>0.0625383084619832</v>
      </c>
      <c r="AG27" s="77" t="n">
        <v>0.0260576040666816</v>
      </c>
      <c r="AH27" s="77" t="n">
        <v>0.0330495123246924</v>
      </c>
      <c r="AI27" s="77" t="n">
        <v>0.015471712718813</v>
      </c>
      <c r="AJ27" s="77" t="n">
        <v>0</v>
      </c>
      <c r="AK27" s="77" t="n">
        <v>0.0735934370305851</v>
      </c>
      <c r="AL27" s="77" t="n">
        <v>0.0118346351214672</v>
      </c>
      <c r="AM27" s="77" t="n">
        <v>0.022855152233865</v>
      </c>
      <c r="AN27" s="77" t="n">
        <v>0.0292917283984813</v>
      </c>
      <c r="AO27" s="77" t="n">
        <v>0.0533020964705004</v>
      </c>
      <c r="AP27" s="77" t="n">
        <v>0.015348513834034</v>
      </c>
      <c r="AQ27" s="77" t="n">
        <v>4.294385263044E-005</v>
      </c>
      <c r="AR27" s="77" t="n">
        <v>0</v>
      </c>
      <c r="AS27" s="77" t="n">
        <v>0.0422964936402715</v>
      </c>
    </row>
    <row r="28" customFormat="false" ht="12" hidden="false" customHeight="true" outlineLevel="0" collapsed="false">
      <c r="A28" s="60" t="s">
        <v>2061</v>
      </c>
      <c r="B28" s="77" t="n">
        <v>0.176172965193072</v>
      </c>
      <c r="C28" s="77" t="n">
        <v>0.122797511639245</v>
      </c>
      <c r="D28" s="77" t="n">
        <v>0.183534232714644</v>
      </c>
      <c r="E28" s="77" t="n">
        <v>0.132402240116886</v>
      </c>
      <c r="F28" s="77" t="n">
        <v>0.166078985413368</v>
      </c>
      <c r="G28" s="77" t="n">
        <v>0.0845040299154961</v>
      </c>
      <c r="H28" s="77" t="n">
        <v>0.113139717875566</v>
      </c>
      <c r="I28" s="77" t="n">
        <v>0.0985523280111411</v>
      </c>
      <c r="J28" s="77" t="n">
        <v>0.10325353446051</v>
      </c>
      <c r="K28" s="77" t="n">
        <v>0.244280555072701</v>
      </c>
      <c r="L28" s="77" t="n">
        <v>0.136711152908788</v>
      </c>
      <c r="M28" s="77" t="n">
        <v>0.117558009645985</v>
      </c>
      <c r="N28" s="77" t="n">
        <v>0.12747279522138</v>
      </c>
      <c r="O28" s="77" t="n">
        <v>0.201572679027544</v>
      </c>
      <c r="P28" s="77" t="n">
        <v>0.142917480065621</v>
      </c>
      <c r="Q28" s="77" t="n">
        <v>0.0624847186669639</v>
      </c>
      <c r="R28" s="77" t="n">
        <v>0.161315224670899</v>
      </c>
      <c r="S28" s="77" t="n">
        <v>0.0591955476773133</v>
      </c>
      <c r="T28" s="77" t="n">
        <v>0.0358909595341013</v>
      </c>
      <c r="U28" s="77" t="n">
        <v>0</v>
      </c>
      <c r="V28" s="77" t="n">
        <v>0.141959810832023</v>
      </c>
      <c r="W28" s="77" t="n">
        <v>0.118283465014222</v>
      </c>
      <c r="X28" s="77" t="n">
        <v>0.0835410943998859</v>
      </c>
      <c r="Y28" s="77" t="n">
        <v>0.0966571172227438</v>
      </c>
      <c r="Z28" s="77" t="n">
        <v>0.0770285674539161</v>
      </c>
      <c r="AA28" s="77" t="n">
        <v>0.129163210603862</v>
      </c>
      <c r="AB28" s="77" t="n">
        <v>0.12273250797835</v>
      </c>
      <c r="AC28" s="77" t="n">
        <v>0.102927740089599</v>
      </c>
      <c r="AD28" s="77" t="n">
        <v>0.0290612702749302</v>
      </c>
      <c r="AE28" s="77" t="n">
        <v>0.126978024262563</v>
      </c>
      <c r="AF28" s="77" t="n">
        <v>0.161256364942584</v>
      </c>
      <c r="AG28" s="77" t="n">
        <v>0.130209684820783</v>
      </c>
      <c r="AH28" s="77" t="n">
        <v>0.123525320277721</v>
      </c>
      <c r="AI28" s="77" t="n">
        <v>0.0785397531985086</v>
      </c>
      <c r="AJ28" s="77" t="n">
        <v>0.0397666289007283</v>
      </c>
      <c r="AK28" s="77" t="n">
        <v>0.322859201987037</v>
      </c>
      <c r="AL28" s="77" t="n">
        <v>0.046505007749727</v>
      </c>
      <c r="AM28" s="77" t="n">
        <v>0.0601092218079698</v>
      </c>
      <c r="AN28" s="77" t="n">
        <v>0.141341917750416</v>
      </c>
      <c r="AO28" s="77" t="n">
        <v>0.323906263385288</v>
      </c>
      <c r="AP28" s="77" t="n">
        <v>0.0844214562855316</v>
      </c>
      <c r="AQ28" s="77" t="n">
        <v>0.14043826171286</v>
      </c>
      <c r="AR28" s="77" t="n">
        <v>0.0611358211832647</v>
      </c>
      <c r="AS28" s="77" t="n">
        <v>0.110515336822285</v>
      </c>
    </row>
    <row r="29" customFormat="false" ht="12" hidden="false" customHeight="true" outlineLevel="0" collapsed="false">
      <c r="A29" s="60" t="s">
        <v>2062</v>
      </c>
      <c r="B29" s="77" t="n">
        <v>0</v>
      </c>
      <c r="C29" s="77" t="n">
        <v>0</v>
      </c>
      <c r="D29" s="77" t="n">
        <v>0</v>
      </c>
      <c r="E29" s="77" t="n">
        <v>0</v>
      </c>
      <c r="F29" s="77" t="n">
        <v>0</v>
      </c>
      <c r="G29" s="77" t="n">
        <v>0</v>
      </c>
      <c r="H29" s="77" t="n">
        <v>0</v>
      </c>
      <c r="I29" s="77" t="n">
        <v>0</v>
      </c>
      <c r="J29" s="77" t="n">
        <v>0</v>
      </c>
      <c r="K29" s="77" t="n">
        <v>0</v>
      </c>
      <c r="L29" s="77" t="n">
        <v>0</v>
      </c>
      <c r="M29" s="77" t="n">
        <v>0</v>
      </c>
      <c r="N29" s="77" t="n">
        <v>0</v>
      </c>
      <c r="O29" s="77" t="n">
        <v>0</v>
      </c>
      <c r="P29" s="77" t="n">
        <v>0</v>
      </c>
      <c r="Q29" s="77" t="n">
        <v>0</v>
      </c>
      <c r="R29" s="77" t="n">
        <v>0</v>
      </c>
      <c r="S29" s="77" t="n">
        <v>0</v>
      </c>
      <c r="T29" s="77" t="n">
        <v>0</v>
      </c>
      <c r="U29" s="77" t="n">
        <v>0</v>
      </c>
      <c r="V29" s="77" t="n">
        <v>0</v>
      </c>
      <c r="W29" s="77" t="n">
        <v>0</v>
      </c>
      <c r="X29" s="77" t="n">
        <v>0</v>
      </c>
      <c r="Y29" s="77" t="n">
        <v>0</v>
      </c>
      <c r="Z29" s="77" t="n">
        <v>0</v>
      </c>
      <c r="AA29" s="77" t="n">
        <v>0</v>
      </c>
      <c r="AB29" s="77" t="n">
        <v>0</v>
      </c>
      <c r="AC29" s="77" t="n">
        <v>0</v>
      </c>
      <c r="AD29" s="77" t="n">
        <v>0</v>
      </c>
      <c r="AE29" s="77" t="n">
        <v>0</v>
      </c>
      <c r="AF29" s="77" t="n">
        <v>0</v>
      </c>
      <c r="AG29" s="77" t="n">
        <v>0</v>
      </c>
      <c r="AH29" s="77" t="n">
        <v>0</v>
      </c>
      <c r="AI29" s="77" t="n">
        <v>0</v>
      </c>
      <c r="AJ29" s="77" t="n">
        <v>0</v>
      </c>
      <c r="AK29" s="77" t="n">
        <v>0.0562173275757849</v>
      </c>
      <c r="AL29" s="77" t="n">
        <v>0</v>
      </c>
      <c r="AM29" s="77" t="n">
        <v>0</v>
      </c>
      <c r="AN29" s="77" t="n">
        <v>0</v>
      </c>
      <c r="AO29" s="77" t="n">
        <v>0</v>
      </c>
      <c r="AP29" s="77" t="n">
        <v>0</v>
      </c>
      <c r="AQ29" s="77" t="n">
        <v>0</v>
      </c>
      <c r="AR29" s="77" t="n">
        <v>0</v>
      </c>
      <c r="AS29" s="77" t="n">
        <v>0.0499459361831602</v>
      </c>
    </row>
    <row r="30" customFormat="false" ht="12" hidden="false" customHeight="true" outlineLevel="0" collapsed="false">
      <c r="A30" s="60" t="s">
        <v>2063</v>
      </c>
      <c r="B30" s="77" t="n">
        <v>0</v>
      </c>
      <c r="C30" s="77" t="n">
        <v>0</v>
      </c>
      <c r="D30" s="77" t="n">
        <v>0</v>
      </c>
      <c r="E30" s="77" t="n">
        <v>0</v>
      </c>
      <c r="F30" s="77" t="n">
        <v>0</v>
      </c>
      <c r="G30" s="77" t="n">
        <v>0</v>
      </c>
      <c r="H30" s="77" t="n">
        <v>0</v>
      </c>
      <c r="I30" s="77" t="n">
        <v>0</v>
      </c>
      <c r="J30" s="77" t="n">
        <v>0</v>
      </c>
      <c r="K30" s="77" t="n">
        <v>0</v>
      </c>
      <c r="L30" s="77" t="n">
        <v>0</v>
      </c>
      <c r="M30" s="77" t="n">
        <v>0</v>
      </c>
      <c r="N30" s="77" t="n">
        <v>0</v>
      </c>
      <c r="O30" s="77" t="n">
        <v>0</v>
      </c>
      <c r="P30" s="77" t="n">
        <v>0</v>
      </c>
      <c r="Q30" s="77" t="n">
        <v>0</v>
      </c>
      <c r="R30" s="77" t="n">
        <v>0</v>
      </c>
      <c r="S30" s="77" t="n">
        <v>0</v>
      </c>
      <c r="T30" s="77" t="n">
        <v>0</v>
      </c>
      <c r="U30" s="77" t="n">
        <v>0</v>
      </c>
      <c r="V30" s="77" t="n">
        <v>0</v>
      </c>
      <c r="W30" s="77" t="n">
        <v>0</v>
      </c>
      <c r="X30" s="77" t="n">
        <v>0</v>
      </c>
      <c r="Y30" s="77" t="n">
        <v>0</v>
      </c>
      <c r="Z30" s="77" t="n">
        <v>0</v>
      </c>
      <c r="AA30" s="77" t="n">
        <v>0</v>
      </c>
      <c r="AB30" s="77" t="n">
        <v>0</v>
      </c>
      <c r="AC30" s="77" t="n">
        <v>1</v>
      </c>
      <c r="AD30" s="77" t="n">
        <v>0</v>
      </c>
      <c r="AE30" s="77" t="n">
        <v>0</v>
      </c>
      <c r="AF30" s="77" t="n">
        <v>0</v>
      </c>
      <c r="AG30" s="77" t="n">
        <v>0</v>
      </c>
      <c r="AH30" s="77" t="n">
        <v>0</v>
      </c>
      <c r="AI30" s="77" t="n">
        <v>0</v>
      </c>
      <c r="AJ30" s="77" t="n">
        <v>0</v>
      </c>
      <c r="AK30" s="77" t="n">
        <v>0</v>
      </c>
      <c r="AL30" s="77" t="n">
        <v>0</v>
      </c>
      <c r="AM30" s="77" t="n">
        <v>0</v>
      </c>
      <c r="AN30" s="77" t="n">
        <v>0</v>
      </c>
      <c r="AO30" s="77" t="n">
        <v>0</v>
      </c>
      <c r="AP30" s="77" t="n">
        <v>0</v>
      </c>
      <c r="AQ30" s="77" t="n">
        <v>0</v>
      </c>
      <c r="AR30" s="77" t="n">
        <v>0</v>
      </c>
      <c r="AS30" s="77" t="n">
        <v>2.667834466741E-005</v>
      </c>
    </row>
    <row r="31" customFormat="false" ht="12" hidden="false" customHeight="true" outlineLevel="0" collapsed="false">
      <c r="A31" s="60" t="s">
        <v>2064</v>
      </c>
      <c r="B31" s="77" t="n">
        <v>0.105337077305429</v>
      </c>
      <c r="C31" s="77" t="n">
        <v>0.0961599742572286</v>
      </c>
      <c r="D31" s="77" t="n">
        <v>0.0922909069281378</v>
      </c>
      <c r="E31" s="77" t="n">
        <v>0.102339755574887</v>
      </c>
      <c r="F31" s="77" t="n">
        <v>0.0684536645027971</v>
      </c>
      <c r="G31" s="77" t="n">
        <v>0.0754607940070596</v>
      </c>
      <c r="H31" s="77" t="n">
        <v>0.0834703610278867</v>
      </c>
      <c r="I31" s="77" t="n">
        <v>0.0731959290866611</v>
      </c>
      <c r="J31" s="77" t="n">
        <v>0.065768120886064</v>
      </c>
      <c r="K31" s="77" t="n">
        <v>0.150916392822738</v>
      </c>
      <c r="L31" s="77" t="n">
        <v>0.107916413889518</v>
      </c>
      <c r="M31" s="77" t="n">
        <v>0.0764531770688807</v>
      </c>
      <c r="N31" s="77" t="n">
        <v>0.0529762276744791</v>
      </c>
      <c r="O31" s="77" t="n">
        <v>0.169870693810929</v>
      </c>
      <c r="P31" s="77" t="n">
        <v>0.0955904928415933</v>
      </c>
      <c r="Q31" s="77" t="n">
        <v>0.0529815585030379</v>
      </c>
      <c r="R31" s="77" t="n">
        <v>0.114042124268563</v>
      </c>
      <c r="S31" s="77" t="n">
        <v>0.0464639731836535</v>
      </c>
      <c r="T31" s="77" t="n">
        <v>0.0340638378362875</v>
      </c>
      <c r="U31" s="77" t="n">
        <v>0.0112374555966403</v>
      </c>
      <c r="V31" s="77" t="n">
        <v>0.0921516938265699</v>
      </c>
      <c r="W31" s="77" t="n">
        <v>0.0811839481560068</v>
      </c>
      <c r="X31" s="77" t="n">
        <v>0.0698951194526483</v>
      </c>
      <c r="Y31" s="77" t="n">
        <v>0.0775853737983995</v>
      </c>
      <c r="Z31" s="77" t="n">
        <v>0.0636248208859502</v>
      </c>
      <c r="AA31" s="77" t="n">
        <v>0.0688546402302118</v>
      </c>
      <c r="AB31" s="77" t="n">
        <v>0.0981485503810295</v>
      </c>
      <c r="AC31" s="77" t="n">
        <v>0.06650551588645</v>
      </c>
      <c r="AD31" s="77" t="n">
        <v>0.0262825608802312</v>
      </c>
      <c r="AE31" s="77" t="n">
        <v>0.0863496859405103</v>
      </c>
      <c r="AF31" s="77" t="n">
        <v>0.128553588122372</v>
      </c>
      <c r="AG31" s="77" t="n">
        <v>0.104354764169403</v>
      </c>
      <c r="AH31" s="77" t="n">
        <v>0.0746637631814115</v>
      </c>
      <c r="AI31" s="77" t="n">
        <v>0.0515334617041769</v>
      </c>
      <c r="AJ31" s="77" t="n">
        <v>0.0332644574420871</v>
      </c>
      <c r="AK31" s="77" t="n">
        <v>0.150218378975469</v>
      </c>
      <c r="AL31" s="77" t="n">
        <v>0.0390619502634273</v>
      </c>
      <c r="AM31" s="77" t="n">
        <v>0.0519267377486493</v>
      </c>
      <c r="AN31" s="77" t="n">
        <v>0.0974627848753095</v>
      </c>
      <c r="AO31" s="77" t="n">
        <v>0.108852884822448</v>
      </c>
      <c r="AP31" s="77" t="n">
        <v>0.0637733254665267</v>
      </c>
      <c r="AQ31" s="77" t="n">
        <v>0.0881182883442794</v>
      </c>
      <c r="AR31" s="77" t="n">
        <v>0.0557921380626478</v>
      </c>
      <c r="AS31" s="77" t="n">
        <v>0.0834228755917702</v>
      </c>
    </row>
    <row r="32" customFormat="false" ht="12" hidden="false" customHeight="true" outlineLevel="0" collapsed="false">
      <c r="A32" s="59" t="s">
        <v>2065</v>
      </c>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row>
    <row r="33" customFormat="false" ht="12" hidden="false" customHeight="true" outlineLevel="0" collapsed="false">
      <c r="A33" s="60" t="s">
        <v>2066</v>
      </c>
      <c r="B33" s="77" t="n">
        <v>1.14079868387779</v>
      </c>
      <c r="C33" s="77" t="n">
        <v>1.19561132416408</v>
      </c>
      <c r="D33" s="77" t="n">
        <v>1</v>
      </c>
      <c r="E33" s="77" t="n">
        <v>0</v>
      </c>
      <c r="F33" s="77" t="n">
        <v>1.11838999712757</v>
      </c>
      <c r="G33" s="77" t="n">
        <v>0</v>
      </c>
      <c r="H33" s="77" t="n">
        <v>0</v>
      </c>
      <c r="I33" s="77" t="n">
        <v>0</v>
      </c>
      <c r="J33" s="77" t="n">
        <v>1.41926253366814</v>
      </c>
      <c r="K33" s="77" t="n">
        <v>0</v>
      </c>
      <c r="L33" s="77" t="n">
        <v>0</v>
      </c>
      <c r="M33" s="77" t="n">
        <v>1.39695542317983</v>
      </c>
      <c r="N33" s="77" t="n">
        <v>1543.87</v>
      </c>
      <c r="O33" s="77" t="n">
        <v>153.818879761016</v>
      </c>
      <c r="P33" s="77" t="n">
        <v>1.05256890454902</v>
      </c>
      <c r="Q33" s="77" t="n">
        <v>0</v>
      </c>
      <c r="R33" s="77" t="n">
        <v>3.51842585528159</v>
      </c>
      <c r="S33" s="77" t="n">
        <v>0</v>
      </c>
      <c r="T33" s="77" t="n">
        <v>0</v>
      </c>
      <c r="U33" s="77" t="n">
        <v>0</v>
      </c>
      <c r="V33" s="77" t="n">
        <v>0.947763843921243</v>
      </c>
      <c r="W33" s="77" t="n">
        <v>0</v>
      </c>
      <c r="X33" s="77" t="n">
        <v>0.873926535793268</v>
      </c>
      <c r="Y33" s="77" t="n">
        <v>0</v>
      </c>
      <c r="Z33" s="77" t="n">
        <v>1.06896996815529</v>
      </c>
      <c r="AA33" s="77" t="n">
        <v>8.46996284922752</v>
      </c>
      <c r="AB33" s="77" t="n">
        <v>0</v>
      </c>
      <c r="AC33" s="77" t="n">
        <v>0.89354039464149</v>
      </c>
      <c r="AD33" s="77" t="n">
        <v>0</v>
      </c>
      <c r="AE33" s="77" t="n">
        <v>1.17339393257185</v>
      </c>
      <c r="AF33" s="77" t="n">
        <v>0</v>
      </c>
      <c r="AG33" s="77" t="n">
        <v>0.716374735068901</v>
      </c>
      <c r="AH33" s="77" t="n">
        <v>0.073715813378136</v>
      </c>
      <c r="AI33" s="77" t="n">
        <v>1.2</v>
      </c>
      <c r="AJ33" s="77" t="n">
        <v>0</v>
      </c>
      <c r="AK33" s="77" t="n">
        <v>0.575992707947233</v>
      </c>
      <c r="AL33" s="77" t="n">
        <v>2.0251945378242</v>
      </c>
      <c r="AM33" s="77" t="n">
        <v>4.03015430478449</v>
      </c>
      <c r="AN33" s="77" t="n">
        <v>0</v>
      </c>
      <c r="AO33" s="77" t="n">
        <v>1.0738473032719</v>
      </c>
      <c r="AP33" s="77" t="n">
        <v>0</v>
      </c>
      <c r="AQ33" s="77" t="n">
        <v>0.977077361567543</v>
      </c>
      <c r="AR33" s="77" t="n">
        <v>0</v>
      </c>
      <c r="AS33" s="77" t="n">
        <v>0.73613295895785</v>
      </c>
    </row>
    <row r="34" customFormat="false" ht="12" hidden="false" customHeight="true" outlineLevel="0" collapsed="false">
      <c r="A34" s="60" t="s">
        <v>2067</v>
      </c>
      <c r="B34" s="77" t="n">
        <v>1.04058243756812</v>
      </c>
      <c r="C34" s="77" t="n">
        <v>1.10527634178247</v>
      </c>
      <c r="D34" s="77" t="n">
        <v>1.09064838314778</v>
      </c>
      <c r="E34" s="77" t="n">
        <v>1.02006807922838</v>
      </c>
      <c r="F34" s="77" t="n">
        <v>1.00778951934782</v>
      </c>
      <c r="G34" s="77" t="n">
        <v>1.38917350645555</v>
      </c>
      <c r="H34" s="77" t="n">
        <v>1.28714705430681</v>
      </c>
      <c r="I34" s="77" t="n">
        <v>1.16490565323677</v>
      </c>
      <c r="J34" s="77" t="n">
        <v>1.1816999429286</v>
      </c>
      <c r="K34" s="77" t="n">
        <v>0.540099551354073</v>
      </c>
      <c r="L34" s="77" t="n">
        <v>0.869693152215173</v>
      </c>
      <c r="M34" s="77" t="n">
        <v>1.1955267808769</v>
      </c>
      <c r="N34" s="77" t="n">
        <v>1.40698644868181</v>
      </c>
      <c r="O34" s="77" t="n">
        <v>0.261411270221146</v>
      </c>
      <c r="P34" s="77" t="n">
        <v>1.14092991943317</v>
      </c>
      <c r="Q34" s="77" t="n">
        <v>1.37138978287346</v>
      </c>
      <c r="R34" s="77" t="n">
        <v>1.5740570393083</v>
      </c>
      <c r="S34" s="77" t="n">
        <v>1.44528595795457</v>
      </c>
      <c r="T34" s="77" t="n">
        <v>1.6911451192154</v>
      </c>
      <c r="U34" s="77" t="n">
        <v>2.48472064553172</v>
      </c>
      <c r="V34" s="77" t="n">
        <v>1.12797142811389</v>
      </c>
      <c r="W34" s="77" t="n">
        <v>1.25890471251235</v>
      </c>
      <c r="X34" s="77" t="n">
        <v>0.97928661324737</v>
      </c>
      <c r="Y34" s="77" t="n">
        <v>1.17292340629343</v>
      </c>
      <c r="Z34" s="77" t="n">
        <v>2.22205204233278</v>
      </c>
      <c r="AA34" s="77" t="n">
        <v>1.03425620554884</v>
      </c>
      <c r="AB34" s="77" t="n">
        <v>0.721026309991464</v>
      </c>
      <c r="AC34" s="77" t="n">
        <v>0.805025094244228</v>
      </c>
      <c r="AD34" s="77" t="n">
        <v>1.52775026701575</v>
      </c>
      <c r="AE34" s="77" t="n">
        <v>1.10515269180577</v>
      </c>
      <c r="AF34" s="77" t="n">
        <v>1.03441872363271</v>
      </c>
      <c r="AG34" s="77" t="n">
        <v>1.01721419942577</v>
      </c>
      <c r="AH34" s="77" t="n">
        <v>0.336527666661851</v>
      </c>
      <c r="AI34" s="77" t="n">
        <v>0.902505304841144</v>
      </c>
      <c r="AJ34" s="77" t="n">
        <v>1.11749825298124</v>
      </c>
      <c r="AK34" s="77" t="n">
        <v>0.347571569093379</v>
      </c>
      <c r="AL34" s="77" t="n">
        <v>1.68769644137316</v>
      </c>
      <c r="AM34" s="77" t="n">
        <v>1.91356562576703</v>
      </c>
      <c r="AN34" s="77" t="n">
        <v>1.43778094417554</v>
      </c>
      <c r="AO34" s="77" t="n">
        <v>1.10584738535357</v>
      </c>
      <c r="AP34" s="77" t="n">
        <v>1.24532598337305</v>
      </c>
      <c r="AQ34" s="77" t="n">
        <v>1.52597081212195</v>
      </c>
      <c r="AR34" s="77" t="n">
        <v>1.31579359513209</v>
      </c>
      <c r="AS34" s="77" t="n">
        <v>1.06296718416683</v>
      </c>
    </row>
    <row r="35" customFormat="false" ht="12" hidden="false" customHeight="true" outlineLevel="0" collapsed="false">
      <c r="A35" s="60" t="s">
        <v>2068</v>
      </c>
      <c r="B35" s="77" t="n">
        <v>0.932971247012294</v>
      </c>
      <c r="C35" s="77" t="n">
        <v>0.854371490808742</v>
      </c>
      <c r="D35" s="77" t="n">
        <v>1.01275389002534</v>
      </c>
      <c r="E35" s="77" t="n">
        <v>2162.645</v>
      </c>
      <c r="F35" s="77" t="n">
        <v>0</v>
      </c>
      <c r="G35" s="77" t="n">
        <v>522.565</v>
      </c>
      <c r="H35" s="77" t="n">
        <v>0.760458185865475</v>
      </c>
      <c r="I35" s="77" t="n">
        <v>1.03977010325027</v>
      </c>
      <c r="J35" s="77" t="n">
        <v>1.25546626114684</v>
      </c>
      <c r="K35" s="77" t="n">
        <v>0.608314131721746</v>
      </c>
      <c r="L35" s="77" t="n">
        <v>0.55090692828092</v>
      </c>
      <c r="M35" s="77" t="n">
        <v>0.461429801313231</v>
      </c>
      <c r="N35" s="77" t="n">
        <v>1.50216751652085</v>
      </c>
      <c r="O35" s="77" t="n">
        <v>0.16106463381702</v>
      </c>
      <c r="P35" s="77" t="n">
        <v>1.25859339715679</v>
      </c>
      <c r="Q35" s="77" t="n">
        <v>2573.86888888889</v>
      </c>
      <c r="R35" s="77" t="n">
        <v>1.3385977204076</v>
      </c>
      <c r="S35" s="77" t="n">
        <v>1.22255012265418</v>
      </c>
      <c r="T35" s="77" t="n">
        <v>3540.90625</v>
      </c>
      <c r="U35" s="77" t="n">
        <v>0</v>
      </c>
      <c r="V35" s="77" t="n">
        <v>1.0706331587891</v>
      </c>
      <c r="W35" s="77" t="n">
        <v>2.3677794489745</v>
      </c>
      <c r="X35" s="77" t="n">
        <v>1.00186661811704</v>
      </c>
      <c r="Y35" s="77" t="n">
        <v>0.79010843373494</v>
      </c>
      <c r="Z35" s="77" t="n">
        <v>1.05588651346448</v>
      </c>
      <c r="AA35" s="77" t="n">
        <v>0.983308786778829</v>
      </c>
      <c r="AB35" s="77" t="n">
        <v>0</v>
      </c>
      <c r="AC35" s="77" t="n">
        <v>0.257228783630197</v>
      </c>
      <c r="AD35" s="77" t="n">
        <v>74.57</v>
      </c>
      <c r="AE35" s="77" t="n">
        <v>1.75057478379454</v>
      </c>
      <c r="AF35" s="77" t="n">
        <v>0.961893218652883</v>
      </c>
      <c r="AG35" s="77" t="n">
        <v>1.69866507701746</v>
      </c>
      <c r="AH35" s="77" t="n">
        <v>0.334797507454109</v>
      </c>
      <c r="AI35" s="77" t="n">
        <v>0.647703849645139</v>
      </c>
      <c r="AJ35" s="77" t="n">
        <v>0</v>
      </c>
      <c r="AK35" s="77" t="n">
        <v>0.250157907851434</v>
      </c>
      <c r="AL35" s="77" t="n">
        <v>1.41676232349128</v>
      </c>
      <c r="AM35" s="77" t="n">
        <v>1.34366992564964</v>
      </c>
      <c r="AN35" s="77" t="n">
        <v>0.754898632053795</v>
      </c>
      <c r="AO35" s="77" t="n">
        <v>0.598098581610059</v>
      </c>
      <c r="AP35" s="77" t="n">
        <v>1.85456146334652</v>
      </c>
      <c r="AQ35" s="77" t="n">
        <v>2015.58</v>
      </c>
      <c r="AR35" s="77" t="n">
        <v>0</v>
      </c>
      <c r="AS35" s="77" t="n">
        <v>0.949013365963146</v>
      </c>
    </row>
    <row r="36" customFormat="false" ht="12" hidden="false" customHeight="true" outlineLevel="0" collapsed="false">
      <c r="A36" s="60" t="s">
        <v>2069</v>
      </c>
      <c r="B36" s="77" t="n">
        <v>1.03024474243137</v>
      </c>
      <c r="C36" s="77" t="n">
        <v>1.01280711836876</v>
      </c>
      <c r="D36" s="77" t="n">
        <v>1.09606857131374</v>
      </c>
      <c r="E36" s="77" t="n">
        <v>0.903061429368778</v>
      </c>
      <c r="F36" s="77" t="n">
        <v>0.967556076922563</v>
      </c>
      <c r="G36" s="77" t="n">
        <v>1.08145933738007</v>
      </c>
      <c r="H36" s="77" t="n">
        <v>1.23530173038936</v>
      </c>
      <c r="I36" s="77" t="n">
        <v>1.0683462450981</v>
      </c>
      <c r="J36" s="77" t="n">
        <v>1.04253343942678</v>
      </c>
      <c r="K36" s="77" t="n">
        <v>0.469568734273165</v>
      </c>
      <c r="L36" s="77" t="n">
        <v>1.01450569168638</v>
      </c>
      <c r="M36" s="77" t="n">
        <v>1.00911855991112</v>
      </c>
      <c r="N36" s="77" t="n">
        <v>1.02139436953301</v>
      </c>
      <c r="O36" s="77" t="n">
        <v>0.313235950312908</v>
      </c>
      <c r="P36" s="77" t="n">
        <v>1.21816024206958</v>
      </c>
      <c r="Q36" s="77" t="n">
        <v>1.10945987048617</v>
      </c>
      <c r="R36" s="77" t="n">
        <v>1.35569292981039</v>
      </c>
      <c r="S36" s="77" t="n">
        <v>1.21167860651333</v>
      </c>
      <c r="T36" s="77" t="n">
        <v>1.55795723307897</v>
      </c>
      <c r="U36" s="77" t="n">
        <v>0</v>
      </c>
      <c r="V36" s="77" t="n">
        <v>1.0704637072199</v>
      </c>
      <c r="W36" s="77" t="n">
        <v>1.13490575431394</v>
      </c>
      <c r="X36" s="77" t="n">
        <v>1.01605039883345</v>
      </c>
      <c r="Y36" s="77" t="n">
        <v>0.927410240329472</v>
      </c>
      <c r="Z36" s="77" t="n">
        <v>1.40242860311612</v>
      </c>
      <c r="AA36" s="77" t="n">
        <v>0.985960667323513</v>
      </c>
      <c r="AB36" s="77" t="n">
        <v>0.659656953389962</v>
      </c>
      <c r="AC36" s="77" t="n">
        <v>0.736534308640893</v>
      </c>
      <c r="AD36" s="77" t="n">
        <v>1.26475890784123</v>
      </c>
      <c r="AE36" s="77" t="n">
        <v>1.18449242546511</v>
      </c>
      <c r="AF36" s="77" t="n">
        <v>0.948026654133428</v>
      </c>
      <c r="AG36" s="77" t="n">
        <v>1.11038791061347</v>
      </c>
      <c r="AH36" s="77" t="n">
        <v>0.255505986188925</v>
      </c>
      <c r="AI36" s="77" t="n">
        <v>0.870560107042859</v>
      </c>
      <c r="AJ36" s="77" t="n">
        <v>1.31113361585428</v>
      </c>
      <c r="AK36" s="77" t="n">
        <v>0.402080653073636</v>
      </c>
      <c r="AL36" s="77" t="n">
        <v>1.51195579184376</v>
      </c>
      <c r="AM36" s="77" t="n">
        <v>4.76179008816292</v>
      </c>
      <c r="AN36" s="77" t="n">
        <v>1.22247795320003</v>
      </c>
      <c r="AO36" s="77" t="n">
        <v>0.887194669650895</v>
      </c>
      <c r="AP36" s="77" t="n">
        <v>1.49511668352268</v>
      </c>
      <c r="AQ36" s="77" t="n">
        <v>0.980519705173018</v>
      </c>
      <c r="AR36" s="77" t="n">
        <v>1.20788194775515</v>
      </c>
      <c r="AS36" s="77" t="n">
        <v>1.04743064999662</v>
      </c>
    </row>
    <row r="37" customFormat="false" ht="12" hidden="false" customHeight="true" outlineLevel="0" collapsed="false">
      <c r="A37" s="60" t="s">
        <v>2070</v>
      </c>
      <c r="B37" s="77" t="n">
        <v>0</v>
      </c>
      <c r="C37" s="77" t="n">
        <v>0</v>
      </c>
      <c r="D37" s="77" t="n">
        <v>0</v>
      </c>
      <c r="E37" s="77" t="n">
        <v>0</v>
      </c>
      <c r="F37" s="77" t="n">
        <v>0</v>
      </c>
      <c r="G37" s="77" t="n">
        <v>0</v>
      </c>
      <c r="H37" s="77" t="n">
        <v>0</v>
      </c>
      <c r="I37" s="77" t="n">
        <v>0</v>
      </c>
      <c r="J37" s="77" t="n">
        <v>0</v>
      </c>
      <c r="K37" s="77" t="n">
        <v>0</v>
      </c>
      <c r="L37" s="77" t="n">
        <v>0</v>
      </c>
      <c r="M37" s="77" t="n">
        <v>0</v>
      </c>
      <c r="N37" s="77" t="n">
        <v>0</v>
      </c>
      <c r="O37" s="77" t="n">
        <v>0</v>
      </c>
      <c r="P37" s="77" t="n">
        <v>0</v>
      </c>
      <c r="Q37" s="77" t="n">
        <v>0</v>
      </c>
      <c r="R37" s="77" t="n">
        <v>0</v>
      </c>
      <c r="S37" s="77" t="n">
        <v>0</v>
      </c>
      <c r="T37" s="77" t="n">
        <v>0</v>
      </c>
      <c r="U37" s="77" t="n">
        <v>0</v>
      </c>
      <c r="V37" s="77" t="n">
        <v>0</v>
      </c>
      <c r="W37" s="77" t="n">
        <v>0</v>
      </c>
      <c r="X37" s="77" t="n">
        <v>0</v>
      </c>
      <c r="Y37" s="77" t="n">
        <v>0</v>
      </c>
      <c r="Z37" s="77" t="n">
        <v>0</v>
      </c>
      <c r="AA37" s="77" t="n">
        <v>0</v>
      </c>
      <c r="AB37" s="77" t="n">
        <v>0</v>
      </c>
      <c r="AC37" s="77" t="n">
        <v>0</v>
      </c>
      <c r="AD37" s="77" t="n">
        <v>0</v>
      </c>
      <c r="AE37" s="77" t="n">
        <v>0</v>
      </c>
      <c r="AF37" s="77" t="n">
        <v>0</v>
      </c>
      <c r="AG37" s="77" t="n">
        <v>0</v>
      </c>
      <c r="AH37" s="77" t="n">
        <v>0</v>
      </c>
      <c r="AI37" s="77" t="n">
        <v>0</v>
      </c>
      <c r="AJ37" s="77" t="n">
        <v>0</v>
      </c>
      <c r="AK37" s="77" t="n">
        <v>0.106215630268094</v>
      </c>
      <c r="AL37" s="77" t="n">
        <v>0</v>
      </c>
      <c r="AM37" s="77" t="n">
        <v>0</v>
      </c>
      <c r="AN37" s="77" t="n">
        <v>0</v>
      </c>
      <c r="AO37" s="77" t="n">
        <v>0</v>
      </c>
      <c r="AP37" s="77" t="n">
        <v>0</v>
      </c>
      <c r="AQ37" s="77" t="n">
        <v>0</v>
      </c>
      <c r="AR37" s="77" t="n">
        <v>0</v>
      </c>
      <c r="AS37" s="77" t="n">
        <v>0.122567565146661</v>
      </c>
    </row>
    <row r="38" customFormat="false" ht="12" hidden="false" customHeight="true" outlineLevel="0" collapsed="false">
      <c r="A38" s="60" t="s">
        <v>2071</v>
      </c>
      <c r="B38" s="77" t="n">
        <v>0</v>
      </c>
      <c r="C38" s="77" t="n">
        <v>0</v>
      </c>
      <c r="D38" s="77" t="n">
        <v>0</v>
      </c>
      <c r="E38" s="77" t="n">
        <v>0</v>
      </c>
      <c r="F38" s="77" t="n">
        <v>0</v>
      </c>
      <c r="G38" s="77" t="n">
        <v>0</v>
      </c>
      <c r="H38" s="77" t="n">
        <v>0</v>
      </c>
      <c r="I38" s="77" t="n">
        <v>0</v>
      </c>
      <c r="J38" s="77" t="n">
        <v>0</v>
      </c>
      <c r="K38" s="77" t="n">
        <v>0</v>
      </c>
      <c r="L38" s="77" t="n">
        <v>0</v>
      </c>
      <c r="M38" s="77" t="n">
        <v>0</v>
      </c>
      <c r="N38" s="77" t="n">
        <v>0</v>
      </c>
      <c r="O38" s="77" t="n">
        <v>0</v>
      </c>
      <c r="P38" s="77" t="n">
        <v>0</v>
      </c>
      <c r="Q38" s="77" t="n">
        <v>0</v>
      </c>
      <c r="R38" s="77" t="n">
        <v>0</v>
      </c>
      <c r="S38" s="77" t="n">
        <v>0</v>
      </c>
      <c r="T38" s="77" t="n">
        <v>0</v>
      </c>
      <c r="U38" s="77" t="n">
        <v>0</v>
      </c>
      <c r="V38" s="77" t="n">
        <v>0</v>
      </c>
      <c r="W38" s="77" t="n">
        <v>0</v>
      </c>
      <c r="X38" s="77" t="n">
        <v>0</v>
      </c>
      <c r="Y38" s="77" t="n">
        <v>0</v>
      </c>
      <c r="Z38" s="77" t="n">
        <v>0</v>
      </c>
      <c r="AA38" s="77" t="n">
        <v>0</v>
      </c>
      <c r="AB38" s="77" t="n">
        <v>0</v>
      </c>
      <c r="AC38" s="77" t="n">
        <v>1</v>
      </c>
      <c r="AD38" s="77" t="n">
        <v>0</v>
      </c>
      <c r="AE38" s="77" t="n">
        <v>0</v>
      </c>
      <c r="AF38" s="77" t="n">
        <v>0</v>
      </c>
      <c r="AG38" s="77" t="n">
        <v>0</v>
      </c>
      <c r="AH38" s="77" t="n">
        <v>0</v>
      </c>
      <c r="AI38" s="77" t="n">
        <v>0</v>
      </c>
      <c r="AJ38" s="77" t="n">
        <v>0</v>
      </c>
      <c r="AK38" s="77" t="n">
        <v>0</v>
      </c>
      <c r="AL38" s="77" t="n">
        <v>0</v>
      </c>
      <c r="AM38" s="77" t="n">
        <v>0</v>
      </c>
      <c r="AN38" s="77" t="n">
        <v>0</v>
      </c>
      <c r="AO38" s="77" t="n">
        <v>0</v>
      </c>
      <c r="AP38" s="77" t="n">
        <v>0</v>
      </c>
      <c r="AQ38" s="77" t="n">
        <v>0</v>
      </c>
      <c r="AR38" s="77" t="n">
        <v>0</v>
      </c>
      <c r="AS38" s="77" t="n">
        <v>553.61</v>
      </c>
    </row>
    <row r="39" customFormat="false" ht="12" hidden="false" customHeight="true" outlineLevel="0" collapsed="false">
      <c r="A39" s="60" t="s">
        <v>2072</v>
      </c>
      <c r="B39" s="77" t="n">
        <v>1.03243835694386</v>
      </c>
      <c r="C39" s="77" t="n">
        <v>1.05251804240323</v>
      </c>
      <c r="D39" s="77" t="n">
        <v>1.08993026959021</v>
      </c>
      <c r="E39" s="77" t="n">
        <v>0.918799886089498</v>
      </c>
      <c r="F39" s="77" t="n">
        <v>1.00035491975818</v>
      </c>
      <c r="G39" s="77" t="n">
        <v>1.12025153253113</v>
      </c>
      <c r="H39" s="77" t="n">
        <v>1.2414756413885</v>
      </c>
      <c r="I39" s="77" t="n">
        <v>1.1258520142181</v>
      </c>
      <c r="J39" s="77" t="n">
        <v>1.1172256903616</v>
      </c>
      <c r="K39" s="77" t="n">
        <v>0.48447872204942</v>
      </c>
      <c r="L39" s="77" t="n">
        <v>0.9859796344605</v>
      </c>
      <c r="M39" s="77" t="n">
        <v>1.11321677993231</v>
      </c>
      <c r="N39" s="77" t="n">
        <v>1.25919234934645</v>
      </c>
      <c r="O39" s="77" t="n">
        <v>0.292162040370626</v>
      </c>
      <c r="P39" s="77" t="n">
        <v>1.1623121017439</v>
      </c>
      <c r="Q39" s="77" t="n">
        <v>1.29365330282752</v>
      </c>
      <c r="R39" s="77" t="n">
        <v>1.43943895027402</v>
      </c>
      <c r="S39" s="77" t="n">
        <v>1.30337559600421</v>
      </c>
      <c r="T39" s="77" t="n">
        <v>1.62850651895153</v>
      </c>
      <c r="U39" s="77" t="n">
        <v>3.47694109343143</v>
      </c>
      <c r="V39" s="77" t="n">
        <v>1.11079324226053</v>
      </c>
      <c r="W39" s="77" t="n">
        <v>1.19027320642387</v>
      </c>
      <c r="X39" s="77" t="n">
        <v>1.00748415035722</v>
      </c>
      <c r="Y39" s="77" t="n">
        <v>0.960755568086949</v>
      </c>
      <c r="Z39" s="77" t="n">
        <v>1.96858519088896</v>
      </c>
      <c r="AA39" s="77" t="n">
        <v>1.04068074075015</v>
      </c>
      <c r="AB39" s="77" t="n">
        <v>0.666480490634709</v>
      </c>
      <c r="AC39" s="77" t="n">
        <v>0.761142780887613</v>
      </c>
      <c r="AD39" s="77" t="n">
        <v>1.31753974334189</v>
      </c>
      <c r="AE39" s="77" t="n">
        <v>1.17259314146947</v>
      </c>
      <c r="AF39" s="77" t="n">
        <v>0.971492787346378</v>
      </c>
      <c r="AG39" s="77" t="n">
        <v>1.09903190148414</v>
      </c>
      <c r="AH39" s="77" t="n">
        <v>0.288430986156146</v>
      </c>
      <c r="AI39" s="77" t="n">
        <v>0.886891827812473</v>
      </c>
      <c r="AJ39" s="77" t="n">
        <v>1.26042435561554</v>
      </c>
      <c r="AK39" s="77" t="n">
        <v>0.403124975586277</v>
      </c>
      <c r="AL39" s="77" t="n">
        <v>1.53873261144016</v>
      </c>
      <c r="AM39" s="77" t="n">
        <v>3.00864182473078</v>
      </c>
      <c r="AN39" s="77" t="n">
        <v>1.2981378355319</v>
      </c>
      <c r="AO39" s="77" t="n">
        <v>1.00068808449058</v>
      </c>
      <c r="AP39" s="77" t="n">
        <v>1.36761912590638</v>
      </c>
      <c r="AQ39" s="77" t="n">
        <v>1.36362336079464</v>
      </c>
      <c r="AR39" s="77" t="n">
        <v>1.22420172619778</v>
      </c>
      <c r="AS39" s="77" t="n">
        <v>1.04598536225163</v>
      </c>
    </row>
    <row r="40" customFormat="false" ht="12" hidden="false" customHeight="true" outlineLevel="0" collapsed="false">
      <c r="A40" s="59" t="s">
        <v>2073</v>
      </c>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row>
    <row r="41" customFormat="false" ht="12" hidden="false" customHeight="true" outlineLevel="0" collapsed="false">
      <c r="A41" s="60" t="s">
        <v>2074</v>
      </c>
      <c r="B41" s="77" t="n">
        <v>0.0562332372559961</v>
      </c>
      <c r="C41" s="77" t="n">
        <v>0.043461379648321</v>
      </c>
      <c r="D41" s="77" t="n">
        <v>0.0312295304890667</v>
      </c>
      <c r="E41" s="77" t="n">
        <v>0.038451116499847</v>
      </c>
      <c r="F41" s="77" t="n">
        <v>0.0429652907668442</v>
      </c>
      <c r="G41" s="77" t="n">
        <v>0.0270246203531153</v>
      </c>
      <c r="H41" s="77" t="n">
        <v>0.0318356253828992</v>
      </c>
      <c r="I41" s="77" t="n">
        <v>0.0307572337521428</v>
      </c>
      <c r="J41" s="77" t="n">
        <v>0.0284761294960366</v>
      </c>
      <c r="K41" s="77" t="n">
        <v>0.0599232121790472</v>
      </c>
      <c r="L41" s="77" t="n">
        <v>0.0392716578469582</v>
      </c>
      <c r="M41" s="77" t="n">
        <v>0.0507594768567451</v>
      </c>
      <c r="N41" s="77" t="n">
        <v>0.0526106513193204</v>
      </c>
      <c r="O41" s="77" t="n">
        <v>0.0289855175617699</v>
      </c>
      <c r="P41" s="77" t="n">
        <v>0.0332546019795503</v>
      </c>
      <c r="Q41" s="77" t="n">
        <v>0.0453762007123559</v>
      </c>
      <c r="R41" s="77" t="n">
        <v>0.0255004924594336</v>
      </c>
      <c r="S41" s="77" t="n">
        <v>0.03645228412979</v>
      </c>
      <c r="T41" s="77" t="n">
        <v>0.0374702140810685</v>
      </c>
      <c r="U41" s="77" t="n">
        <v>0.032854477267473</v>
      </c>
      <c r="V41" s="77" t="n">
        <v>0.0290979474319372</v>
      </c>
      <c r="W41" s="77" t="n">
        <v>0.0415224352673144</v>
      </c>
      <c r="X41" s="77" t="n">
        <v>0.0353419990021449</v>
      </c>
      <c r="Y41" s="77" t="n">
        <v>0.0447615887099875</v>
      </c>
      <c r="Z41" s="77" t="n">
        <v>0.0345287745332071</v>
      </c>
      <c r="AA41" s="77" t="n">
        <v>0.030434866227138</v>
      </c>
      <c r="AB41" s="77" t="n">
        <v>0.0378147313375154</v>
      </c>
      <c r="AC41" s="77" t="n">
        <v>0.0532836610319227</v>
      </c>
      <c r="AD41" s="77" t="n">
        <v>0.0651192922612106</v>
      </c>
      <c r="AE41" s="77" t="n">
        <v>0.0372283530190279</v>
      </c>
      <c r="AF41" s="77" t="n">
        <v>0.0465017334761272</v>
      </c>
      <c r="AG41" s="77" t="n">
        <v>0.0338303655900713</v>
      </c>
      <c r="AH41" s="77" t="n">
        <v>0.0365101962117477</v>
      </c>
      <c r="AI41" s="77" t="n">
        <v>0.0593286038602215</v>
      </c>
      <c r="AJ41" s="77" t="n">
        <v>0.0471159270870938</v>
      </c>
      <c r="AK41" s="77" t="n">
        <v>0.0272487264596709</v>
      </c>
      <c r="AL41" s="77" t="n">
        <v>0.0318484238285045</v>
      </c>
      <c r="AM41" s="77" t="n">
        <v>0.031378727986465</v>
      </c>
      <c r="AN41" s="77" t="n">
        <v>0.0294371857685039</v>
      </c>
      <c r="AO41" s="77" t="n">
        <v>0.0394983084799534</v>
      </c>
      <c r="AP41" s="77" t="n">
        <v>0.0332173087119765</v>
      </c>
      <c r="AQ41" s="77" t="n">
        <v>0.0344592379659384</v>
      </c>
      <c r="AR41" s="77" t="n">
        <v>0.0488887986765824</v>
      </c>
      <c r="AS41" s="77" t="n">
        <v>0.0335545917020039</v>
      </c>
    </row>
    <row r="42" customFormat="false" ht="12" hidden="false" customHeight="true" outlineLevel="0" collapsed="false">
      <c r="A42" s="60" t="s">
        <v>2075</v>
      </c>
      <c r="B42" s="77" t="n">
        <v>1.33418264902409</v>
      </c>
      <c r="C42" s="77" t="n">
        <v>1.2947907207257</v>
      </c>
      <c r="D42" s="77" t="n">
        <v>1.00373630397283</v>
      </c>
      <c r="E42" s="77" t="n">
        <v>1.12807056622565</v>
      </c>
      <c r="F42" s="77" t="n">
        <v>0.999943226703651</v>
      </c>
      <c r="G42" s="77" t="n">
        <v>1.06008424378587</v>
      </c>
      <c r="H42" s="77" t="n">
        <v>0.986818107503574</v>
      </c>
      <c r="I42" s="77" t="n">
        <v>0.960119119461417</v>
      </c>
      <c r="J42" s="77" t="n">
        <v>1.18987286413374</v>
      </c>
      <c r="K42" s="77" t="n">
        <v>1.37653621398054</v>
      </c>
      <c r="L42" s="77" t="n">
        <v>1.1157067128227</v>
      </c>
      <c r="M42" s="77" t="n">
        <v>0.812953594695244</v>
      </c>
      <c r="N42" s="77" t="n">
        <v>1.10017896420545</v>
      </c>
      <c r="O42" s="77" t="n">
        <v>1.17750832233182</v>
      </c>
      <c r="P42" s="77" t="n">
        <v>1.06987245468887</v>
      </c>
      <c r="Q42" s="77" t="n">
        <v>0.902256006689056</v>
      </c>
      <c r="R42" s="77" t="n">
        <v>0.598321968492555</v>
      </c>
      <c r="S42" s="77" t="n">
        <v>0.742378476944874</v>
      </c>
      <c r="T42" s="77" t="n">
        <v>0.782326980945001</v>
      </c>
      <c r="U42" s="77" t="n">
        <v>0.539789027937282</v>
      </c>
      <c r="V42" s="77" t="n">
        <v>0.938330153855878</v>
      </c>
      <c r="W42" s="77" t="n">
        <v>0.887478383480822</v>
      </c>
      <c r="X42" s="77" t="n">
        <v>1.10891718105582</v>
      </c>
      <c r="Y42" s="77" t="n">
        <v>1.00800667071956</v>
      </c>
      <c r="Z42" s="77" t="n">
        <v>0.885711566484432</v>
      </c>
      <c r="AA42" s="77" t="n">
        <v>0.890390229913544</v>
      </c>
      <c r="AB42" s="77" t="n">
        <v>1.22860290052262</v>
      </c>
      <c r="AC42" s="77" t="n">
        <v>0.993715031767839</v>
      </c>
      <c r="AD42" s="77" t="n">
        <v>0.904967068604818</v>
      </c>
      <c r="AE42" s="77" t="n">
        <v>1.04888546557854</v>
      </c>
      <c r="AF42" s="77" t="n">
        <v>1.24422438959529</v>
      </c>
      <c r="AG42" s="77" t="n">
        <v>1.13387164482871</v>
      </c>
      <c r="AH42" s="77" t="n">
        <v>1.34831580016129</v>
      </c>
      <c r="AI42" s="77" t="n">
        <v>1.01012114835314</v>
      </c>
      <c r="AJ42" s="77" t="n">
        <v>1.79245737276869</v>
      </c>
      <c r="AK42" s="77" t="n">
        <v>1.10557213590888</v>
      </c>
      <c r="AL42" s="77" t="n">
        <v>0.818054005865648</v>
      </c>
      <c r="AM42" s="77" t="n">
        <v>0.73207346864671</v>
      </c>
      <c r="AN42" s="77" t="n">
        <v>1.18489447189306</v>
      </c>
      <c r="AO42" s="77" t="n">
        <v>1.05861790929601</v>
      </c>
      <c r="AP42" s="77" t="n">
        <v>0.97026846202368</v>
      </c>
      <c r="AQ42" s="77" t="n">
        <v>1.03462058500598</v>
      </c>
      <c r="AR42" s="77" t="n">
        <v>0.783775238107438</v>
      </c>
      <c r="AS42" s="77" t="n">
        <v>0.974116653978215</v>
      </c>
    </row>
    <row r="43" customFormat="false" ht="12" hidden="false" customHeight="true" outlineLevel="0" collapsed="false">
      <c r="A43" s="60" t="s">
        <v>2076</v>
      </c>
      <c r="B43" s="77" t="n">
        <v>0.023741243970407</v>
      </c>
      <c r="C43" s="77" t="n">
        <v>0.0185065741662775</v>
      </c>
      <c r="D43" s="77" t="n">
        <v>0.0130923471216214</v>
      </c>
      <c r="E43" s="77" t="n">
        <v>0.0174618972812159</v>
      </c>
      <c r="F43" s="77" t="n">
        <v>0.0221640602857535</v>
      </c>
      <c r="G43" s="77" t="n">
        <v>0.0131500901946743</v>
      </c>
      <c r="H43" s="77" t="n">
        <v>0.014382933369507</v>
      </c>
      <c r="I43" s="77" t="n">
        <v>0.0101242080762256</v>
      </c>
      <c r="J43" s="77" t="n">
        <v>0.0126426377645464</v>
      </c>
      <c r="K43" s="77" t="n">
        <v>0.0210795048814458</v>
      </c>
      <c r="L43" s="77" t="n">
        <v>0.0158087824227931</v>
      </c>
      <c r="M43" s="77" t="n">
        <v>0.0233949354351542</v>
      </c>
      <c r="N43" s="77" t="n">
        <v>0.0210137319356033</v>
      </c>
      <c r="O43" s="77" t="n">
        <v>0.0110279799959129</v>
      </c>
      <c r="P43" s="77" t="n">
        <v>0.0132519078187943</v>
      </c>
      <c r="Q43" s="77" t="n">
        <v>0.0183662821524043</v>
      </c>
      <c r="R43" s="77" t="n">
        <v>0.0108045603907049</v>
      </c>
      <c r="S43" s="77" t="n">
        <v>0.0192760280689482</v>
      </c>
      <c r="T43" s="77" t="n">
        <v>0.0148322017499461</v>
      </c>
      <c r="U43" s="77" t="n">
        <v>0.00791414313346019</v>
      </c>
      <c r="V43" s="77" t="n">
        <v>0.0129959994530305</v>
      </c>
      <c r="W43" s="77" t="n">
        <v>0.0219267969727315</v>
      </c>
      <c r="X43" s="77" t="n">
        <v>0.0159622231743198</v>
      </c>
      <c r="Y43" s="77" t="n">
        <v>0.0223446794263698</v>
      </c>
      <c r="Z43" s="77" t="n">
        <v>0.0163681371595362</v>
      </c>
      <c r="AA43" s="77" t="n">
        <v>0.0113324149502874</v>
      </c>
      <c r="AB43" s="77" t="n">
        <v>0.0173510291952387</v>
      </c>
      <c r="AC43" s="77" t="n">
        <v>0.0322815338567538</v>
      </c>
      <c r="AD43" s="77" t="n">
        <v>0.0278899504549298</v>
      </c>
      <c r="AE43" s="77" t="n">
        <v>0.0124894371080006</v>
      </c>
      <c r="AF43" s="77" t="n">
        <v>0.0200971645870461</v>
      </c>
      <c r="AG43" s="77" t="n">
        <v>0.0129748098857875</v>
      </c>
      <c r="AH43" s="77" t="n">
        <v>0.0145869072057694</v>
      </c>
      <c r="AI43" s="77" t="n">
        <v>0.0240726688577864</v>
      </c>
      <c r="AJ43" s="77" t="n">
        <v>0.0130191243232543</v>
      </c>
      <c r="AK43" s="77" t="n">
        <v>0.0110066908263022</v>
      </c>
      <c r="AL43" s="77" t="n">
        <v>0.0176110020992064</v>
      </c>
      <c r="AM43" s="77" t="n">
        <v>0.0139193754225516</v>
      </c>
      <c r="AN43" s="77" t="n">
        <v>0.0121549008710389</v>
      </c>
      <c r="AO43" s="77" t="n">
        <v>0.0125883323736375</v>
      </c>
      <c r="AP43" s="77" t="n">
        <v>0.0128392629393112</v>
      </c>
      <c r="AQ43" s="77" t="n">
        <v>0.0137034263117179</v>
      </c>
      <c r="AR43" s="77" t="n">
        <v>0.0258114985664657</v>
      </c>
      <c r="AS43" s="77" t="n">
        <v>0.0140548878367276</v>
      </c>
    </row>
    <row r="44" customFormat="false" ht="12" hidden="false" customHeight="true" outlineLevel="0" collapsed="false">
      <c r="A44" s="59" t="s">
        <v>2077</v>
      </c>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row>
    <row r="45" customFormat="false" ht="12" hidden="false" customHeight="true" outlineLevel="0" collapsed="false">
      <c r="A45" s="60" t="s">
        <v>2078</v>
      </c>
      <c r="B45" s="77" t="n">
        <v>0.00613173038350245</v>
      </c>
      <c r="C45" s="77" t="n">
        <v>0.0131738951534157</v>
      </c>
      <c r="D45" s="77" t="n">
        <v>0.00594136505575659</v>
      </c>
      <c r="E45" s="77" t="n">
        <v>0.00411473560250165</v>
      </c>
      <c r="F45" s="77" t="n">
        <v>0.0118673363319443</v>
      </c>
      <c r="G45" s="77" t="n">
        <v>0.0244082778872298</v>
      </c>
      <c r="H45" s="77" t="n">
        <v>0.0193245323180097</v>
      </c>
      <c r="I45" s="77" t="n">
        <v>0.00621712355412198</v>
      </c>
      <c r="J45" s="77" t="n">
        <v>0.023276007220333</v>
      </c>
      <c r="K45" s="77" t="n">
        <v>0.00016403390085592</v>
      </c>
      <c r="L45" s="77" t="n">
        <v>0.0005984379639865</v>
      </c>
      <c r="M45" s="77" t="n">
        <v>0.0612324638869459</v>
      </c>
      <c r="N45" s="77" t="n">
        <v>0.0179890084927556</v>
      </c>
      <c r="O45" s="77" t="n">
        <v>9.526919E-011</v>
      </c>
      <c r="P45" s="77" t="n">
        <v>0.0152926524194977</v>
      </c>
      <c r="Q45" s="77" t="n">
        <v>0.0609564639953115</v>
      </c>
      <c r="R45" s="77" t="n">
        <v>0.0848850157826744</v>
      </c>
      <c r="S45" s="77" t="n">
        <v>0.0572447613094535</v>
      </c>
      <c r="T45" s="77" t="n">
        <v>0.096436174583291</v>
      </c>
      <c r="U45" s="77" t="n">
        <v>0.0709146396194597</v>
      </c>
      <c r="V45" s="77" t="n">
        <v>0.0441644975958699</v>
      </c>
      <c r="W45" s="77" t="n">
        <v>0.0422238539405747</v>
      </c>
      <c r="X45" s="77" t="n">
        <v>0.00329484387409218</v>
      </c>
      <c r="Y45" s="77" t="n">
        <v>0.0150822130337965</v>
      </c>
      <c r="Z45" s="77" t="n">
        <v>0.0413153724788702</v>
      </c>
      <c r="AA45" s="77" t="n">
        <v>0.0732917052832137</v>
      </c>
      <c r="AB45" s="77" t="n">
        <v>0.00096033511110171</v>
      </c>
      <c r="AC45" s="77" t="n">
        <v>0.0073465092189475</v>
      </c>
      <c r="AD45" s="77" t="n">
        <v>0.0472248326750829</v>
      </c>
      <c r="AE45" s="77" t="n">
        <v>0.0145952920007852</v>
      </c>
      <c r="AF45" s="77" t="n">
        <v>0.00539596215767697</v>
      </c>
      <c r="AG45" s="77" t="n">
        <v>0.00571482031713389</v>
      </c>
      <c r="AH45" s="77" t="n">
        <v>0.0007370166963195</v>
      </c>
      <c r="AI45" s="77" t="n">
        <v>0.0137358332075025</v>
      </c>
      <c r="AJ45" s="77" t="n">
        <v>0.00326471879852381</v>
      </c>
      <c r="AK45" s="77" t="n">
        <v>8.9369879787E-007</v>
      </c>
      <c r="AL45" s="77" t="n">
        <v>0.0397554729906478</v>
      </c>
      <c r="AM45" s="77" t="n">
        <v>0.0751819855627526</v>
      </c>
      <c r="AN45" s="77" t="n">
        <v>0.0321905234835346</v>
      </c>
      <c r="AO45" s="77" t="n">
        <v>0.00379657706288616</v>
      </c>
      <c r="AP45" s="77" t="n">
        <v>0.0294971964650421</v>
      </c>
      <c r="AQ45" s="77" t="n">
        <v>0.0523259153778846</v>
      </c>
      <c r="AR45" s="77" t="n">
        <v>0.0891808773150518</v>
      </c>
      <c r="AS45" s="77" t="n">
        <v>0.0347807031183951</v>
      </c>
    </row>
    <row r="46" customFormat="false" ht="12" hidden="false" customHeight="true" outlineLevel="0" collapsed="false">
      <c r="A46" s="60" t="s">
        <v>2079</v>
      </c>
      <c r="B46" s="77" t="n">
        <v>0.00068582447083998</v>
      </c>
      <c r="C46" s="77" t="n">
        <v>0.00142049775135261</v>
      </c>
      <c r="D46" s="77" t="n">
        <v>0.00052751974625759</v>
      </c>
      <c r="E46" s="77" t="n">
        <v>0.00048701315406348</v>
      </c>
      <c r="F46" s="77" t="n">
        <v>0.00108570712491834</v>
      </c>
      <c r="G46" s="77" t="n">
        <v>0.00284613779991548</v>
      </c>
      <c r="H46" s="77" t="n">
        <v>0.00202191513704345</v>
      </c>
      <c r="I46" s="77" t="n">
        <v>0.00061415167790405</v>
      </c>
      <c r="J46" s="77" t="n">
        <v>0.00208622660447293</v>
      </c>
      <c r="K46" s="77" t="n">
        <v>2.304838364619E-005</v>
      </c>
      <c r="L46" s="77" t="n">
        <v>5.286569257343E-005</v>
      </c>
      <c r="M46" s="77" t="n">
        <v>0.0118763743211821</v>
      </c>
      <c r="N46" s="77" t="n">
        <v>0.00241178012545051</v>
      </c>
      <c r="O46" s="77" t="n">
        <v>1.240858E-011</v>
      </c>
      <c r="P46" s="77" t="n">
        <v>0.00215596984744415</v>
      </c>
      <c r="Q46" s="77" t="n">
        <v>0.00975317100611306</v>
      </c>
      <c r="R46" s="77" t="n">
        <v>0.0170468545389705</v>
      </c>
      <c r="S46" s="77" t="n">
        <v>0.00913427530003535</v>
      </c>
      <c r="T46" s="77" t="n">
        <v>0.010770318674416</v>
      </c>
      <c r="U46" s="77" t="n">
        <v>0.0168433355499327</v>
      </c>
      <c r="V46" s="77" t="n">
        <v>0.00646054686866734</v>
      </c>
      <c r="W46" s="77" t="n">
        <v>0.00643214274508265</v>
      </c>
      <c r="X46" s="77" t="n">
        <v>0.00030724272385053</v>
      </c>
      <c r="Y46" s="77" t="n">
        <v>0.00141018879243539</v>
      </c>
      <c r="Z46" s="77" t="n">
        <v>0.00460956156435053</v>
      </c>
      <c r="AA46" s="77" t="n">
        <v>0.00744523922195213</v>
      </c>
      <c r="AB46" s="77" t="n">
        <v>8.787962113085E-005</v>
      </c>
      <c r="AC46" s="77" t="n">
        <v>0.00068428026625245</v>
      </c>
      <c r="AD46" s="77" t="n">
        <v>0.00539162968094832</v>
      </c>
      <c r="AE46" s="77" t="n">
        <v>0.0018125281795979</v>
      </c>
      <c r="AF46" s="77" t="n">
        <v>0.00072109899455642</v>
      </c>
      <c r="AG46" s="77" t="n">
        <v>0.00072814656670547</v>
      </c>
      <c r="AH46" s="77" t="n">
        <v>5.56294833247E-005</v>
      </c>
      <c r="AI46" s="77" t="n">
        <v>0.00141381307833275</v>
      </c>
      <c r="AJ46" s="77" t="n">
        <v>0.00027338191922232</v>
      </c>
      <c r="AK46" s="77" t="n">
        <v>8.880919388E-008</v>
      </c>
      <c r="AL46" s="77" t="n">
        <v>0.0065938109678297</v>
      </c>
      <c r="AM46" s="77" t="n">
        <v>0.0102250266226206</v>
      </c>
      <c r="AN46" s="77" t="n">
        <v>0.00382348945107169</v>
      </c>
      <c r="AO46" s="77" t="n">
        <v>0.0007309708923353</v>
      </c>
      <c r="AP46" s="77" t="n">
        <v>0.00357437081873096</v>
      </c>
      <c r="AQ46" s="77" t="n">
        <v>0.00877308892543067</v>
      </c>
      <c r="AR46" s="77" t="n">
        <v>0.0122257778417452</v>
      </c>
      <c r="AS46" s="77" t="n">
        <v>0.00409862274425356</v>
      </c>
    </row>
    <row r="47" customFormat="false" ht="12" hidden="false" customHeight="true" outlineLevel="0" collapsed="false">
      <c r="A47" s="59" t="s">
        <v>2080</v>
      </c>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row>
    <row r="48" customFormat="false" ht="12" hidden="false" customHeight="true" outlineLevel="0" collapsed="false">
      <c r="A48" s="60" t="s">
        <v>2081</v>
      </c>
      <c r="B48" s="77" t="n">
        <v>0.799585458163903</v>
      </c>
      <c r="C48" s="77" t="n">
        <v>0.815788311073251</v>
      </c>
      <c r="D48" s="77" t="n">
        <v>0.835568544731936</v>
      </c>
      <c r="E48" s="77" t="n">
        <v>0.823615122914154</v>
      </c>
      <c r="F48" s="77" t="n">
        <v>0.861472053537309</v>
      </c>
      <c r="G48" s="77" t="n">
        <v>0.832195201292511</v>
      </c>
      <c r="H48" s="77" t="n">
        <v>0.657625978024866</v>
      </c>
      <c r="I48" s="77" t="n">
        <v>0.719753934535858</v>
      </c>
      <c r="J48" s="77" t="n">
        <v>0.861229996543443</v>
      </c>
      <c r="K48" s="77" t="n">
        <v>0.928110625945659</v>
      </c>
      <c r="L48" s="77" t="n">
        <v>0.778155033148868</v>
      </c>
      <c r="M48" s="77" t="n">
        <v>0.98706505468397</v>
      </c>
      <c r="N48" s="77" t="n">
        <v>0.831679928145269</v>
      </c>
      <c r="O48" s="77" t="n">
        <v>0.708423638489131</v>
      </c>
      <c r="P48" s="77" t="n">
        <v>0.86825035808842</v>
      </c>
      <c r="Q48" s="77" t="n">
        <v>0.874496537414661</v>
      </c>
      <c r="R48" s="77" t="n">
        <v>0.749140258620526</v>
      </c>
      <c r="S48" s="77" t="n">
        <v>0.871633496193007</v>
      </c>
      <c r="T48" s="77" t="n">
        <v>0.803315179301321</v>
      </c>
      <c r="U48" s="77" t="n">
        <v>1.40171554422044</v>
      </c>
      <c r="V48" s="77" t="n">
        <v>0.566946897031634</v>
      </c>
      <c r="W48" s="77" t="n">
        <v>0.801329106308838</v>
      </c>
      <c r="X48" s="77" t="n">
        <v>0.772467757929343</v>
      </c>
      <c r="Y48" s="77" t="n">
        <v>0.902030314861991</v>
      </c>
      <c r="Z48" s="77" t="n">
        <v>0.690778816228982</v>
      </c>
      <c r="AA48" s="77" t="n">
        <v>0.691164614486633</v>
      </c>
      <c r="AB48" s="77" t="n">
        <v>0.834620816808149</v>
      </c>
      <c r="AC48" s="77" t="n">
        <v>0.81135113480417</v>
      </c>
      <c r="AD48" s="77" t="n">
        <v>0.84594930441011</v>
      </c>
      <c r="AE48" s="77" t="n">
        <v>0.8035936484313</v>
      </c>
      <c r="AF48" s="77" t="n">
        <v>0.825234624509536</v>
      </c>
      <c r="AG48" s="77" t="n">
        <v>0.79000578962802</v>
      </c>
      <c r="AH48" s="77" t="n">
        <v>0.75716870116134</v>
      </c>
      <c r="AI48" s="77" t="n">
        <v>0.879617186251684</v>
      </c>
      <c r="AJ48" s="77" t="n">
        <v>0.678207331901391</v>
      </c>
      <c r="AK48" s="77" t="n">
        <v>0.836550931884567</v>
      </c>
      <c r="AL48" s="77" t="n">
        <v>0.763559934269271</v>
      </c>
      <c r="AM48" s="77" t="n">
        <v>0.69996367190461</v>
      </c>
      <c r="AN48" s="77" t="n">
        <v>0.761357566291117</v>
      </c>
      <c r="AO48" s="77" t="n">
        <v>0.823250625551558</v>
      </c>
      <c r="AP48" s="77" t="n">
        <v>0.871450029626222</v>
      </c>
      <c r="AQ48" s="77" t="n">
        <v>0.666385770305085</v>
      </c>
      <c r="AR48" s="77" t="n">
        <v>0.792216402509022</v>
      </c>
      <c r="AS48" s="77" t="n">
        <v>0.770078799323894</v>
      </c>
    </row>
    <row r="49" customFormat="false" ht="12" hidden="false" customHeight="true" outlineLevel="0" collapsed="false">
      <c r="A49" s="59" t="s">
        <v>2082</v>
      </c>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row>
    <row r="50" customFormat="false" ht="12" hidden="false" customHeight="true" outlineLevel="0" collapsed="false">
      <c r="A50" s="60" t="s">
        <v>2083</v>
      </c>
      <c r="B50" s="77" t="n">
        <v>-0.125930743676612</v>
      </c>
      <c r="C50" s="77" t="n">
        <v>-0.0917680263116936</v>
      </c>
      <c r="D50" s="77" t="n">
        <v>-0.00130928906593902</v>
      </c>
      <c r="E50" s="77" t="n">
        <v>-0.0368827470055081</v>
      </c>
      <c r="F50" s="77" t="n">
        <v>2.666410961563E-005</v>
      </c>
      <c r="G50" s="77" t="n">
        <v>-0.0131359364113239</v>
      </c>
      <c r="H50" s="77" t="n">
        <v>0.00406443431834461</v>
      </c>
      <c r="I50" s="77" t="n">
        <v>0.012933043826781</v>
      </c>
      <c r="J50" s="77" t="n">
        <v>-0.0506979389814816</v>
      </c>
      <c r="K50" s="77" t="n">
        <v>-0.11665606810793</v>
      </c>
      <c r="L50" s="77" t="n">
        <v>-0.0461034000937487</v>
      </c>
      <c r="M50" s="77" t="n">
        <v>0.0602141563237132</v>
      </c>
      <c r="N50" s="77" t="n">
        <v>-0.0357319233266073</v>
      </c>
      <c r="O50" s="77" t="n">
        <v>-0.0335479897265608</v>
      </c>
      <c r="P50" s="77" t="n">
        <v>-0.0154051483111664</v>
      </c>
      <c r="Q50" s="77" t="n">
        <v>0.0307229103446029</v>
      </c>
      <c r="R50" s="77" t="n">
        <v>0.0852468768470796</v>
      </c>
      <c r="S50" s="77" t="n">
        <v>0.0792762630352042</v>
      </c>
      <c r="T50" s="77" t="n">
        <v>0.093349906601255</v>
      </c>
      <c r="U50" s="77" t="n">
        <v>0.117932981250357</v>
      </c>
      <c r="V50" s="77" t="n">
        <v>0.0130732498083567</v>
      </c>
      <c r="W50" s="77" t="n">
        <v>0.034559161159535</v>
      </c>
      <c r="X50" s="77" t="n">
        <v>-0.0372255929641663</v>
      </c>
      <c r="Y50" s="77" t="n">
        <v>-0.00380261070517251</v>
      </c>
      <c r="Z50" s="77" t="n">
        <v>0.0399340338546848</v>
      </c>
      <c r="AA50" s="77" t="n">
        <v>0.0368821685379547</v>
      </c>
      <c r="AB50" s="77" t="n">
        <v>-0.07688929006406</v>
      </c>
      <c r="AC50" s="77" t="n">
        <v>0.00361811441656535</v>
      </c>
      <c r="AD50" s="77" t="n">
        <v>0.059896492937746</v>
      </c>
      <c r="AE50" s="77" t="n">
        <v>-0.0139718377132997</v>
      </c>
      <c r="AF50" s="77" t="n">
        <v>-0.0683020078246013</v>
      </c>
      <c r="AG50" s="77" t="n">
        <v>-0.0313483848350495</v>
      </c>
      <c r="AH50" s="77" t="n">
        <v>-0.124959137358617</v>
      </c>
      <c r="AI50" s="77" t="n">
        <v>-0.0057754186273861</v>
      </c>
      <c r="AJ50" s="77" t="n">
        <v>-0.248754420366041</v>
      </c>
      <c r="AK50" s="77" t="n">
        <v>-0.0261843428380125</v>
      </c>
      <c r="AL50" s="77" t="n">
        <v>0.0427079670457248</v>
      </c>
      <c r="AM50" s="77" t="n">
        <v>0.0844395153938251</v>
      </c>
      <c r="AN50" s="77" t="n">
        <v>-0.038673073161337</v>
      </c>
      <c r="AO50" s="77" t="n">
        <v>-0.0113595655264092</v>
      </c>
      <c r="AP50" s="77" t="n">
        <v>0.00839984046678134</v>
      </c>
      <c r="AQ50" s="77" t="n">
        <v>-0.00687738377074943</v>
      </c>
      <c r="AR50" s="77" t="n">
        <v>0.0983826451823986</v>
      </c>
      <c r="AS50" s="77" t="n">
        <v>0.0075659213115907</v>
      </c>
    </row>
    <row r="51" customFormat="false" ht="12" hidden="false" customHeight="true" outlineLevel="0" collapsed="false">
      <c r="A51" s="60" t="s">
        <v>2084</v>
      </c>
      <c r="B51" s="77" t="n">
        <v>-0.0140851570833683</v>
      </c>
      <c r="C51" s="77" t="n">
        <v>-0.00989504421462103</v>
      </c>
      <c r="D51" s="77" t="n">
        <v>-0.00011624867843675</v>
      </c>
      <c r="E51" s="77" t="n">
        <v>-0.00436537962214563</v>
      </c>
      <c r="F51" s="77" t="n">
        <v>2.43941967932E-006</v>
      </c>
      <c r="G51" s="77" t="n">
        <v>-0.00153172154669359</v>
      </c>
      <c r="H51" s="77" t="n">
        <v>0.00042525951658457</v>
      </c>
      <c r="I51" s="77" t="n">
        <v>0.00127757643828043</v>
      </c>
      <c r="J51" s="77" t="n">
        <v>-0.00454405208307023</v>
      </c>
      <c r="K51" s="77" t="n">
        <v>-0.016391330074931</v>
      </c>
      <c r="L51" s="77" t="n">
        <v>-0.0040727499300181</v>
      </c>
      <c r="M51" s="77" t="n">
        <v>0.011678867949115</v>
      </c>
      <c r="N51" s="77" t="n">
        <v>-0.00479056655945974</v>
      </c>
      <c r="O51" s="77" t="n">
        <v>-0.00436954074695641</v>
      </c>
      <c r="P51" s="77" t="n">
        <v>-0.00217182960438794</v>
      </c>
      <c r="Q51" s="77" t="n">
        <v>0.00491573458754825</v>
      </c>
      <c r="R51" s="77" t="n">
        <v>0.0171195245252025</v>
      </c>
      <c r="S51" s="77" t="n">
        <v>0.0126497376311356</v>
      </c>
      <c r="T51" s="77" t="n">
        <v>0.0104256338108282</v>
      </c>
      <c r="U51" s="77" t="n">
        <v>0.0280109267460564</v>
      </c>
      <c r="V51" s="77" t="n">
        <v>0.00191240357550413</v>
      </c>
      <c r="W51" s="77" t="n">
        <v>0.00526454686114851</v>
      </c>
      <c r="X51" s="77" t="n">
        <v>-0.00347126996492751</v>
      </c>
      <c r="Y51" s="77" t="n">
        <v>-0.00035554457336022</v>
      </c>
      <c r="Z51" s="77" t="n">
        <v>0.00445544543160467</v>
      </c>
      <c r="AA51" s="77" t="n">
        <v>0.0037466254431976</v>
      </c>
      <c r="AB51" s="77" t="n">
        <v>-0.00703608730091922</v>
      </c>
      <c r="AC51" s="77" t="n">
        <v>0.00033700417742808</v>
      </c>
      <c r="AD51" s="77" t="n">
        <v>0.00683834522675298</v>
      </c>
      <c r="AE51" s="77" t="n">
        <v>-0.00173510400304163</v>
      </c>
      <c r="AF51" s="77" t="n">
        <v>-0.00912766022616231</v>
      </c>
      <c r="AG51" s="77" t="n">
        <v>-0.00399421460740706</v>
      </c>
      <c r="AH51" s="77" t="n">
        <v>-0.00943182465563292</v>
      </c>
      <c r="AI51" s="77" t="n">
        <v>-0.00059445701362953</v>
      </c>
      <c r="AJ51" s="77" t="n">
        <v>-0.020830265959032</v>
      </c>
      <c r="AK51" s="77" t="n">
        <v>-0.00260200683402663</v>
      </c>
      <c r="AL51" s="77" t="n">
        <v>0.00708350927144181</v>
      </c>
      <c r="AM51" s="77" t="n">
        <v>0.0114840847370596</v>
      </c>
      <c r="AN51" s="77" t="n">
        <v>-0.00459346637679035</v>
      </c>
      <c r="AO51" s="77" t="n">
        <v>-0.002187104755637</v>
      </c>
      <c r="AP51" s="77" t="n">
        <v>0.00101786434795731</v>
      </c>
      <c r="AQ51" s="77" t="n">
        <v>-0.00115307871748383</v>
      </c>
      <c r="AR51" s="77" t="n">
        <v>0.0134872452446735</v>
      </c>
      <c r="AS51" s="77" t="n">
        <v>0.000891582239248</v>
      </c>
    </row>
    <row r="52" customFormat="false" ht="12" hidden="false" customHeight="true" outlineLevel="0" collapsed="false">
      <c r="A52" s="59" t="s">
        <v>2085</v>
      </c>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row>
    <row r="53" customFormat="false" ht="12" hidden="false" customHeight="true" outlineLevel="0" collapsed="false">
      <c r="A53" s="60" t="s">
        <v>2086</v>
      </c>
      <c r="B53" s="77" t="n">
        <v>0.0801856058865588</v>
      </c>
      <c r="C53" s="77" t="n">
        <v>0.12034631000098</v>
      </c>
      <c r="D53" s="77" t="n">
        <v>0.0839923419316947</v>
      </c>
      <c r="E53" s="77" t="n">
        <v>0</v>
      </c>
      <c r="F53" s="77" t="n">
        <v>0.109395018457631</v>
      </c>
      <c r="G53" s="77" t="n">
        <v>0</v>
      </c>
      <c r="H53" s="77" t="n">
        <v>0.110389643384007</v>
      </c>
      <c r="I53" s="77" t="n">
        <v>0.0515429370629371</v>
      </c>
      <c r="J53" s="77" t="n">
        <v>0.102726647693771</v>
      </c>
      <c r="K53" s="77" t="n">
        <v>0</v>
      </c>
      <c r="L53" s="77" t="n">
        <v>0</v>
      </c>
      <c r="M53" s="77" t="n">
        <v>0.105270083950863</v>
      </c>
      <c r="N53" s="77" t="n">
        <v>0.105854528771026</v>
      </c>
      <c r="O53" s="77" t="n">
        <v>0.059600872682474</v>
      </c>
      <c r="P53" s="77" t="n">
        <v>0.102622179873296</v>
      </c>
      <c r="Q53" s="77" t="n">
        <v>0</v>
      </c>
      <c r="R53" s="77" t="n">
        <v>0.108215981248599</v>
      </c>
      <c r="S53" s="77" t="n">
        <v>0</v>
      </c>
      <c r="T53" s="77" t="n">
        <v>0</v>
      </c>
      <c r="U53" s="77" t="n">
        <v>0</v>
      </c>
      <c r="V53" s="77" t="n">
        <v>0.102944540799157</v>
      </c>
      <c r="W53" s="77" t="n">
        <v>0</v>
      </c>
      <c r="X53" s="77" t="n">
        <v>0.108378142208323</v>
      </c>
      <c r="Y53" s="77" t="n">
        <v>0</v>
      </c>
      <c r="Z53" s="77" t="n">
        <v>0.0971513501224004</v>
      </c>
      <c r="AA53" s="77" t="n">
        <v>0.102914589300684</v>
      </c>
      <c r="AB53" s="77" t="n">
        <v>0</v>
      </c>
      <c r="AC53" s="77" t="n">
        <v>0.0671014936393166</v>
      </c>
      <c r="AD53" s="77" t="n">
        <v>0</v>
      </c>
      <c r="AE53" s="77" t="n">
        <v>0.0867038963075852</v>
      </c>
      <c r="AF53" s="77" t="n">
        <v>0.0891761681468547</v>
      </c>
      <c r="AG53" s="77" t="n">
        <v>0.105301982345167</v>
      </c>
      <c r="AH53" s="77" t="n">
        <v>0.101589759024389</v>
      </c>
      <c r="AI53" s="77" t="n">
        <v>0</v>
      </c>
      <c r="AJ53" s="77" t="n">
        <v>0</v>
      </c>
      <c r="AK53" s="77" t="n">
        <v>0.0219334173169296</v>
      </c>
      <c r="AL53" s="77" t="n">
        <v>0.0964802282235071</v>
      </c>
      <c r="AM53" s="77" t="n">
        <v>0.109980715283889</v>
      </c>
      <c r="AN53" s="77" t="n">
        <v>0</v>
      </c>
      <c r="AO53" s="77" t="n">
        <v>0.0800419931217888</v>
      </c>
      <c r="AP53" s="77" t="n">
        <v>0</v>
      </c>
      <c r="AQ53" s="77" t="n">
        <v>0.11232352799559</v>
      </c>
      <c r="AR53" s="77" t="n">
        <v>0</v>
      </c>
      <c r="AS53" s="77" t="n">
        <v>0.0880519804835865</v>
      </c>
    </row>
    <row r="54" customFormat="false" ht="12" hidden="false" customHeight="true" outlineLevel="0" collapsed="false">
      <c r="A54" s="60" t="s">
        <v>2087</v>
      </c>
      <c r="B54" s="77" t="n">
        <v>0.147825966615713</v>
      </c>
      <c r="C54" s="77" t="n">
        <v>0.140081130405577</v>
      </c>
      <c r="D54" s="77" t="n">
        <v>0.1372193215812</v>
      </c>
      <c r="E54" s="77" t="n">
        <v>0.131379245393982</v>
      </c>
      <c r="F54" s="77" t="n">
        <v>0.147737057048462</v>
      </c>
      <c r="G54" s="77" t="n">
        <v>0.12144333167891</v>
      </c>
      <c r="H54" s="77" t="n">
        <v>0.146903464980732</v>
      </c>
      <c r="I54" s="77" t="n">
        <v>0.142820417178427</v>
      </c>
      <c r="J54" s="77" t="n">
        <v>0.136348210516025</v>
      </c>
      <c r="K54" s="77" t="n">
        <v>0.151630916685685</v>
      </c>
      <c r="L54" s="77" t="n">
        <v>0.150393102524771</v>
      </c>
      <c r="M54" s="77" t="n">
        <v>0.152545461925262</v>
      </c>
      <c r="N54" s="77" t="n">
        <v>0.15796444968802</v>
      </c>
      <c r="O54" s="77" t="n">
        <v>0.118964971577907</v>
      </c>
      <c r="P54" s="77" t="n">
        <v>0.151505756077521</v>
      </c>
      <c r="Q54" s="77" t="n">
        <v>0.150444496206062</v>
      </c>
      <c r="R54" s="77" t="n">
        <v>0.149073245525265</v>
      </c>
      <c r="S54" s="77" t="n">
        <v>0.152835594807169</v>
      </c>
      <c r="T54" s="77" t="n">
        <v>0.153219388577996</v>
      </c>
      <c r="U54" s="77" t="n">
        <v>0.117314905651197</v>
      </c>
      <c r="V54" s="77" t="n">
        <v>0.145784964382191</v>
      </c>
      <c r="W54" s="77" t="n">
        <v>0.155625261506576</v>
      </c>
      <c r="X54" s="77" t="n">
        <v>0.149293083695462</v>
      </c>
      <c r="Y54" s="77" t="n">
        <v>0.148035487349825</v>
      </c>
      <c r="Z54" s="77" t="n">
        <v>0.141346527610114</v>
      </c>
      <c r="AA54" s="77" t="n">
        <v>0.153900241826774</v>
      </c>
      <c r="AB54" s="77" t="n">
        <v>0.147964716925811</v>
      </c>
      <c r="AC54" s="77" t="n">
        <v>0.15219733484178</v>
      </c>
      <c r="AD54" s="77" t="n">
        <v>0.150277029552459</v>
      </c>
      <c r="AE54" s="77" t="n">
        <v>0.1476654685215</v>
      </c>
      <c r="AF54" s="77" t="n">
        <v>0.138783727141032</v>
      </c>
      <c r="AG54" s="77" t="n">
        <v>0.149071745852536</v>
      </c>
      <c r="AH54" s="77" t="n">
        <v>0.147372770297783</v>
      </c>
      <c r="AI54" s="77" t="n">
        <v>0.15379720374758</v>
      </c>
      <c r="AJ54" s="77" t="n">
        <v>0.156026908829503</v>
      </c>
      <c r="AK54" s="77" t="n">
        <v>0.146701378667206</v>
      </c>
      <c r="AL54" s="77" t="n">
        <v>0.146639085320942</v>
      </c>
      <c r="AM54" s="77" t="n">
        <v>0.155427163199384</v>
      </c>
      <c r="AN54" s="77" t="n">
        <v>0.145509916399128</v>
      </c>
      <c r="AO54" s="77" t="n">
        <v>0.109757461538345</v>
      </c>
      <c r="AP54" s="77" t="n">
        <v>0.144489668614754</v>
      </c>
      <c r="AQ54" s="77" t="n">
        <v>0.132951092605735</v>
      </c>
      <c r="AR54" s="77" t="n">
        <v>0.145748625452281</v>
      </c>
      <c r="AS54" s="77" t="n">
        <v>0.143637394464509</v>
      </c>
    </row>
    <row r="55" customFormat="false" ht="12" hidden="false" customHeight="true" outlineLevel="0" collapsed="false">
      <c r="A55" s="60" t="s">
        <v>2088</v>
      </c>
      <c r="B55" s="77" t="n">
        <v>0.0991250978920745</v>
      </c>
      <c r="C55" s="77" t="n">
        <v>0.094726499986345</v>
      </c>
      <c r="D55" s="77" t="n">
        <v>0.0936882621760206</v>
      </c>
      <c r="E55" s="77" t="n">
        <v>0.0853637727180521</v>
      </c>
      <c r="F55" s="77" t="n">
        <v>0</v>
      </c>
      <c r="G55" s="77" t="n">
        <v>0.0819203828771542</v>
      </c>
      <c r="H55" s="77" t="n">
        <v>0.104992589913826</v>
      </c>
      <c r="I55" s="77" t="n">
        <v>0.104589624364037</v>
      </c>
      <c r="J55" s="77" t="n">
        <v>0.0957350345864981</v>
      </c>
      <c r="K55" s="77" t="n">
        <v>0.0926438135543571</v>
      </c>
      <c r="L55" s="77" t="n">
        <v>0.0832003855008805</v>
      </c>
      <c r="M55" s="77" t="n">
        <v>0.0889091802654466</v>
      </c>
      <c r="N55" s="77" t="n">
        <v>0.0988606157671644</v>
      </c>
      <c r="O55" s="77" t="n">
        <v>0.0853383099732769</v>
      </c>
      <c r="P55" s="77" t="n">
        <v>0.101229080440625</v>
      </c>
      <c r="Q55" s="77" t="n">
        <v>0.0776311867040384</v>
      </c>
      <c r="R55" s="77" t="n">
        <v>0.100500082083804</v>
      </c>
      <c r="S55" s="77" t="n">
        <v>0.099591084803118</v>
      </c>
      <c r="T55" s="77" t="n">
        <v>0.102681506023808</v>
      </c>
      <c r="U55" s="77" t="n">
        <v>0</v>
      </c>
      <c r="V55" s="77" t="n">
        <v>0.101943844648352</v>
      </c>
      <c r="W55" s="77" t="n">
        <v>0.0872663513933577</v>
      </c>
      <c r="X55" s="77" t="n">
        <v>0.0939374942581671</v>
      </c>
      <c r="Y55" s="77" t="n">
        <v>0.40869214962521</v>
      </c>
      <c r="Z55" s="77" t="n">
        <v>0.092275130906846</v>
      </c>
      <c r="AA55" s="77" t="n">
        <v>0.104431468760136</v>
      </c>
      <c r="AB55" s="77" t="n">
        <v>0</v>
      </c>
      <c r="AC55" s="77" t="n">
        <v>0.107564568403225</v>
      </c>
      <c r="AD55" s="77" t="n">
        <v>0.0663871155850072</v>
      </c>
      <c r="AE55" s="77" t="n">
        <v>0.096335972522539</v>
      </c>
      <c r="AF55" s="77" t="n">
        <v>0.097175282991745</v>
      </c>
      <c r="AG55" s="77" t="n">
        <v>0.101680727601363</v>
      </c>
      <c r="AH55" s="77" t="n">
        <v>0.088770513093388</v>
      </c>
      <c r="AI55" s="77" t="n">
        <v>0.10407035435813</v>
      </c>
      <c r="AJ55" s="77" t="n">
        <v>0.111708211705657</v>
      </c>
      <c r="AK55" s="77" t="n">
        <v>0.0940875211508935</v>
      </c>
      <c r="AL55" s="77" t="n">
        <v>0.0962217357923251</v>
      </c>
      <c r="AM55" s="77" t="n">
        <v>0.101221887240558</v>
      </c>
      <c r="AN55" s="77" t="n">
        <v>0.102487045732874</v>
      </c>
      <c r="AO55" s="77" t="n">
        <v>0.210610076834942</v>
      </c>
      <c r="AP55" s="77" t="n">
        <v>0.0977169624945145</v>
      </c>
      <c r="AQ55" s="77" t="n">
        <v>0.105680989933514</v>
      </c>
      <c r="AR55" s="77" t="n">
        <v>0.100695660350837</v>
      </c>
      <c r="AS55" s="77" t="n">
        <v>0.0997029418306686</v>
      </c>
    </row>
    <row r="56" customFormat="false" ht="12" hidden="false" customHeight="true" outlineLevel="0" collapsed="false">
      <c r="A56" s="60" t="s">
        <v>2089</v>
      </c>
      <c r="B56" s="77" t="n">
        <v>0.16438056552167</v>
      </c>
      <c r="C56" s="77" t="n">
        <v>0.169280102682361</v>
      </c>
      <c r="D56" s="77" t="n">
        <v>0.163444730009528</v>
      </c>
      <c r="E56" s="77" t="n">
        <v>0.167696233994879</v>
      </c>
      <c r="F56" s="77" t="n">
        <v>0.155523475237022</v>
      </c>
      <c r="G56" s="77" t="n">
        <v>0.148321381697303</v>
      </c>
      <c r="H56" s="77" t="n">
        <v>0.170288552007799</v>
      </c>
      <c r="I56" s="77" t="n">
        <v>0.164610453846666</v>
      </c>
      <c r="J56" s="77" t="n">
        <v>0.159855337372615</v>
      </c>
      <c r="K56" s="77" t="n">
        <v>0.183282821204167</v>
      </c>
      <c r="L56" s="77" t="n">
        <v>0.177716276093649</v>
      </c>
      <c r="M56" s="77" t="n">
        <v>0.190044899995319</v>
      </c>
      <c r="N56" s="77" t="n">
        <v>0.1861397551266</v>
      </c>
      <c r="O56" s="77" t="n">
        <v>0.131873081168714</v>
      </c>
      <c r="P56" s="77" t="n">
        <v>0.17199515222118</v>
      </c>
      <c r="Q56" s="77" t="n">
        <v>0.162826005992734</v>
      </c>
      <c r="R56" s="77" t="n">
        <v>0.172615310875722</v>
      </c>
      <c r="S56" s="77" t="n">
        <v>0.165236449024637</v>
      </c>
      <c r="T56" s="77" t="n">
        <v>0.156412105667834</v>
      </c>
      <c r="U56" s="77" t="n">
        <v>0</v>
      </c>
      <c r="V56" s="77" t="n">
        <v>0.162146680668939</v>
      </c>
      <c r="W56" s="77" t="n">
        <v>0.157167369214041</v>
      </c>
      <c r="X56" s="77" t="n">
        <v>0.16828484147143</v>
      </c>
      <c r="Y56" s="77" t="n">
        <v>0.171243618497707</v>
      </c>
      <c r="Z56" s="77" t="n">
        <v>0.139524951395051</v>
      </c>
      <c r="AA56" s="77" t="n">
        <v>0.158705014050391</v>
      </c>
      <c r="AB56" s="77" t="n">
        <v>0.161078087597104</v>
      </c>
      <c r="AC56" s="77" t="n">
        <v>0.189291968463909</v>
      </c>
      <c r="AD56" s="77" t="n">
        <v>0.179301921734737</v>
      </c>
      <c r="AE56" s="77" t="n">
        <v>0.187183946590471</v>
      </c>
      <c r="AF56" s="77" t="n">
        <v>0.166109531028982</v>
      </c>
      <c r="AG56" s="77" t="n">
        <v>0.170092660883452</v>
      </c>
      <c r="AH56" s="77" t="n">
        <v>0.155048741841056</v>
      </c>
      <c r="AI56" s="77" t="n">
        <v>0.170480790318404</v>
      </c>
      <c r="AJ56" s="77" t="n">
        <v>0.189496853915609</v>
      </c>
      <c r="AK56" s="77" t="n">
        <v>0.167813236008867</v>
      </c>
      <c r="AL56" s="77" t="n">
        <v>0.143796615738979</v>
      </c>
      <c r="AM56" s="77" t="n">
        <v>0.171703297321132</v>
      </c>
      <c r="AN56" s="77" t="n">
        <v>0.170017410662259</v>
      </c>
      <c r="AO56" s="77" t="n">
        <v>0.203290581216042</v>
      </c>
      <c r="AP56" s="77" t="n">
        <v>0.157943256676543</v>
      </c>
      <c r="AQ56" s="77" t="n">
        <v>0.142119291550196</v>
      </c>
      <c r="AR56" s="77" t="n">
        <v>0.175447781227693</v>
      </c>
      <c r="AS56" s="77" t="n">
        <v>0.161131964920344</v>
      </c>
    </row>
    <row r="57" customFormat="false" ht="12" hidden="false" customHeight="true" outlineLevel="0" collapsed="false">
      <c r="A57" s="60" t="s">
        <v>2090</v>
      </c>
      <c r="B57" s="77" t="n">
        <v>0</v>
      </c>
      <c r="C57" s="77" t="n">
        <v>0</v>
      </c>
      <c r="D57" s="77" t="n">
        <v>0</v>
      </c>
      <c r="E57" s="77" t="n">
        <v>0</v>
      </c>
      <c r="F57" s="77" t="n">
        <v>0</v>
      </c>
      <c r="G57" s="77" t="n">
        <v>0</v>
      </c>
      <c r="H57" s="77" t="n">
        <v>0</v>
      </c>
      <c r="I57" s="77" t="n">
        <v>0</v>
      </c>
      <c r="J57" s="77" t="n">
        <v>0.0492465110256401</v>
      </c>
      <c r="K57" s="77" t="n">
        <v>0</v>
      </c>
      <c r="L57" s="77" t="n">
        <v>0</v>
      </c>
      <c r="M57" s="77" t="n">
        <v>0</v>
      </c>
      <c r="N57" s="77" t="n">
        <v>0</v>
      </c>
      <c r="O57" s="77" t="n">
        <v>0</v>
      </c>
      <c r="P57" s="77" t="n">
        <v>0</v>
      </c>
      <c r="Q57" s="77" t="n">
        <v>0</v>
      </c>
      <c r="R57" s="77" t="n">
        <v>0</v>
      </c>
      <c r="S57" s="77" t="n">
        <v>0</v>
      </c>
      <c r="T57" s="77" t="n">
        <v>0</v>
      </c>
      <c r="U57" s="77" t="n">
        <v>0</v>
      </c>
      <c r="V57" s="77" t="n">
        <v>0</v>
      </c>
      <c r="W57" s="77" t="n">
        <v>0</v>
      </c>
      <c r="X57" s="77" t="n">
        <v>0</v>
      </c>
      <c r="Y57" s="77" t="n">
        <v>0</v>
      </c>
      <c r="Z57" s="77" t="n">
        <v>0</v>
      </c>
      <c r="AA57" s="77" t="n">
        <v>0</v>
      </c>
      <c r="AB57" s="77" t="n">
        <v>0</v>
      </c>
      <c r="AC57" s="77" t="n">
        <v>0</v>
      </c>
      <c r="AD57" s="77" t="n">
        <v>0</v>
      </c>
      <c r="AE57" s="77" t="n">
        <v>0</v>
      </c>
      <c r="AF57" s="77" t="n">
        <v>0</v>
      </c>
      <c r="AG57" s="77" t="n">
        <v>0</v>
      </c>
      <c r="AH57" s="77" t="n">
        <v>0</v>
      </c>
      <c r="AI57" s="77" t="n">
        <v>0</v>
      </c>
      <c r="AJ57" s="77" t="n">
        <v>0</v>
      </c>
      <c r="AK57" s="77" t="n">
        <v>0.0488121851182998</v>
      </c>
      <c r="AL57" s="77" t="n">
        <v>0</v>
      </c>
      <c r="AM57" s="77" t="n">
        <v>0</v>
      </c>
      <c r="AN57" s="77" t="n">
        <v>0</v>
      </c>
      <c r="AO57" s="77" t="n">
        <v>0</v>
      </c>
      <c r="AP57" s="77" t="n">
        <v>0</v>
      </c>
      <c r="AQ57" s="77" t="n">
        <v>0</v>
      </c>
      <c r="AR57" s="77" t="n">
        <v>0</v>
      </c>
      <c r="AS57" s="77" t="n">
        <v>0.048862473095478</v>
      </c>
    </row>
    <row r="58" customFormat="false" ht="12" hidden="false" customHeight="true" outlineLevel="0" collapsed="false">
      <c r="A58" s="60" t="s">
        <v>2091</v>
      </c>
      <c r="B58" s="77" t="n">
        <v>0</v>
      </c>
      <c r="C58" s="77" t="n">
        <v>0</v>
      </c>
      <c r="D58" s="77" t="n">
        <v>0</v>
      </c>
      <c r="E58" s="77" t="n">
        <v>0</v>
      </c>
      <c r="F58" s="77" t="n">
        <v>0</v>
      </c>
      <c r="G58" s="77" t="n">
        <v>0</v>
      </c>
      <c r="H58" s="77" t="n">
        <v>0.0789415757946594</v>
      </c>
      <c r="I58" s="77" t="n">
        <v>0</v>
      </c>
      <c r="J58" s="77" t="n">
        <v>0</v>
      </c>
      <c r="K58" s="77" t="n">
        <v>0</v>
      </c>
      <c r="L58" s="77" t="n">
        <v>0</v>
      </c>
      <c r="M58" s="77" t="n">
        <v>0</v>
      </c>
      <c r="N58" s="77" t="n">
        <v>0.0879190745471118</v>
      </c>
      <c r="O58" s="77" t="n">
        <v>0</v>
      </c>
      <c r="P58" s="77" t="n">
        <v>0</v>
      </c>
      <c r="Q58" s="77" t="n">
        <v>0</v>
      </c>
      <c r="R58" s="77" t="n">
        <v>0</v>
      </c>
      <c r="S58" s="77" t="n">
        <v>0</v>
      </c>
      <c r="T58" s="77" t="n">
        <v>0</v>
      </c>
      <c r="U58" s="77" t="n">
        <v>0</v>
      </c>
      <c r="V58" s="77" t="n">
        <v>0</v>
      </c>
      <c r="W58" s="77" t="n">
        <v>0</v>
      </c>
      <c r="X58" s="77" t="n">
        <v>0</v>
      </c>
      <c r="Y58" s="77" t="n">
        <v>0</v>
      </c>
      <c r="Z58" s="77" t="n">
        <v>0</v>
      </c>
      <c r="AA58" s="77" t="n">
        <v>0</v>
      </c>
      <c r="AB58" s="77" t="n">
        <v>0</v>
      </c>
      <c r="AC58" s="77" t="n">
        <v>0</v>
      </c>
      <c r="AD58" s="77" t="n">
        <v>0</v>
      </c>
      <c r="AE58" s="77" t="n">
        <v>0</v>
      </c>
      <c r="AF58" s="77" t="n">
        <v>0</v>
      </c>
      <c r="AG58" s="77" t="n">
        <v>0</v>
      </c>
      <c r="AH58" s="77" t="n">
        <v>0</v>
      </c>
      <c r="AI58" s="77" t="n">
        <v>0</v>
      </c>
      <c r="AJ58" s="77" t="n">
        <v>0</v>
      </c>
      <c r="AK58" s="77" t="n">
        <v>0</v>
      </c>
      <c r="AL58" s="77" t="n">
        <v>0</v>
      </c>
      <c r="AM58" s="77" t="n">
        <v>0</v>
      </c>
      <c r="AN58" s="77" t="n">
        <v>0</v>
      </c>
      <c r="AO58" s="77" t="n">
        <v>0</v>
      </c>
      <c r="AP58" s="77" t="n">
        <v>0</v>
      </c>
      <c r="AQ58" s="77" t="n">
        <v>0</v>
      </c>
      <c r="AR58" s="77" t="n">
        <v>0</v>
      </c>
      <c r="AS58" s="77" t="n">
        <v>0.0131379186469529</v>
      </c>
    </row>
    <row r="59" customFormat="false" ht="12" hidden="false" customHeight="true" outlineLevel="0" collapsed="false">
      <c r="A59" s="60" t="s">
        <v>2092</v>
      </c>
      <c r="B59" s="77" t="n">
        <v>0.14356885040112</v>
      </c>
      <c r="C59" s="77" t="n">
        <v>0.161784340928245</v>
      </c>
      <c r="D59" s="77" t="n">
        <v>0.144112577111644</v>
      </c>
      <c r="E59" s="77" t="n">
        <v>0.218016867097999</v>
      </c>
      <c r="F59" s="77" t="n">
        <v>0.195579548586844</v>
      </c>
      <c r="G59" s="77" t="n">
        <v>0.129135327155663</v>
      </c>
      <c r="H59" s="77" t="n">
        <v>0.156482493533476</v>
      </c>
      <c r="I59" s="77" t="n">
        <v>0.155928858220014</v>
      </c>
      <c r="J59" s="77" t="n">
        <v>0.151163544392532</v>
      </c>
      <c r="K59" s="77" t="n">
        <v>0</v>
      </c>
      <c r="L59" s="77" t="n">
        <v>0.0694615448966337</v>
      </c>
      <c r="M59" s="77" t="n">
        <v>0</v>
      </c>
      <c r="N59" s="77" t="n">
        <v>0</v>
      </c>
      <c r="O59" s="77" t="n">
        <v>0.165533630576903</v>
      </c>
      <c r="P59" s="77" t="n">
        <v>0</v>
      </c>
      <c r="Q59" s="77" t="n">
        <v>0</v>
      </c>
      <c r="R59" s="77" t="n">
        <v>0</v>
      </c>
      <c r="S59" s="77" t="n">
        <v>0.198527692571168</v>
      </c>
      <c r="T59" s="77" t="n">
        <v>0.0200637599068565</v>
      </c>
      <c r="U59" s="77" t="n">
        <v>0.116157842615234</v>
      </c>
      <c r="V59" s="77" t="n">
        <v>0.13925183544093</v>
      </c>
      <c r="W59" s="77" t="n">
        <v>0.173292586337448</v>
      </c>
      <c r="X59" s="77" t="n">
        <v>0</v>
      </c>
      <c r="Y59" s="77" t="n">
        <v>0.15705550566723</v>
      </c>
      <c r="Z59" s="77" t="n">
        <v>0.156749911655367</v>
      </c>
      <c r="AA59" s="77" t="n">
        <v>0.179500609824008</v>
      </c>
      <c r="AB59" s="77" t="n">
        <v>0.167877347770403</v>
      </c>
      <c r="AC59" s="77" t="n">
        <v>0.188211239420395</v>
      </c>
      <c r="AD59" s="77" t="n">
        <v>0.174259866353281</v>
      </c>
      <c r="AE59" s="77" t="n">
        <v>0.151930709050095</v>
      </c>
      <c r="AF59" s="77" t="n">
        <v>0.164968518277175</v>
      </c>
      <c r="AG59" s="77" t="n">
        <v>0.104638670863786</v>
      </c>
      <c r="AH59" s="77" t="n">
        <v>0.128347570366515</v>
      </c>
      <c r="AI59" s="77" t="n">
        <v>0.194186102395496</v>
      </c>
      <c r="AJ59" s="77" t="n">
        <v>0</v>
      </c>
      <c r="AK59" s="77" t="n">
        <v>0.118034031797669</v>
      </c>
      <c r="AL59" s="77" t="n">
        <v>0.155805781390375</v>
      </c>
      <c r="AM59" s="77" t="n">
        <v>0.180851563968679</v>
      </c>
      <c r="AN59" s="77" t="n">
        <v>0.207503189774866</v>
      </c>
      <c r="AO59" s="77" t="n">
        <v>0.33904260983025</v>
      </c>
      <c r="AP59" s="77" t="n">
        <v>0.151679876521533</v>
      </c>
      <c r="AQ59" s="77" t="n">
        <v>0</v>
      </c>
      <c r="AR59" s="77" t="n">
        <v>0.26305349423347</v>
      </c>
      <c r="AS59" s="77" t="n">
        <v>0.155347763288791</v>
      </c>
    </row>
    <row r="60" customFormat="false" ht="12" hidden="false" customHeight="true" outlineLevel="0" collapsed="false">
      <c r="A60" s="60" t="s">
        <v>2093</v>
      </c>
      <c r="B60" s="77" t="n">
        <v>0.159994226716712</v>
      </c>
      <c r="C60" s="77" t="n">
        <v>0.180251976923393</v>
      </c>
      <c r="D60" s="77" t="n">
        <v>0.136502410372054</v>
      </c>
      <c r="E60" s="77" t="n">
        <v>0.256918438375864</v>
      </c>
      <c r="F60" s="77" t="n">
        <v>0.168168718644928</v>
      </c>
      <c r="G60" s="77" t="n">
        <v>0.134793070803809</v>
      </c>
      <c r="H60" s="77" t="n">
        <v>0.152601780461407</v>
      </c>
      <c r="I60" s="77" t="n">
        <v>0.169581650707172</v>
      </c>
      <c r="J60" s="77" t="n">
        <v>0.150735883928779</v>
      </c>
      <c r="K60" s="77" t="n">
        <v>0.00206593904617056</v>
      </c>
      <c r="L60" s="77" t="n">
        <v>0.172425817973961</v>
      </c>
      <c r="M60" s="77" t="n">
        <v>0.180382665472071</v>
      </c>
      <c r="N60" s="77" t="n">
        <v>0.330311831555361</v>
      </c>
      <c r="O60" s="77" t="n">
        <v>0.143590508897734</v>
      </c>
      <c r="P60" s="77" t="n">
        <v>0</v>
      </c>
      <c r="Q60" s="77" t="n">
        <v>0.153477888167178</v>
      </c>
      <c r="R60" s="77" t="n">
        <v>0.187788344608496</v>
      </c>
      <c r="S60" s="77" t="n">
        <v>0.229051185634668</v>
      </c>
      <c r="T60" s="77" t="n">
        <v>0.171755872175015</v>
      </c>
      <c r="U60" s="77" t="n">
        <v>0.112512984468024</v>
      </c>
      <c r="V60" s="77" t="n">
        <v>0.156289595464849</v>
      </c>
      <c r="W60" s="77" t="n">
        <v>0.177061745982053</v>
      </c>
      <c r="X60" s="77" t="n">
        <v>0.174111015974577</v>
      </c>
      <c r="Y60" s="77" t="n">
        <v>0.151559233051498</v>
      </c>
      <c r="Z60" s="77" t="n">
        <v>0.302058050466436</v>
      </c>
      <c r="AA60" s="77" t="n">
        <v>0.172506432188831</v>
      </c>
      <c r="AB60" s="77" t="n">
        <v>0.149047630610952</v>
      </c>
      <c r="AC60" s="77" t="n">
        <v>1.46485471597275</v>
      </c>
      <c r="AD60" s="77" t="n">
        <v>0</v>
      </c>
      <c r="AE60" s="77" t="n">
        <v>0.246202234325039</v>
      </c>
      <c r="AF60" s="77" t="n">
        <v>0.165444224138775</v>
      </c>
      <c r="AG60" s="77" t="n">
        <v>0.100993720297425</v>
      </c>
      <c r="AH60" s="77" t="n">
        <v>0.167739027805913</v>
      </c>
      <c r="AI60" s="77" t="n">
        <v>0.362955235978516</v>
      </c>
      <c r="AJ60" s="77" t="n">
        <v>0</v>
      </c>
      <c r="AK60" s="77" t="n">
        <v>0.0931606976828643</v>
      </c>
      <c r="AL60" s="77" t="n">
        <v>0.190485439493337</v>
      </c>
      <c r="AM60" s="77" t="n">
        <v>0.15466867936058</v>
      </c>
      <c r="AN60" s="77" t="n">
        <v>0.167355465694773</v>
      </c>
      <c r="AO60" s="77" t="n">
        <v>0</v>
      </c>
      <c r="AP60" s="77" t="n">
        <v>0.16348700663145</v>
      </c>
      <c r="AQ60" s="77" t="n">
        <v>0</v>
      </c>
      <c r="AR60" s="77" t="n">
        <v>0.160742927768911</v>
      </c>
      <c r="AS60" s="77" t="n">
        <v>0.14285927458858</v>
      </c>
    </row>
    <row r="61" customFormat="false" ht="12" hidden="false" customHeight="true" outlineLevel="0" collapsed="false">
      <c r="A61" s="60" t="s">
        <v>2094</v>
      </c>
      <c r="B61" s="77" t="n">
        <v>0.154200056179343</v>
      </c>
      <c r="C61" s="77" t="n">
        <v>0.161962280442609</v>
      </c>
      <c r="D61" s="77" t="n">
        <v>0.150074017759059</v>
      </c>
      <c r="E61" s="77" t="n">
        <v>0.161964342751522</v>
      </c>
      <c r="F61" s="77" t="n">
        <v>0.149754601323883</v>
      </c>
      <c r="G61" s="77" t="n">
        <v>0.153866573234004</v>
      </c>
      <c r="H61" s="77" t="n">
        <v>0.163974713950509</v>
      </c>
      <c r="I61" s="77" t="n">
        <v>0.146870114319611</v>
      </c>
      <c r="J61" s="77" t="n">
        <v>0.136462442937381</v>
      </c>
      <c r="K61" s="77" t="n">
        <v>0.168727264117946</v>
      </c>
      <c r="L61" s="77" t="n">
        <v>0.17193761961693</v>
      </c>
      <c r="M61" s="77" t="n">
        <v>0.168603771758746</v>
      </c>
      <c r="N61" s="77" t="n">
        <v>0.161009634479508</v>
      </c>
      <c r="O61" s="77" t="n">
        <v>0.167723698185706</v>
      </c>
      <c r="P61" s="77" t="n">
        <v>0.149304248991633</v>
      </c>
      <c r="Q61" s="77" t="n">
        <v>0.153819242809562</v>
      </c>
      <c r="R61" s="77" t="n">
        <v>0.160414390672091</v>
      </c>
      <c r="S61" s="77" t="n">
        <v>0.159274978719924</v>
      </c>
      <c r="T61" s="77" t="n">
        <v>0.156398637235649</v>
      </c>
      <c r="U61" s="77" t="n">
        <v>0.117995325128349</v>
      </c>
      <c r="V61" s="77" t="n">
        <v>0.148736338359287</v>
      </c>
      <c r="W61" s="77" t="n">
        <v>0.158553172232569</v>
      </c>
      <c r="X61" s="77" t="n">
        <v>0.160752681562883</v>
      </c>
      <c r="Y61" s="77" t="n">
        <v>0.170910265412297</v>
      </c>
      <c r="Z61" s="77" t="n">
        <v>0.147797542172111</v>
      </c>
      <c r="AA61" s="77" t="n">
        <v>0.1436001376497</v>
      </c>
      <c r="AB61" s="77" t="n">
        <v>0.164743839383621</v>
      </c>
      <c r="AC61" s="77" t="n">
        <v>0.174280605903344</v>
      </c>
      <c r="AD61" s="77" t="n">
        <v>0.172577484156052</v>
      </c>
      <c r="AE61" s="77" t="n">
        <v>0.165815770368058</v>
      </c>
      <c r="AF61" s="77" t="n">
        <v>0.166090322435094</v>
      </c>
      <c r="AG61" s="77" t="n">
        <v>0.159947614334066</v>
      </c>
      <c r="AH61" s="77" t="n">
        <v>0.144567232419944</v>
      </c>
      <c r="AI61" s="77" t="n">
        <v>0.159926560703672</v>
      </c>
      <c r="AJ61" s="77" t="n">
        <v>0.178042608692355</v>
      </c>
      <c r="AK61" s="77" t="n">
        <v>0.145431162370595</v>
      </c>
      <c r="AL61" s="77" t="n">
        <v>0.140403120180857</v>
      </c>
      <c r="AM61" s="77" t="n">
        <v>0.159485007577119</v>
      </c>
      <c r="AN61" s="77" t="n">
        <v>0.157336555321235</v>
      </c>
      <c r="AO61" s="77" t="n">
        <v>0.147754384658906</v>
      </c>
      <c r="AP61" s="77" t="n">
        <v>0.149006967255823</v>
      </c>
      <c r="AQ61" s="77" t="n">
        <v>0.140674904218775</v>
      </c>
      <c r="AR61" s="77" t="n">
        <v>0.173495551101244</v>
      </c>
      <c r="AS61" s="77" t="n">
        <v>0.151884214580689</v>
      </c>
    </row>
    <row r="62" customFormat="false" ht="12" hidden="false" customHeight="true" outlineLevel="0" collapsed="false">
      <c r="A62" s="59" t="s">
        <v>2095</v>
      </c>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row>
    <row r="63" customFormat="false" ht="12" hidden="false" customHeight="true" outlineLevel="0" collapsed="false">
      <c r="A63" s="60" t="s">
        <v>2096</v>
      </c>
      <c r="B63" s="77" t="n">
        <v>0.235115827848734</v>
      </c>
      <c r="C63" s="77" t="n">
        <v>0.328857853500321</v>
      </c>
      <c r="D63" s="77" t="n">
        <v>0.289484470469332</v>
      </c>
      <c r="E63" s="77" t="n">
        <v>0.195485289899241</v>
      </c>
      <c r="F63" s="77" t="n">
        <v>0.321699738210129</v>
      </c>
      <c r="G63" s="77" t="n">
        <v>0.341472855307122</v>
      </c>
      <c r="H63" s="77" t="n">
        <v>0.666037555138894</v>
      </c>
      <c r="I63" s="77" t="n">
        <v>0.358060898411303</v>
      </c>
      <c r="J63" s="77" t="n">
        <v>0.373509710178762</v>
      </c>
      <c r="K63" s="77" t="n">
        <v>0.458154031643632</v>
      </c>
      <c r="L63" s="77" t="n">
        <v>0.334718424301454</v>
      </c>
      <c r="M63" s="77" t="n">
        <v>0.524511534605869</v>
      </c>
      <c r="N63" s="77" t="n">
        <v>0.562916965627799</v>
      </c>
      <c r="O63" s="77" t="n">
        <v>0.437810869680827</v>
      </c>
      <c r="P63" s="77" t="n">
        <v>0.167110250223239</v>
      </c>
      <c r="Q63" s="77" t="n">
        <v>0.273596913216594</v>
      </c>
      <c r="R63" s="77" t="n">
        <v>0.403010889614868</v>
      </c>
      <c r="S63" s="77" t="n">
        <v>0.277768964053601</v>
      </c>
      <c r="T63" s="77" t="n">
        <v>0.408332080631267</v>
      </c>
      <c r="U63" s="77" t="n">
        <v>0.37513370654262</v>
      </c>
      <c r="V63" s="77" t="n">
        <v>0.400436112941985</v>
      </c>
      <c r="W63" s="77" t="n">
        <v>0.272897130690954</v>
      </c>
      <c r="X63" s="77" t="n">
        <v>0.518314543850539</v>
      </c>
      <c r="Y63" s="77" t="n">
        <v>0.278941799442742</v>
      </c>
      <c r="Z63" s="77" t="n">
        <v>0.474121828848925</v>
      </c>
      <c r="AA63" s="77" t="n">
        <v>0.319199735186596</v>
      </c>
      <c r="AB63" s="77" t="n">
        <v>0.335803343077908</v>
      </c>
      <c r="AC63" s="77" t="n">
        <v>0.405812735987723</v>
      </c>
      <c r="AD63" s="77" t="n">
        <v>0.261460742957964</v>
      </c>
      <c r="AE63" s="77" t="n">
        <v>0.393851277170663</v>
      </c>
      <c r="AF63" s="77" t="n">
        <v>0.335749148252104</v>
      </c>
      <c r="AG63" s="77" t="n">
        <v>0.341339501208275</v>
      </c>
      <c r="AH63" s="77" t="n">
        <v>0.366681854831655</v>
      </c>
      <c r="AI63" s="77" t="n">
        <v>0.241674673868807</v>
      </c>
      <c r="AJ63" s="77" t="n">
        <v>0.465953521269833</v>
      </c>
      <c r="AK63" s="77" t="n">
        <v>0.264085542611874</v>
      </c>
      <c r="AL63" s="77" t="n">
        <v>0.457368771338119</v>
      </c>
      <c r="AM63" s="77" t="n">
        <v>0.515127695016957</v>
      </c>
      <c r="AN63" s="77" t="n">
        <v>0.716458225371996</v>
      </c>
      <c r="AO63" s="77" t="n">
        <v>0.260558912009481</v>
      </c>
      <c r="AP63" s="77" t="n">
        <v>0.343493717781375</v>
      </c>
      <c r="AQ63" s="77" t="n">
        <v>0.607087880718049</v>
      </c>
      <c r="AR63" s="77" t="n">
        <v>0.24418482819666</v>
      </c>
      <c r="AS63" s="77" t="n">
        <v>0.378876801351252</v>
      </c>
    </row>
    <row r="64" customFormat="false" ht="12" hidden="false" customHeight="true" outlineLevel="0" collapsed="false">
      <c r="A64" s="59" t="s">
        <v>2097</v>
      </c>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row>
    <row r="65" customFormat="false" ht="12" hidden="false" customHeight="true" outlineLevel="0" collapsed="false">
      <c r="A65" s="60" t="s">
        <v>2098</v>
      </c>
      <c r="B65" s="77" t="n">
        <v>0</v>
      </c>
      <c r="C65" s="77" t="n">
        <v>0.312455904523073</v>
      </c>
      <c r="D65" s="77" t="n">
        <v>0</v>
      </c>
      <c r="E65" s="77" t="n">
        <v>0.0447542201580886</v>
      </c>
      <c r="F65" s="77" t="n">
        <v>0</v>
      </c>
      <c r="G65" s="77" t="n">
        <v>0</v>
      </c>
      <c r="H65" s="77" t="n">
        <v>0</v>
      </c>
      <c r="I65" s="77" t="n">
        <v>0</v>
      </c>
      <c r="J65" s="77" t="n">
        <v>0</v>
      </c>
      <c r="K65" s="77" t="n">
        <v>0.36926773122956</v>
      </c>
      <c r="L65" s="77" t="n">
        <v>0.0138693824315249</v>
      </c>
      <c r="M65" s="77" t="n">
        <v>0</v>
      </c>
      <c r="N65" s="77" t="n">
        <v>0</v>
      </c>
      <c r="O65" s="77" t="n">
        <v>1.50588259064244</v>
      </c>
      <c r="P65" s="77" t="n">
        <v>0</v>
      </c>
      <c r="Q65" s="77" t="n">
        <v>0</v>
      </c>
      <c r="R65" s="77" t="n">
        <v>0</v>
      </c>
      <c r="S65" s="77" t="n">
        <v>0</v>
      </c>
      <c r="T65" s="77" t="n">
        <v>0</v>
      </c>
      <c r="U65" s="77" t="n">
        <v>0</v>
      </c>
      <c r="V65" s="77" t="n">
        <v>0</v>
      </c>
      <c r="W65" s="77" t="n">
        <v>0</v>
      </c>
      <c r="X65" s="77" t="n">
        <v>0</v>
      </c>
      <c r="Y65" s="77" t="n">
        <v>0.0237198578314905</v>
      </c>
      <c r="Z65" s="77" t="n">
        <v>0</v>
      </c>
      <c r="AA65" s="77" t="n">
        <v>0</v>
      </c>
      <c r="AB65" s="77" t="n">
        <v>0.24142247427562</v>
      </c>
      <c r="AC65" s="77" t="n">
        <v>0.123849459509955</v>
      </c>
      <c r="AD65" s="77" t="n">
        <v>0</v>
      </c>
      <c r="AE65" s="77" t="n">
        <v>0</v>
      </c>
      <c r="AF65" s="77" t="n">
        <v>0.0190186593074446</v>
      </c>
      <c r="AG65" s="77" t="n">
        <v>0</v>
      </c>
      <c r="AH65" s="77" t="n">
        <v>0.448941106743737</v>
      </c>
      <c r="AI65" s="77" t="n">
        <v>0.041295723411653</v>
      </c>
      <c r="AJ65" s="77" t="n">
        <v>0</v>
      </c>
      <c r="AK65" s="77" t="n">
        <v>0.899924737345371</v>
      </c>
      <c r="AL65" s="77" t="n">
        <v>0</v>
      </c>
      <c r="AM65" s="77" t="n">
        <v>0</v>
      </c>
      <c r="AN65" s="77" t="n">
        <v>0</v>
      </c>
      <c r="AO65" s="77" t="n">
        <v>0</v>
      </c>
      <c r="AP65" s="77" t="n">
        <v>0</v>
      </c>
      <c r="AQ65" s="77" t="n">
        <v>0</v>
      </c>
      <c r="AR65" s="77" t="n">
        <v>0</v>
      </c>
      <c r="AS65" s="77" t="n">
        <v>0.0347613522645902</v>
      </c>
    </row>
    <row r="66" customFormat="false" ht="12" hidden="false" customHeight="true" outlineLevel="0" collapsed="false">
      <c r="A66" s="60" t="s">
        <v>2099</v>
      </c>
      <c r="B66" s="77" t="n">
        <v>0.645606275996602</v>
      </c>
      <c r="C66" s="77" t="n">
        <v>0.57759060688522</v>
      </c>
      <c r="D66" s="77" t="n">
        <v>0.833984834125253</v>
      </c>
      <c r="E66" s="77" t="n">
        <v>0.553392062431735</v>
      </c>
      <c r="F66" s="77" t="n">
        <v>0.596443244638479</v>
      </c>
      <c r="G66" s="77" t="n">
        <v>0.499001486835661</v>
      </c>
      <c r="H66" s="77" t="n">
        <v>0.473019005146819</v>
      </c>
      <c r="I66" s="77" t="n">
        <v>0.447719368196691</v>
      </c>
      <c r="J66" s="77" t="n">
        <v>0.616200732143709</v>
      </c>
      <c r="K66" s="77" t="n">
        <v>0.716400261331385</v>
      </c>
      <c r="L66" s="77" t="n">
        <v>0.989914731706187</v>
      </c>
      <c r="M66" s="77" t="n">
        <v>0.313240547586215</v>
      </c>
      <c r="N66" s="77" t="n">
        <v>0.27861970562112</v>
      </c>
      <c r="O66" s="77" t="n">
        <v>0.805874326183994</v>
      </c>
      <c r="P66" s="77" t="n">
        <v>0.493767839499987</v>
      </c>
      <c r="Q66" s="77" t="n">
        <v>0.246222508685027</v>
      </c>
      <c r="R66" s="77" t="n">
        <v>0.317965009555714</v>
      </c>
      <c r="S66" s="77" t="n">
        <v>0.208407531754908</v>
      </c>
      <c r="T66" s="77" t="n">
        <v>0.218730156975096</v>
      </c>
      <c r="U66" s="77" t="n">
        <v>0.0382440626431913</v>
      </c>
      <c r="V66" s="77" t="n">
        <v>0.3105852995483</v>
      </c>
      <c r="W66" s="77" t="n">
        <v>0.334816296505874</v>
      </c>
      <c r="X66" s="77" t="n">
        <v>0.500294101102534</v>
      </c>
      <c r="Y66" s="77" t="n">
        <v>0.613167447628398</v>
      </c>
      <c r="Z66" s="77" t="n">
        <v>0.363596477547261</v>
      </c>
      <c r="AA66" s="77" t="n">
        <v>0.419123872402222</v>
      </c>
      <c r="AB66" s="77" t="n">
        <v>0.724507528188987</v>
      </c>
      <c r="AC66" s="77" t="n">
        <v>0.522440410804187</v>
      </c>
      <c r="AD66" s="77" t="n">
        <v>0.169195174087905</v>
      </c>
      <c r="AE66" s="77" t="n">
        <v>0.49042223191384</v>
      </c>
      <c r="AF66" s="77" t="n">
        <v>0.670796847334999</v>
      </c>
      <c r="AG66" s="77" t="n">
        <v>0.535754661471688</v>
      </c>
      <c r="AH66" s="77" t="n">
        <v>0.631357615857567</v>
      </c>
      <c r="AI66" s="77" t="n">
        <v>0.369903209352398</v>
      </c>
      <c r="AJ66" s="77" t="n">
        <v>0.251840874506524</v>
      </c>
      <c r="AK66" s="77" t="n">
        <v>1.07638591390604</v>
      </c>
      <c r="AL66" s="77" t="n">
        <v>0.151933718411829</v>
      </c>
      <c r="AM66" s="77" t="n">
        <v>0.222603836198594</v>
      </c>
      <c r="AN66" s="77" t="n">
        <v>0.530155810745702</v>
      </c>
      <c r="AO66" s="77" t="n">
        <v>0.398742899183008</v>
      </c>
      <c r="AP66" s="77" t="n">
        <v>0.363098404837754</v>
      </c>
      <c r="AQ66" s="77" t="n">
        <v>0.277212570212753</v>
      </c>
      <c r="AR66" s="77" t="n">
        <v>0.271853701866211</v>
      </c>
      <c r="AS66" s="77" t="n">
        <v>0.472955020053092</v>
      </c>
    </row>
    <row r="67" customFormat="false" ht="12" hidden="false" customHeight="true" outlineLevel="0" collapsed="false">
      <c r="A67" s="60" t="s">
        <v>2100</v>
      </c>
      <c r="B67" s="77" t="n">
        <v>0.0931290212515471</v>
      </c>
      <c r="C67" s="77" t="n">
        <v>0.0994799558071516</v>
      </c>
      <c r="D67" s="77" t="n">
        <v>0.0792198589755659</v>
      </c>
      <c r="E67" s="77" t="n">
        <v>0.117852830243689</v>
      </c>
      <c r="F67" s="77" t="n">
        <v>0.0845511013080948</v>
      </c>
      <c r="G67" s="77" t="n">
        <v>0.0978097656894535</v>
      </c>
      <c r="H67" s="77" t="n">
        <v>0.0968709082595689</v>
      </c>
      <c r="I67" s="77" t="n">
        <v>0.0943997424976849</v>
      </c>
      <c r="J67" s="77" t="n">
        <v>0.068608813679659</v>
      </c>
      <c r="K67" s="77" t="n">
        <v>0.138844742728165</v>
      </c>
      <c r="L67" s="77" t="n">
        <v>0.0689208362763317</v>
      </c>
      <c r="M67" s="77" t="n">
        <v>0.183070413009045</v>
      </c>
      <c r="N67" s="77" t="n">
        <v>0.122351925134645</v>
      </c>
      <c r="O67" s="77" t="n">
        <v>0.112914377178242</v>
      </c>
      <c r="P67" s="77" t="n">
        <v>0.136741324807156</v>
      </c>
      <c r="Q67" s="77" t="n">
        <v>0.152518987339959</v>
      </c>
      <c r="R67" s="77" t="n">
        <v>0.198676786755169</v>
      </c>
      <c r="S67" s="77" t="n">
        <v>0.159922683608192</v>
      </c>
      <c r="T67" s="77" t="n">
        <v>0.110335976271348</v>
      </c>
      <c r="U67" s="77" t="n">
        <v>0.241082103810839</v>
      </c>
      <c r="V67" s="77" t="n">
        <v>0.13672733654401</v>
      </c>
      <c r="W67" s="77" t="n">
        <v>0.142396033602323</v>
      </c>
      <c r="X67" s="77" t="n">
        <v>0.0887183156280279</v>
      </c>
      <c r="Y67" s="77" t="n">
        <v>0.0974553360444328</v>
      </c>
      <c r="Z67" s="77" t="n">
        <v>0.101735058242037</v>
      </c>
      <c r="AA67" s="77" t="n">
        <v>0.0969789590274503</v>
      </c>
      <c r="AB67" s="77" t="n">
        <v>0.090922145185459</v>
      </c>
      <c r="AC67" s="77" t="n">
        <v>0.0850656880065247</v>
      </c>
      <c r="AD67" s="77" t="n">
        <v>0.112048368264098</v>
      </c>
      <c r="AE67" s="77" t="n">
        <v>0.115659813792922</v>
      </c>
      <c r="AF67" s="77" t="n">
        <v>0.122544058225516</v>
      </c>
      <c r="AG67" s="77" t="n">
        <v>0.123048323973173</v>
      </c>
      <c r="AH67" s="77" t="n">
        <v>0.0669130465218753</v>
      </c>
      <c r="AI67" s="77" t="n">
        <v>0.0994206630246404</v>
      </c>
      <c r="AJ67" s="77" t="n">
        <v>0.0540945462910026</v>
      </c>
      <c r="AK67" s="77" t="n">
        <v>0.0955126135039163</v>
      </c>
      <c r="AL67" s="77" t="n">
        <v>0.158844004691648</v>
      </c>
      <c r="AM67" s="77" t="n">
        <v>0.137920218099524</v>
      </c>
      <c r="AN67" s="77" t="n">
        <v>0.109724437214938</v>
      </c>
      <c r="AO67" s="77" t="n">
        <v>0.179024966179952</v>
      </c>
      <c r="AP67" s="77" t="n">
        <v>0.120584547236728</v>
      </c>
      <c r="AQ67" s="77" t="n">
        <v>0.15639335053771</v>
      </c>
      <c r="AR67" s="77" t="n">
        <v>0.13927978056799</v>
      </c>
      <c r="AS67" s="77" t="n">
        <v>0.110273960202681</v>
      </c>
    </row>
    <row r="68" customFormat="false" ht="12" hidden="false" customHeight="true" outlineLevel="0" collapsed="false">
      <c r="A68" s="60" t="s">
        <v>2101</v>
      </c>
      <c r="B68" s="77" t="n">
        <v>1.12101392721528</v>
      </c>
      <c r="C68" s="77" t="n">
        <v>1.09492476892676</v>
      </c>
      <c r="D68" s="77" t="n">
        <v>1.07237162043784</v>
      </c>
      <c r="E68" s="77" t="n">
        <v>1.08200067213659</v>
      </c>
      <c r="F68" s="77" t="n">
        <v>1.09231192242833</v>
      </c>
      <c r="G68" s="77" t="n">
        <v>1.09401632524919</v>
      </c>
      <c r="H68" s="77" t="n">
        <v>1.06681245444883</v>
      </c>
      <c r="I68" s="77" t="n">
        <v>1.19148831529606</v>
      </c>
      <c r="J68" s="77" t="n">
        <v>1.05891291892882</v>
      </c>
      <c r="K68" s="77" t="n">
        <v>1.19240516140986</v>
      </c>
      <c r="L68" s="77" t="n">
        <v>1.07457953344291</v>
      </c>
      <c r="M68" s="77" t="n">
        <v>1.07618699769086</v>
      </c>
      <c r="N68" s="77" t="n">
        <v>1.09033033401486</v>
      </c>
      <c r="O68" s="77" t="n">
        <v>1.25655976788763</v>
      </c>
      <c r="P68" s="77" t="n">
        <v>1.08586445983931</v>
      </c>
      <c r="Q68" s="77" t="n">
        <v>1.04745147376776</v>
      </c>
      <c r="R68" s="77" t="n">
        <v>1.02546959182942</v>
      </c>
      <c r="S68" s="77" t="n">
        <v>1.06579168844124</v>
      </c>
      <c r="T68" s="77" t="n">
        <v>1.06109854406687</v>
      </c>
      <c r="U68" s="77" t="n">
        <v>1.0409808559533</v>
      </c>
      <c r="V68" s="77" t="n">
        <v>1.06244413094683</v>
      </c>
      <c r="W68" s="77" t="n">
        <v>1.05467624469267</v>
      </c>
      <c r="X68" s="77" t="n">
        <v>1.07101884195341</v>
      </c>
      <c r="Y68" s="77" t="n">
        <v>1.09661681894965</v>
      </c>
      <c r="Z68" s="77" t="n">
        <v>1.03534173553831</v>
      </c>
      <c r="AA68" s="77" t="n">
        <v>1.09447980868696</v>
      </c>
      <c r="AB68" s="77" t="n">
        <v>1.10937326631472</v>
      </c>
      <c r="AC68" s="77" t="n">
        <v>1.10522324662045</v>
      </c>
      <c r="AD68" s="77" t="n">
        <v>1.08661756508668</v>
      </c>
      <c r="AE68" s="77" t="n">
        <v>1.08070693265071</v>
      </c>
      <c r="AF68" s="77" t="n">
        <v>1.10245576815463</v>
      </c>
      <c r="AG68" s="77" t="n">
        <v>1.09522656205449</v>
      </c>
      <c r="AH68" s="77" t="n">
        <v>1.12535210272429</v>
      </c>
      <c r="AI68" s="77" t="n">
        <v>1.12606520582596</v>
      </c>
      <c r="AJ68" s="77" t="n">
        <v>1.23602889774658</v>
      </c>
      <c r="AK68" s="77" t="n">
        <v>1.23840963721579</v>
      </c>
      <c r="AL68" s="77" t="n">
        <v>1.04488114398279</v>
      </c>
      <c r="AM68" s="77" t="n">
        <v>1.01425089351683</v>
      </c>
      <c r="AN68" s="77" t="n">
        <v>1.03823978481256</v>
      </c>
      <c r="AO68" s="77" t="n">
        <v>1.26294512488476</v>
      </c>
      <c r="AP68" s="77" t="n">
        <v>1.04937688881342</v>
      </c>
      <c r="AQ68" s="77" t="n">
        <v>1.15599254313137</v>
      </c>
      <c r="AR68" s="77" t="n">
        <v>1.06355756417473</v>
      </c>
      <c r="AS68" s="77" t="n">
        <v>1.09840708104796</v>
      </c>
    </row>
    <row r="69" customFormat="false" ht="12" hidden="false" customHeight="true" outlineLevel="0" collapsed="false">
      <c r="A69" s="60" t="s">
        <v>2102</v>
      </c>
      <c r="B69" s="77" t="n">
        <v>0.0830757040484678</v>
      </c>
      <c r="C69" s="77" t="n">
        <v>0.0908555168631916</v>
      </c>
      <c r="D69" s="77" t="n">
        <v>0.0738735131233905</v>
      </c>
      <c r="E69" s="77" t="n">
        <v>0.108921217221584</v>
      </c>
      <c r="F69" s="77" t="n">
        <v>0.0774056380526618</v>
      </c>
      <c r="G69" s="77" t="n">
        <v>0.0894043017750902</v>
      </c>
      <c r="H69" s="77" t="n">
        <v>0.0908040657526981</v>
      </c>
      <c r="I69" s="77" t="n">
        <v>0.0792284248916266</v>
      </c>
      <c r="J69" s="77" t="n">
        <v>0.0647917429783203</v>
      </c>
      <c r="K69" s="77" t="n">
        <v>0.116440910540843</v>
      </c>
      <c r="L69" s="77" t="n">
        <v>0.0641374920435269</v>
      </c>
      <c r="M69" s="77" t="n">
        <v>0.170110225640947</v>
      </c>
      <c r="N69" s="77" t="n">
        <v>0.112215464724453</v>
      </c>
      <c r="O69" s="77" t="n">
        <v>0.0898599334976795</v>
      </c>
      <c r="P69" s="77" t="n">
        <v>0.125928538841203</v>
      </c>
      <c r="Q69" s="77" t="n">
        <v>0.145609597350928</v>
      </c>
      <c r="R69" s="77" t="n">
        <v>0.193742250709486</v>
      </c>
      <c r="S69" s="77" t="n">
        <v>0.150050601203397</v>
      </c>
      <c r="T69" s="77" t="n">
        <v>0.103982779816532</v>
      </c>
      <c r="U69" s="77" t="n">
        <v>0.231591294337554</v>
      </c>
      <c r="V69" s="77" t="n">
        <v>0.128691318970496</v>
      </c>
      <c r="W69" s="77" t="n">
        <v>0.135013976392174</v>
      </c>
      <c r="X69" s="77" t="n">
        <v>0.0828354386989274</v>
      </c>
      <c r="Y69" s="77" t="n">
        <v>0.0888690875065883</v>
      </c>
      <c r="Z69" s="77" t="n">
        <v>0.0982622980895685</v>
      </c>
      <c r="AA69" s="77" t="n">
        <v>0.0886073532446392</v>
      </c>
      <c r="AB69" s="77" t="n">
        <v>0.0819581181070804</v>
      </c>
      <c r="AC69" s="77" t="n">
        <v>0.0769669732035031</v>
      </c>
      <c r="AD69" s="77" t="n">
        <v>0.103116654712976</v>
      </c>
      <c r="AE69" s="77" t="n">
        <v>0.107022366840228</v>
      </c>
      <c r="AF69" s="77" t="n">
        <v>0.11115553273456</v>
      </c>
      <c r="AG69" s="77" t="n">
        <v>0.112349652789969</v>
      </c>
      <c r="AH69" s="77" t="n">
        <v>0.0594596538806745</v>
      </c>
      <c r="AI69" s="77" t="n">
        <v>0.088290325027596</v>
      </c>
      <c r="AJ69" s="77" t="n">
        <v>0.0437647909281271</v>
      </c>
      <c r="AK69" s="77" t="n">
        <v>0.0771252182102274</v>
      </c>
      <c r="AL69" s="77" t="n">
        <v>0.152021122791229</v>
      </c>
      <c r="AM69" s="77" t="n">
        <v>0.135982348136068</v>
      </c>
      <c r="AN69" s="77" t="n">
        <v>0.105683136805191</v>
      </c>
      <c r="AO69" s="77" t="n">
        <v>0.141751975325363</v>
      </c>
      <c r="AP69" s="77" t="n">
        <v>0.11491061840811</v>
      </c>
      <c r="AQ69" s="77" t="n">
        <v>0.135289238210888</v>
      </c>
      <c r="AR69" s="77" t="n">
        <v>0.130956504151296</v>
      </c>
      <c r="AS69" s="77" t="n">
        <v>0.100394436730571</v>
      </c>
    </row>
    <row r="70" customFormat="false" ht="12" hidden="false" customHeight="true" outlineLevel="0" collapsed="false">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row>
    <row r="71" customFormat="false" ht="12" hidden="false" customHeight="true" outlineLevel="0" collapsed="false">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row>
    <row r="72" customFormat="false" ht="12" hidden="false" customHeight="true" outlineLevel="0" collapsed="false">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row>
    <row r="73" customFormat="false" ht="12" hidden="false" customHeight="true" outlineLevel="0" collapsed="false">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row>
    <row r="74" customFormat="false" ht="12" hidden="false" customHeight="true" outlineLevel="0" collapsed="false">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row>
    <row r="75" customFormat="false" ht="12" hidden="false" customHeight="true" outlineLevel="0" collapsed="false">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row>
    <row r="76" customFormat="false" ht="12" hidden="false" customHeight="true" outlineLevel="0" collapsed="false">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row>
    <row r="77" customFormat="false" ht="12" hidden="false" customHeight="true" outlineLevel="0" collapsed="false">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row>
    <row r="78" customFormat="false" ht="12" hidden="false" customHeight="true" outlineLevel="0" collapsed="false">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row>
    <row r="79" customFormat="false" ht="12" hidden="false" customHeight="true" outlineLevel="0" collapsed="false">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row>
    <row r="80" customFormat="false" ht="12" hidden="false" customHeight="true" outlineLevel="0" collapsed="false">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row>
    <row r="81" customFormat="false" ht="12" hidden="false" customHeight="true" outlineLevel="0" collapsed="false">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row>
    <row r="82" customFormat="false" ht="12" hidden="false" customHeight="true" outlineLevel="0" collapsed="false">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row>
    <row r="83" customFormat="false" ht="12" hidden="false" customHeight="true" outlineLevel="0" collapsed="false">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row>
    <row r="84" customFormat="false" ht="12" hidden="false" customHeight="true" outlineLevel="0" collapsed="false">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row>
    <row r="85" customFormat="false" ht="12" hidden="false" customHeight="true" outlineLevel="0" collapsed="false">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row>
    <row r="86" customFormat="false" ht="12" hidden="false" customHeight="true" outlineLevel="0" collapsed="false">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row>
    <row r="87" customFormat="false" ht="12" hidden="false" customHeight="true" outlineLevel="0" collapsed="false">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row>
    <row r="88" customFormat="false" ht="12" hidden="false" customHeight="true" outlineLevel="0" collapsed="false">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row>
    <row r="89" customFormat="false" ht="12" hidden="false" customHeight="true" outlineLevel="0" collapsed="false">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row>
    <row r="90" customFormat="false" ht="12" hidden="false" customHeight="true" outlineLevel="0" collapsed="false">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row>
    <row r="91" customFormat="false" ht="12" hidden="false" customHeight="true" outlineLevel="0" collapsed="false">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row>
    <row r="92" customFormat="false" ht="12" hidden="false" customHeight="true" outlineLevel="0" collapsed="false">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row>
    <row r="93" customFormat="false" ht="12" hidden="false" customHeight="true" outlineLevel="0" collapsed="false">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row>
    <row r="94" customFormat="false" ht="12" hidden="false" customHeight="true" outlineLevel="0" collapsed="false">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row>
    <row r="95" customFormat="false" ht="12" hidden="false" customHeight="true" outlineLevel="0" collapsed="false">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row>
    <row r="96" customFormat="false" ht="12" hidden="false" customHeight="true" outlineLevel="0" collapsed="false">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row>
    <row r="97" customFormat="false" ht="12" hidden="false" customHeight="true" outlineLevel="0" collapsed="false">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row>
    <row r="98" customFormat="false" ht="12" hidden="false" customHeight="true" outlineLevel="0" collapsed="false">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row>
    <row r="99" customFormat="false" ht="12" hidden="false" customHeight="true" outlineLevel="0" collapsed="false">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row>
    <row r="100" customFormat="false" ht="12" hidden="false" customHeight="true" outlineLevel="0" collapsed="false">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row>
    <row r="101" customFormat="false" ht="12" hidden="false" customHeight="true" outlineLevel="0" collapsed="false">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row>
    <row r="102" customFormat="false" ht="12" hidden="false" customHeight="true" outlineLevel="0" collapsed="false">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row>
    <row r="103" customFormat="false" ht="12" hidden="false" customHeight="true" outlineLevel="0" collapsed="false">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row>
    <row r="104" customFormat="false" ht="12" hidden="false" customHeight="true" outlineLevel="0" collapsed="false">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row>
    <row r="105" customFormat="false" ht="12" hidden="false" customHeight="true" outlineLevel="0" collapsed="false">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row>
    <row r="106" customFormat="false" ht="12" hidden="false" customHeight="true" outlineLevel="0" collapsed="false">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row>
    <row r="107" customFormat="false" ht="12" hidden="false" customHeight="true" outlineLevel="0" collapsed="false">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row>
    <row r="108" customFormat="false" ht="12" hidden="false" customHeight="true" outlineLevel="0" collapsed="false">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row>
    <row r="109" customFormat="false" ht="12" hidden="false" customHeight="true" outlineLevel="0" collapsed="false">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row>
    <row r="110" customFormat="false" ht="12" hidden="false" customHeight="true" outlineLevel="0" collapsed="false">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row>
    <row r="111" customFormat="false" ht="12" hidden="false" customHeight="true" outlineLevel="0" collapsed="false">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row>
    <row r="112" customFormat="false" ht="12" hidden="false" customHeight="true" outlineLevel="0" collapsed="false">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row>
    <row r="113" customFormat="false" ht="12" hidden="false" customHeight="true" outlineLevel="0" collapsed="false">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row>
    <row r="114" customFormat="false" ht="12" hidden="false" customHeight="true" outlineLevel="0" collapsed="false">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row>
    <row r="115" customFormat="false" ht="12" hidden="false" customHeight="true" outlineLevel="0" collapsed="false">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row>
    <row r="116" customFormat="false" ht="12" hidden="false" customHeight="true" outlineLevel="0" collapsed="false">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row>
    <row r="117" customFormat="false" ht="12" hidden="false" customHeight="true" outlineLevel="0" collapsed="false">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row>
    <row r="118" customFormat="false" ht="12" hidden="false" customHeight="true" outlineLevel="0" collapsed="false">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row>
    <row r="119" customFormat="false" ht="12" hidden="false" customHeight="true" outlineLevel="0" collapsed="false">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row>
    <row r="120" customFormat="false" ht="12" hidden="false" customHeight="true" outlineLevel="0" collapsed="false">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row>
    <row r="121" customFormat="false" ht="12" hidden="false" customHeight="true" outlineLevel="0" collapsed="false">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row>
    <row r="122" customFormat="false" ht="12" hidden="false" customHeight="true" outlineLevel="0" collapsed="false">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row>
    <row r="123" customFormat="false" ht="12" hidden="false" customHeight="true" outlineLevel="0" collapsed="false">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row>
    <row r="124" customFormat="false" ht="12" hidden="false" customHeight="true" outlineLevel="0" collapsed="false">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row>
    <row r="125" customFormat="false" ht="12" hidden="false" customHeight="true" outlineLevel="0" collapsed="false">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row>
    <row r="126" customFormat="false" ht="12" hidden="false" customHeight="true" outlineLevel="0" collapsed="false">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row>
    <row r="127" customFormat="false" ht="12" hidden="false" customHeight="true" outlineLevel="0" collapsed="false">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row>
    <row r="128" customFormat="false" ht="12" hidden="false" customHeight="true" outlineLevel="0" collapsed="false">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row>
    <row r="129" customFormat="false" ht="12" hidden="false" customHeight="true" outlineLevel="0" collapsed="false">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row>
    <row r="130" customFormat="false" ht="12" hidden="false" customHeight="true" outlineLevel="0" collapsed="false">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row>
    <row r="131" customFormat="false" ht="12" hidden="false" customHeight="true" outlineLevel="0" collapsed="false">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row>
    <row r="132" customFormat="false" ht="12" hidden="false" customHeight="true" outlineLevel="0" collapsed="false">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row>
    <row r="133" customFormat="false" ht="12" hidden="false" customHeight="true" outlineLevel="0" collapsed="false">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row>
    <row r="134" customFormat="false" ht="12" hidden="false" customHeight="true" outlineLevel="0" collapsed="false">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row>
    <row r="135" customFormat="false" ht="12" hidden="false" customHeight="true" outlineLevel="0" collapsed="false">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row>
    <row r="136" customFormat="false" ht="12" hidden="false" customHeight="true" outlineLevel="0" collapsed="false">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row>
    <row r="137" customFormat="false" ht="12" hidden="false" customHeight="true" outlineLevel="0" collapsed="false">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row>
    <row r="138" customFormat="false" ht="12" hidden="false" customHeight="true" outlineLevel="0" collapsed="false">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row>
    <row r="139" customFormat="false" ht="12" hidden="false" customHeight="true" outlineLevel="0" collapsed="false">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row>
    <row r="140" customFormat="false" ht="12" hidden="false" customHeight="true" outlineLevel="0" collapsed="false">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row>
    <row r="141" customFormat="false" ht="12" hidden="false" customHeight="true" outlineLevel="0" collapsed="false">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row>
    <row r="142" customFormat="false" ht="12" hidden="false" customHeight="true" outlineLevel="0" collapsed="false">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row>
    <row r="143" customFormat="false" ht="12" hidden="false" customHeight="true" outlineLevel="0" collapsed="false">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row>
    <row r="144" customFormat="false" ht="12" hidden="false" customHeight="true" outlineLevel="0" collapsed="false">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row>
    <row r="145" customFormat="false" ht="12" hidden="false" customHeight="true" outlineLevel="0" collapsed="false">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row>
    <row r="146" customFormat="false" ht="12" hidden="false" customHeight="true" outlineLevel="0" collapsed="false">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row>
    <row r="147" customFormat="false" ht="12" hidden="false" customHeight="true" outlineLevel="0" collapsed="false">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row>
    <row r="148" customFormat="false" ht="12" hidden="false" customHeight="true" outlineLevel="0" collapsed="false">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row>
    <row r="149" customFormat="false" ht="12" hidden="false" customHeight="true" outlineLevel="0" collapsed="false">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row>
    <row r="150" customFormat="false" ht="12" hidden="false" customHeight="true" outlineLevel="0" collapsed="false">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row>
    <row r="151" customFormat="false" ht="12" hidden="false" customHeight="true" outlineLevel="0" collapsed="false">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row>
    <row r="152" customFormat="false" ht="12" hidden="false" customHeight="true" outlineLevel="0" collapsed="false">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row>
    <row r="153" customFormat="false" ht="12" hidden="false" customHeight="true" outlineLevel="0" collapsed="false">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row>
    <row r="154" customFormat="false" ht="12" hidden="false" customHeight="true" outlineLevel="0" collapsed="false">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row>
    <row r="155" customFormat="false" ht="12" hidden="false" customHeight="true" outlineLevel="0" collapsed="false">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row>
    <row r="156" customFormat="false" ht="12" hidden="false" customHeight="true" outlineLevel="0" collapsed="false">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row>
    <row r="157" customFormat="false" ht="12" hidden="false" customHeight="true" outlineLevel="0" collapsed="false">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row>
    <row r="158" customFormat="false" ht="12" hidden="false" customHeight="true" outlineLevel="0" collapsed="false">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row>
    <row r="159" customFormat="false" ht="12" hidden="false" customHeight="true" outlineLevel="0" collapsed="false">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row>
    <row r="160" customFormat="false" ht="12" hidden="false" customHeight="true" outlineLevel="0" collapsed="false">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row>
    <row r="161" customFormat="false" ht="12" hidden="false" customHeight="true" outlineLevel="0" collapsed="false">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row>
    <row r="162" customFormat="false" ht="12" hidden="false" customHeight="true" outlineLevel="0" collapsed="false">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row>
    <row r="163" customFormat="false" ht="12" hidden="false" customHeight="true" outlineLevel="0" collapsed="false">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row>
    <row r="164" customFormat="false" ht="12" hidden="false" customHeight="true" outlineLevel="0" collapsed="false">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row>
    <row r="165" customFormat="false" ht="12" hidden="false" customHeight="true" outlineLevel="0" collapsed="false">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row>
    <row r="166" customFormat="false" ht="12" hidden="false" customHeight="true" outlineLevel="0" collapsed="false">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row>
    <row r="167" customFormat="false" ht="12" hidden="false" customHeight="true" outlineLevel="0" collapsed="false">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row>
    <row r="168" customFormat="false" ht="12" hidden="false" customHeight="true" outlineLevel="0" collapsed="false">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row>
    <row r="169" customFormat="false" ht="12" hidden="false" customHeight="true" outlineLevel="0" collapsed="false">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row>
    <row r="170" customFormat="false" ht="12" hidden="false" customHeight="true" outlineLevel="0" collapsed="false">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row>
    <row r="171" customFormat="false" ht="12" hidden="false" customHeight="true" outlineLevel="0" collapsed="false">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row>
    <row r="172" customFormat="false" ht="12" hidden="false" customHeight="true" outlineLevel="0" collapsed="false">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row>
    <row r="173" customFormat="false" ht="12" hidden="false" customHeight="true" outlineLevel="0" collapsed="false">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row>
    <row r="174" customFormat="false" ht="12" hidden="false" customHeight="true" outlineLevel="0" collapsed="false">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row>
    <row r="175" customFormat="false" ht="12" hidden="false" customHeight="true" outlineLevel="0" collapsed="false">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row>
    <row r="176" customFormat="false" ht="12" hidden="false" customHeight="true" outlineLevel="0" collapsed="false">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row>
    <row r="177" customFormat="false" ht="12" hidden="false" customHeight="true" outlineLevel="0" collapsed="false">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row>
    <row r="178" customFormat="false" ht="12" hidden="false" customHeight="true" outlineLevel="0" collapsed="false">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row>
    <row r="179" customFormat="false" ht="12" hidden="false" customHeight="true" outlineLevel="0" collapsed="false">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row>
    <row r="180" customFormat="false" ht="12" hidden="false" customHeight="true" outlineLevel="0" collapsed="false">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row>
    <row r="181" customFormat="false" ht="12" hidden="false" customHeight="true" outlineLevel="0" collapsed="false">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row>
    <row r="182" customFormat="false" ht="12" hidden="false" customHeight="true" outlineLevel="0" collapsed="false">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row>
    <row r="183" customFormat="false" ht="12" hidden="false" customHeight="true" outlineLevel="0" collapsed="false">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row>
    <row r="184" customFormat="false" ht="12" hidden="false" customHeight="true" outlineLevel="0" collapsed="false">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row>
    <row r="185" customFormat="false" ht="12" hidden="false" customHeight="true" outlineLevel="0" collapsed="false">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row>
    <row r="186" customFormat="false" ht="12" hidden="false" customHeight="true" outlineLevel="0" collapsed="false">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row>
    <row r="187" customFormat="false" ht="12" hidden="false" customHeight="true" outlineLevel="0" collapsed="false">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row>
    <row r="188" customFormat="false" ht="12" hidden="false" customHeight="true" outlineLevel="0" collapsed="false">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row>
    <row r="189" customFormat="false" ht="12" hidden="false" customHeight="true" outlineLevel="0" collapsed="false">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row>
    <row r="190" customFormat="false" ht="12" hidden="false" customHeight="true" outlineLevel="0" collapsed="false">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row>
    <row r="191" customFormat="false" ht="12" hidden="false" customHeight="true" outlineLevel="0" collapsed="false">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row>
    <row r="192" customFormat="false" ht="12" hidden="false" customHeight="true" outlineLevel="0" collapsed="false">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row>
    <row r="193" customFormat="false" ht="12" hidden="false" customHeight="true" outlineLevel="0" collapsed="false">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row>
    <row r="194" customFormat="false" ht="12" hidden="false" customHeight="true" outlineLevel="0" collapsed="false">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row>
    <row r="195" customFormat="false" ht="12" hidden="false" customHeight="true" outlineLevel="0" collapsed="false">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row>
    <row r="196" customFormat="false" ht="12" hidden="false" customHeight="true" outlineLevel="0" collapsed="false">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row>
    <row r="197" customFormat="false" ht="12" hidden="false" customHeight="true" outlineLevel="0" collapsed="false">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row>
    <row r="198" customFormat="false" ht="12" hidden="false" customHeight="true" outlineLevel="0" collapsed="false">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row>
    <row r="199" customFormat="false" ht="12" hidden="false" customHeight="true" outlineLevel="0" collapsed="false">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row>
    <row r="200" customFormat="false" ht="12" hidden="false" customHeight="true" outlineLevel="0" collapsed="false">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row>
    <row r="201" customFormat="false" ht="12" hidden="false" customHeight="true" outlineLevel="0" collapsed="false">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row>
    <row r="202" customFormat="false" ht="12" hidden="false" customHeight="true" outlineLevel="0" collapsed="false">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row>
    <row r="203" customFormat="false" ht="12" hidden="false" customHeight="true" outlineLevel="0" collapsed="false">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row>
    <row r="204" customFormat="false" ht="12" hidden="false" customHeight="true" outlineLevel="0" collapsed="false">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row>
    <row r="205" customFormat="false" ht="12" hidden="false" customHeight="true" outlineLevel="0" collapsed="false">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row>
    <row r="206" customFormat="false" ht="12" hidden="false" customHeight="true" outlineLevel="0" collapsed="false">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row>
    <row r="207" customFormat="false" ht="12" hidden="false" customHeight="true" outlineLevel="0" collapsed="false">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row>
    <row r="208" customFormat="false" ht="12" hidden="false" customHeight="true" outlineLevel="0" collapsed="false">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row>
    <row r="209" customFormat="false" ht="12" hidden="false" customHeight="true" outlineLevel="0" collapsed="false">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row>
    <row r="210" customFormat="false" ht="12" hidden="false" customHeight="true" outlineLevel="0" collapsed="false">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row>
    <row r="211" customFormat="false" ht="12" hidden="false" customHeight="true" outlineLevel="0" collapsed="false">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row>
    <row r="212" customFormat="false" ht="12" hidden="false" customHeight="true" outlineLevel="0" collapsed="false">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row>
    <row r="213" customFormat="false" ht="12" hidden="false" customHeight="true" outlineLevel="0" collapsed="false">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row>
    <row r="214" customFormat="false" ht="12" hidden="false" customHeight="true" outlineLevel="0" collapsed="false">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row>
    <row r="215" customFormat="false" ht="12" hidden="false" customHeight="true" outlineLevel="0" collapsed="false">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row>
    <row r="216" customFormat="false" ht="12" hidden="false" customHeight="true" outlineLevel="0" collapsed="false">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row>
    <row r="217" customFormat="false" ht="12" hidden="false" customHeight="true" outlineLevel="0" collapsed="false">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row>
    <row r="218" customFormat="false" ht="12" hidden="false" customHeight="true" outlineLevel="0" collapsed="false">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row>
    <row r="219" customFormat="false" ht="12" hidden="false" customHeight="true" outlineLevel="0" collapsed="false">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row>
    <row r="220" customFormat="false" ht="12" hidden="false" customHeight="true" outlineLevel="0" collapsed="false">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row>
    <row r="221" customFormat="false" ht="12" hidden="false" customHeight="true" outlineLevel="0" collapsed="false">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row>
    <row r="222" customFormat="false" ht="12" hidden="false" customHeight="true" outlineLevel="0" collapsed="false">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row>
    <row r="223" customFormat="false" ht="12" hidden="false" customHeight="true" outlineLevel="0" collapsed="false">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row>
    <row r="224" customFormat="false" ht="12" hidden="false" customHeight="true" outlineLevel="0" collapsed="false">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row>
    <row r="225" customFormat="false" ht="12" hidden="false" customHeight="true" outlineLevel="0" collapsed="false">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row>
    <row r="226" customFormat="false" ht="12" hidden="false" customHeight="true" outlineLevel="0" collapsed="false">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row>
    <row r="227" customFormat="false" ht="12" hidden="false" customHeight="true" outlineLevel="0" collapsed="false">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row>
    <row r="228" customFormat="false" ht="12" hidden="false" customHeight="true" outlineLevel="0" collapsed="false">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row>
    <row r="229" customFormat="false" ht="12" hidden="false" customHeight="true" outlineLevel="0" collapsed="false">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row>
    <row r="230" customFormat="false" ht="12" hidden="false" customHeight="true" outlineLevel="0" collapsed="false">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row>
    <row r="231" customFormat="false" ht="12" hidden="false" customHeight="true" outlineLevel="0" collapsed="false">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row>
    <row r="232" customFormat="false" ht="12" hidden="false" customHeight="true" outlineLevel="0" collapsed="false">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row>
    <row r="233" customFormat="false" ht="12" hidden="false" customHeight="true" outlineLevel="0" collapsed="false">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row>
    <row r="234" customFormat="false" ht="12" hidden="false" customHeight="true" outlineLevel="0" collapsed="false">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row>
    <row r="235" customFormat="false" ht="12" hidden="false" customHeight="true" outlineLevel="0" collapsed="false">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row>
    <row r="236" customFormat="false" ht="12" hidden="false" customHeight="true" outlineLevel="0" collapsed="false">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row>
    <row r="237" customFormat="false" ht="12" hidden="false" customHeight="true" outlineLevel="0" collapsed="false">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row>
    <row r="238" customFormat="false" ht="12" hidden="false" customHeight="true" outlineLevel="0" collapsed="false">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row>
    <row r="239" customFormat="false" ht="12" hidden="false" customHeight="true" outlineLevel="0" collapsed="false">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row>
    <row r="240" customFormat="false" ht="12" hidden="false" customHeight="true" outlineLevel="0" collapsed="false">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row>
    <row r="241" customFormat="false" ht="12" hidden="false" customHeight="true" outlineLevel="0" collapsed="false">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row>
    <row r="242" customFormat="false" ht="12" hidden="false" customHeight="true" outlineLevel="0" collapsed="false">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row>
    <row r="243" customFormat="false" ht="12" hidden="false" customHeight="true" outlineLevel="0" collapsed="false">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row>
    <row r="244" customFormat="false" ht="12" hidden="false" customHeight="true" outlineLevel="0" collapsed="false">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row>
    <row r="245" customFormat="false" ht="12" hidden="false" customHeight="true" outlineLevel="0" collapsed="false">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row>
    <row r="246" customFormat="false" ht="12" hidden="false" customHeight="true" outlineLevel="0" collapsed="false">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row>
    <row r="247" customFormat="false" ht="12" hidden="false" customHeight="true" outlineLevel="0" collapsed="false">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row>
    <row r="248" customFormat="false" ht="12" hidden="false" customHeight="true" outlineLevel="0" collapsed="false">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row>
    <row r="249" customFormat="false" ht="12" hidden="false" customHeight="true" outlineLevel="0" collapsed="false">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row>
    <row r="250" customFormat="false" ht="12" hidden="false" customHeight="true" outlineLevel="0" collapsed="false">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row>
    <row r="251" customFormat="false" ht="12" hidden="false" customHeight="true" outlineLevel="0" collapsed="false">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row>
    <row r="252" customFormat="false" ht="12" hidden="false" customHeight="true" outlineLevel="0" collapsed="false">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row>
    <row r="253" customFormat="false" ht="12" hidden="false" customHeight="true" outlineLevel="0" collapsed="false">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row>
    <row r="254" customFormat="false" ht="12" hidden="false" customHeight="true" outlineLevel="0" collapsed="false">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row>
    <row r="255" customFormat="false" ht="12" hidden="false" customHeight="true" outlineLevel="0" collapsed="false">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row>
    <row r="256" customFormat="false" ht="12" hidden="false" customHeight="true" outlineLevel="0" collapsed="false">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row>
    <row r="257" customFormat="false" ht="12" hidden="false" customHeight="true" outlineLevel="0" collapsed="false">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row>
    <row r="258" customFormat="false" ht="12" hidden="false" customHeight="true" outlineLevel="0" collapsed="false">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row>
    <row r="259" customFormat="false" ht="12" hidden="false" customHeight="true" outlineLevel="0" collapsed="false">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row>
    <row r="260" customFormat="false" ht="12" hidden="false" customHeight="true" outlineLevel="0" collapsed="false">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row>
    <row r="261" customFormat="false" ht="12" hidden="false" customHeight="true" outlineLevel="0" collapsed="false">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row>
    <row r="262" customFormat="false" ht="12" hidden="false" customHeight="true" outlineLevel="0" collapsed="false">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row>
    <row r="263" customFormat="false" ht="12" hidden="false" customHeight="true" outlineLevel="0" collapsed="false">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row>
    <row r="264" customFormat="false" ht="12" hidden="false" customHeight="true" outlineLevel="0" collapsed="false">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row>
    <row r="265" customFormat="false" ht="12" hidden="false" customHeight="true" outlineLevel="0" collapsed="false">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row>
    <row r="266" customFormat="false" ht="12" hidden="false" customHeight="true" outlineLevel="0" collapsed="false">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row>
    <row r="267" customFormat="false" ht="12" hidden="false" customHeight="true" outlineLevel="0" collapsed="false">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row>
    <row r="268" customFormat="false" ht="12" hidden="false" customHeight="true" outlineLevel="0" collapsed="false">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row>
    <row r="269" customFormat="false" ht="12" hidden="false" customHeight="true" outlineLevel="0" collapsed="false">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row>
    <row r="270" customFormat="false" ht="12" hidden="false" customHeight="true" outlineLevel="0" collapsed="false">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row>
    <row r="271" customFormat="false" ht="12" hidden="false" customHeight="true" outlineLevel="0" collapsed="false">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row>
    <row r="272" customFormat="false" ht="12" hidden="false" customHeight="true" outlineLevel="0" collapsed="false">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row>
    <row r="273" customFormat="false" ht="12" hidden="false" customHeight="true" outlineLevel="0" collapsed="false">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row>
    <row r="274" customFormat="false" ht="12" hidden="false" customHeight="true" outlineLevel="0" collapsed="false">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row>
    <row r="275" customFormat="false" ht="12" hidden="false" customHeight="true" outlineLevel="0" collapsed="false">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row>
    <row r="276" customFormat="false" ht="12" hidden="false" customHeight="true" outlineLevel="0" collapsed="false">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row>
    <row r="277" customFormat="false" ht="12" hidden="false" customHeight="true" outlineLevel="0" collapsed="false">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row>
    <row r="278" customFormat="false" ht="12" hidden="false" customHeight="true" outlineLevel="0" collapsed="false">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row>
    <row r="279" customFormat="false" ht="12" hidden="false" customHeight="true" outlineLevel="0" collapsed="false">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row>
    <row r="280" customFormat="false" ht="12" hidden="false" customHeight="true" outlineLevel="0" collapsed="false">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row>
    <row r="281" customFormat="false" ht="12" hidden="false" customHeight="true" outlineLevel="0" collapsed="false">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row>
    <row r="282" customFormat="false" ht="12" hidden="false" customHeight="true" outlineLevel="0" collapsed="false">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row>
    <row r="283" customFormat="false" ht="12" hidden="false" customHeight="true" outlineLevel="0" collapsed="false">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row>
    <row r="284" customFormat="false" ht="12" hidden="false" customHeight="true" outlineLevel="0" collapsed="false">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row>
    <row r="285" customFormat="false" ht="12" hidden="false" customHeight="true" outlineLevel="0" collapsed="false">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row>
    <row r="286" customFormat="false" ht="12" hidden="false" customHeight="true" outlineLevel="0" collapsed="false">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row>
    <row r="287" customFormat="false" ht="12" hidden="false" customHeight="true" outlineLevel="0" collapsed="false">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row>
    <row r="288" customFormat="false" ht="12" hidden="false" customHeight="true" outlineLevel="0" collapsed="false">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row>
    <row r="289" customFormat="false" ht="12" hidden="false" customHeight="true" outlineLevel="0" collapsed="false">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row>
    <row r="290" customFormat="false" ht="12" hidden="false" customHeight="true" outlineLevel="0" collapsed="false">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row>
    <row r="291" customFormat="false" ht="12" hidden="false" customHeight="true" outlineLevel="0" collapsed="false">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row>
    <row r="292" customFormat="false" ht="12" hidden="false" customHeight="true" outlineLevel="0" collapsed="false">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row>
    <row r="293" customFormat="false" ht="12" hidden="false" customHeight="true" outlineLevel="0" collapsed="false">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row>
    <row r="294" customFormat="false" ht="12" hidden="false" customHeight="true" outlineLevel="0" collapsed="false">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row>
    <row r="295" customFormat="false" ht="12" hidden="false" customHeight="true" outlineLevel="0" collapsed="false">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row>
    <row r="296" customFormat="false" ht="12" hidden="false" customHeight="true" outlineLevel="0" collapsed="false">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row>
    <row r="297" customFormat="false" ht="12" hidden="false" customHeight="true" outlineLevel="0" collapsed="false">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row>
    <row r="298" customFormat="false" ht="12" hidden="false" customHeight="true" outlineLevel="0" collapsed="false">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row>
    <row r="299" customFormat="false" ht="12" hidden="false" customHeight="true" outlineLevel="0" collapsed="false">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row>
    <row r="300" customFormat="false" ht="12" hidden="false" customHeight="true" outlineLevel="0" collapsed="false">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row>
    <row r="301" customFormat="false" ht="12" hidden="false" customHeight="true" outlineLevel="0" collapsed="false">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row>
    <row r="302" customFormat="false" ht="12" hidden="false" customHeight="true" outlineLevel="0" collapsed="false">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row>
    <row r="303" customFormat="false" ht="12" hidden="false" customHeight="true" outlineLevel="0" collapsed="false">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row>
    <row r="304" customFormat="false" ht="12" hidden="false" customHeight="true" outlineLevel="0" collapsed="false">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row>
    <row r="305" customFormat="false" ht="12" hidden="false" customHeight="true" outlineLevel="0" collapsed="false">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row>
    <row r="306" customFormat="false" ht="12" hidden="false" customHeight="true" outlineLevel="0" collapsed="false">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row>
    <row r="307" customFormat="false" ht="12" hidden="false" customHeight="true" outlineLevel="0" collapsed="false">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row>
    <row r="308" customFormat="false" ht="12" hidden="false" customHeight="true" outlineLevel="0" collapsed="false">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row>
    <row r="309" customFormat="false" ht="12" hidden="false" customHeight="true" outlineLevel="0" collapsed="false">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row>
    <row r="310" customFormat="false" ht="12" hidden="false" customHeight="true" outlineLevel="0" collapsed="false">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row>
    <row r="311" customFormat="false" ht="12" hidden="false" customHeight="true" outlineLevel="0" collapsed="false">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row>
    <row r="312" customFormat="false" ht="12" hidden="false" customHeight="true" outlineLevel="0" collapsed="false">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row>
    <row r="313" customFormat="false" ht="12" hidden="false" customHeight="true" outlineLevel="0" collapsed="false">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row>
    <row r="314" customFormat="false" ht="12" hidden="false" customHeight="true" outlineLevel="0" collapsed="false">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row>
    <row r="315" customFormat="false" ht="12" hidden="false" customHeight="true" outlineLevel="0" collapsed="false">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row>
    <row r="316" customFormat="false" ht="12" hidden="false" customHeight="true" outlineLevel="0" collapsed="false">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row>
    <row r="317" customFormat="false" ht="12" hidden="false" customHeight="true" outlineLevel="0" collapsed="false">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row>
    <row r="318" customFormat="false" ht="12" hidden="false" customHeight="true" outlineLevel="0" collapsed="false">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row>
    <row r="319" customFormat="false" ht="12" hidden="false" customHeight="true" outlineLevel="0" collapsed="false">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row>
    <row r="320" customFormat="false" ht="12" hidden="false" customHeight="true" outlineLevel="0" collapsed="false">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row>
    <row r="321" customFormat="false" ht="12" hidden="false" customHeight="true" outlineLevel="0" collapsed="false">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row>
    <row r="322" customFormat="false" ht="12" hidden="false" customHeight="true" outlineLevel="0" collapsed="false">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row>
    <row r="323" customFormat="false" ht="12" hidden="false" customHeight="true" outlineLevel="0" collapsed="false">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row>
    <row r="324" customFormat="false" ht="12" hidden="false" customHeight="true" outlineLevel="0" collapsed="false">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row>
    <row r="325" customFormat="false" ht="12" hidden="false" customHeight="true" outlineLevel="0" collapsed="false">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row>
    <row r="326" customFormat="false" ht="12" hidden="false" customHeight="true" outlineLevel="0" collapsed="false">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row>
    <row r="327" customFormat="false" ht="12" hidden="false" customHeight="true" outlineLevel="0" collapsed="false">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row>
    <row r="328" customFormat="false" ht="12" hidden="false" customHeight="true" outlineLevel="0" collapsed="false">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row>
    <row r="329" customFormat="false" ht="12" hidden="false" customHeight="true" outlineLevel="0" collapsed="false">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row>
    <row r="330" customFormat="false" ht="12" hidden="false" customHeight="true" outlineLevel="0" collapsed="false">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row>
    <row r="331" customFormat="false" ht="12" hidden="false" customHeight="true" outlineLevel="0" collapsed="false">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row>
    <row r="332" customFormat="false" ht="12" hidden="false" customHeight="true" outlineLevel="0" collapsed="false">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row>
    <row r="333" customFormat="false" ht="12" hidden="false" customHeight="true" outlineLevel="0" collapsed="false">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row>
    <row r="334" customFormat="false" ht="12" hidden="false" customHeight="true" outlineLevel="0" collapsed="false">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row>
    <row r="335" customFormat="false" ht="12" hidden="false" customHeight="true" outlineLevel="0" collapsed="false">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row>
    <row r="336" customFormat="false" ht="12" hidden="false" customHeight="true" outlineLevel="0" collapsed="false">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row>
    <row r="337" customFormat="false" ht="12" hidden="false" customHeight="true" outlineLevel="0" collapsed="false">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row>
    <row r="338" customFormat="false" ht="12" hidden="false" customHeight="true" outlineLevel="0" collapsed="false">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row>
    <row r="339" customFormat="false" ht="12" hidden="false" customHeight="true" outlineLevel="0" collapsed="false">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row>
    <row r="340" customFormat="false" ht="12" hidden="false" customHeight="true" outlineLevel="0" collapsed="false">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row>
    <row r="341" customFormat="false" ht="12" hidden="false" customHeight="true" outlineLevel="0" collapsed="false">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row>
    <row r="342" customFormat="false" ht="12" hidden="false" customHeight="true" outlineLevel="0" collapsed="false">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row>
    <row r="343" customFormat="false" ht="12" hidden="false" customHeight="true" outlineLevel="0" collapsed="false">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row>
    <row r="344" customFormat="false" ht="12" hidden="false" customHeight="true" outlineLevel="0" collapsed="false">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row>
    <row r="345" customFormat="false" ht="12" hidden="false" customHeight="true" outlineLevel="0" collapsed="false">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row>
    <row r="346" customFormat="false" ht="12" hidden="false" customHeight="true" outlineLevel="0" collapsed="false">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row>
    <row r="347" customFormat="false" ht="12" hidden="false" customHeight="true" outlineLevel="0" collapsed="false">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row>
    <row r="348" customFormat="false" ht="12" hidden="false" customHeight="true" outlineLevel="0" collapsed="false">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row>
    <row r="349" customFormat="false" ht="12" hidden="false" customHeight="true" outlineLevel="0" collapsed="false">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row>
    <row r="350" customFormat="false" ht="12" hidden="false" customHeight="true" outlineLevel="0" collapsed="false">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row>
    <row r="351" customFormat="false" ht="12" hidden="false" customHeight="true" outlineLevel="0" collapsed="false">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row>
    <row r="352" customFormat="false" ht="12" hidden="false" customHeight="true" outlineLevel="0" collapsed="false">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row>
    <row r="353" customFormat="false" ht="12" hidden="false" customHeight="true" outlineLevel="0" collapsed="false">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row>
    <row r="354" customFormat="false" ht="12" hidden="false" customHeight="true" outlineLevel="0" collapsed="false">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row>
    <row r="355" customFormat="false" ht="12" hidden="false" customHeight="true" outlineLevel="0" collapsed="false">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row>
    <row r="356" customFormat="false" ht="12" hidden="false" customHeight="true" outlineLevel="0" collapsed="false">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row>
    <row r="357" customFormat="false" ht="12" hidden="false" customHeight="true" outlineLevel="0" collapsed="false">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row>
    <row r="358" customFormat="false" ht="12" hidden="false" customHeight="true" outlineLevel="0" collapsed="false">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row>
    <row r="359" customFormat="false" ht="12" hidden="false" customHeight="true" outlineLevel="0" collapsed="false">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row>
    <row r="360" customFormat="false" ht="12" hidden="false" customHeight="true" outlineLevel="0" collapsed="false">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row>
    <row r="361" customFormat="false" ht="12" hidden="false" customHeight="true" outlineLevel="0" collapsed="false">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row>
    <row r="362" customFormat="false" ht="12" hidden="false" customHeight="true" outlineLevel="0" collapsed="false">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row>
    <row r="363" customFormat="false" ht="12" hidden="false" customHeight="true" outlineLevel="0" collapsed="false">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row>
    <row r="364" customFormat="false" ht="12" hidden="false" customHeight="true" outlineLevel="0" collapsed="false">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row>
    <row r="365" customFormat="false" ht="12" hidden="false" customHeight="true" outlineLevel="0" collapsed="false">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row>
    <row r="366" customFormat="false" ht="12" hidden="false" customHeight="true" outlineLevel="0" collapsed="false">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row>
    <row r="367" customFormat="false" ht="12" hidden="false" customHeight="true" outlineLevel="0" collapsed="false">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row>
    <row r="368" customFormat="false" ht="12" hidden="false" customHeight="true" outlineLevel="0" collapsed="false">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row>
    <row r="369" customFormat="false" ht="12" hidden="false" customHeight="true" outlineLevel="0" collapsed="false">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row>
    <row r="370" customFormat="false" ht="12" hidden="false" customHeight="true" outlineLevel="0" collapsed="false">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row>
    <row r="371" customFormat="false" ht="12" hidden="false" customHeight="true" outlineLevel="0" collapsed="false">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row>
    <row r="372" customFormat="false" ht="12" hidden="false" customHeight="true" outlineLevel="0" collapsed="false">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row>
    <row r="373" customFormat="false" ht="12" hidden="false" customHeight="true" outlineLevel="0" collapsed="false">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row>
    <row r="374" customFormat="false" ht="12" hidden="false" customHeight="true" outlineLevel="0" collapsed="false">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row>
    <row r="375" customFormat="false" ht="12" hidden="false" customHeight="true" outlineLevel="0" collapsed="false">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row>
    <row r="376" customFormat="false" ht="12" hidden="false" customHeight="true" outlineLevel="0" collapsed="false">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row>
    <row r="377" customFormat="false" ht="12" hidden="false" customHeight="true" outlineLevel="0" collapsed="false">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row>
    <row r="378" customFormat="false" ht="12" hidden="false" customHeight="true" outlineLevel="0" collapsed="false">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row>
    <row r="379" customFormat="false" ht="12" hidden="false" customHeight="true" outlineLevel="0" collapsed="false">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row>
    <row r="380" customFormat="false" ht="12" hidden="false" customHeight="true" outlineLevel="0" collapsed="false">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row>
    <row r="381" customFormat="false" ht="12" hidden="false" customHeight="true" outlineLevel="0" collapsed="false">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row>
    <row r="382" customFormat="false" ht="12" hidden="false" customHeight="true" outlineLevel="0" collapsed="false">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row>
    <row r="383" customFormat="false" ht="12" hidden="false" customHeight="true" outlineLevel="0" collapsed="false">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row>
    <row r="384" customFormat="false" ht="12" hidden="false" customHeight="true" outlineLevel="0" collapsed="false">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row>
    <row r="385" customFormat="false" ht="12" hidden="false" customHeight="true" outlineLevel="0" collapsed="false">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row>
    <row r="386" customFormat="false" ht="12" hidden="false" customHeight="true" outlineLevel="0" collapsed="false">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row>
    <row r="387" customFormat="false" ht="12" hidden="false" customHeight="true" outlineLevel="0" collapsed="false">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row>
    <row r="388" customFormat="false" ht="12" hidden="false" customHeight="true" outlineLevel="0" collapsed="false">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row>
    <row r="389" customFormat="false" ht="12" hidden="false" customHeight="true" outlineLevel="0" collapsed="false">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row>
    <row r="390" customFormat="false" ht="12" hidden="false" customHeight="true" outlineLevel="0" collapsed="false">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row>
    <row r="391" customFormat="false" ht="12" hidden="false" customHeight="true" outlineLevel="0" collapsed="false">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row>
    <row r="392" customFormat="false" ht="12" hidden="false" customHeight="true" outlineLevel="0" collapsed="false">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row>
    <row r="393" customFormat="false" ht="12" hidden="false" customHeight="true" outlineLevel="0" collapsed="false">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row>
    <row r="394" customFormat="false" ht="12" hidden="false" customHeight="true" outlineLevel="0" collapsed="false">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row>
    <row r="395" customFormat="false" ht="12" hidden="false" customHeight="true" outlineLevel="0" collapsed="false">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row>
    <row r="396" customFormat="false" ht="12" hidden="false" customHeight="true" outlineLevel="0" collapsed="false">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row>
    <row r="397" customFormat="false" ht="12" hidden="false" customHeight="true" outlineLevel="0" collapsed="false">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row>
    <row r="398" customFormat="false" ht="12" hidden="false" customHeight="true" outlineLevel="0" collapsed="false">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row>
    <row r="399" customFormat="false" ht="12" hidden="false" customHeight="true" outlineLevel="0" collapsed="false">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row>
    <row r="400" customFormat="false" ht="12" hidden="false" customHeight="true" outlineLevel="0" collapsed="false">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row>
    <row r="401" customFormat="false" ht="12" hidden="false" customHeight="true" outlineLevel="0" collapsed="false">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row>
    <row r="402" customFormat="false" ht="12" hidden="false" customHeight="true" outlineLevel="0" collapsed="false">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row>
    <row r="403" customFormat="false" ht="12" hidden="false" customHeight="true" outlineLevel="0" collapsed="false">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row>
    <row r="404" customFormat="false" ht="12" hidden="false" customHeight="true" outlineLevel="0" collapsed="false">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row>
    <row r="405" customFormat="false" ht="12" hidden="false" customHeight="true" outlineLevel="0" collapsed="false">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row>
    <row r="406" customFormat="false" ht="12" hidden="false" customHeight="true" outlineLevel="0" collapsed="false">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row>
    <row r="407" customFormat="false" ht="12" hidden="false" customHeight="true" outlineLevel="0" collapsed="false">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row>
    <row r="408" customFormat="false" ht="12" hidden="false" customHeight="true" outlineLevel="0" collapsed="false">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row>
    <row r="409" customFormat="false" ht="12" hidden="false" customHeight="true" outlineLevel="0" collapsed="false">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row>
    <row r="410" customFormat="false" ht="12" hidden="false" customHeight="true" outlineLevel="0" collapsed="false">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row>
    <row r="411" customFormat="false" ht="12" hidden="false" customHeight="true" outlineLevel="0" collapsed="false">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row>
    <row r="412" customFormat="false" ht="12" hidden="false" customHeight="true" outlineLevel="0" collapsed="false">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row>
    <row r="413" customFormat="false" ht="12" hidden="false" customHeight="true" outlineLevel="0" collapsed="false">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row>
    <row r="414" customFormat="false" ht="12" hidden="false" customHeight="true" outlineLevel="0" collapsed="false">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row>
    <row r="415" customFormat="false" ht="12" hidden="false" customHeight="true" outlineLevel="0" collapsed="false">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row>
    <row r="416" customFormat="false" ht="12" hidden="false" customHeight="true" outlineLevel="0" collapsed="false">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row>
    <row r="417" customFormat="false" ht="12" hidden="false" customHeight="true" outlineLevel="0" collapsed="false">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row>
    <row r="418" customFormat="false" ht="12" hidden="false" customHeight="true" outlineLevel="0" collapsed="false">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row>
    <row r="419" customFormat="false" ht="12" hidden="false" customHeight="true" outlineLevel="0" collapsed="false">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row>
    <row r="420" customFormat="false" ht="12" hidden="false" customHeight="true" outlineLevel="0" collapsed="false">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row>
    <row r="421" customFormat="false" ht="12" hidden="false" customHeight="true" outlineLevel="0" collapsed="false">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row>
    <row r="422" customFormat="false" ht="12" hidden="false" customHeight="true" outlineLevel="0" collapsed="false">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row>
    <row r="423" customFormat="false" ht="12" hidden="false" customHeight="true" outlineLevel="0" collapsed="false">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row>
    <row r="424" customFormat="false" ht="12" hidden="false" customHeight="true" outlineLevel="0" collapsed="false">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row>
    <row r="425" customFormat="false" ht="12" hidden="false" customHeight="true" outlineLevel="0" collapsed="false">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row>
    <row r="426" customFormat="false" ht="12" hidden="false" customHeight="true" outlineLevel="0" collapsed="false">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row>
    <row r="427" customFormat="false" ht="12" hidden="false" customHeight="true" outlineLevel="0" collapsed="false">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row>
    <row r="428" customFormat="false" ht="12" hidden="false" customHeight="true" outlineLevel="0" collapsed="false">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row>
    <row r="429" customFormat="false" ht="12" hidden="false" customHeight="true" outlineLevel="0" collapsed="false">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row>
    <row r="430" customFormat="false" ht="12" hidden="false" customHeight="true" outlineLevel="0" collapsed="false">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row>
    <row r="431" customFormat="false" ht="12" hidden="false" customHeight="true" outlineLevel="0" collapsed="false">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row>
    <row r="432" customFormat="false" ht="12" hidden="false" customHeight="true" outlineLevel="0" collapsed="false">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row>
    <row r="433" customFormat="false" ht="12" hidden="false" customHeight="true" outlineLevel="0" collapsed="false">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row>
    <row r="434" customFormat="false" ht="12" hidden="false" customHeight="true" outlineLevel="0" collapsed="false">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row>
    <row r="435" customFormat="false" ht="12" hidden="false" customHeight="true" outlineLevel="0" collapsed="false">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row>
    <row r="436" customFormat="false" ht="12" hidden="false" customHeight="true" outlineLevel="0" collapsed="false">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row>
    <row r="437" customFormat="false" ht="12" hidden="false" customHeight="true" outlineLevel="0" collapsed="false">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row>
    <row r="438" customFormat="false" ht="12" hidden="false" customHeight="true" outlineLevel="0" collapsed="false">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row>
    <row r="439" customFormat="false" ht="12" hidden="false" customHeight="true" outlineLevel="0" collapsed="false">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row>
    <row r="440" customFormat="false" ht="12" hidden="false" customHeight="true" outlineLevel="0" collapsed="false">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row>
    <row r="441" customFormat="false" ht="12" hidden="false" customHeight="true" outlineLevel="0" collapsed="false">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row>
    <row r="442" customFormat="false" ht="12" hidden="false" customHeight="true" outlineLevel="0" collapsed="false">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row>
    <row r="443" customFormat="false" ht="12" hidden="false" customHeight="true" outlineLevel="0" collapsed="false">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row>
    <row r="444" customFormat="false" ht="12" hidden="false" customHeight="true" outlineLevel="0" collapsed="false">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row>
    <row r="445" customFormat="false" ht="12" hidden="false" customHeight="true" outlineLevel="0" collapsed="false">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row>
    <row r="446" customFormat="false" ht="12" hidden="false" customHeight="true" outlineLevel="0" collapsed="false">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row>
    <row r="447" customFormat="false" ht="12" hidden="false" customHeight="true" outlineLevel="0" collapsed="false">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row>
    <row r="448" customFormat="false" ht="12" hidden="false" customHeight="true" outlineLevel="0" collapsed="false">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row>
    <row r="449" customFormat="false" ht="12" hidden="false" customHeight="true" outlineLevel="0" collapsed="false">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row>
    <row r="450" customFormat="false" ht="12" hidden="false" customHeight="true" outlineLevel="0" collapsed="false">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row>
    <row r="451" customFormat="false" ht="12" hidden="false" customHeight="true" outlineLevel="0" collapsed="false">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row>
    <row r="452" customFormat="false" ht="12" hidden="false" customHeight="true" outlineLevel="0" collapsed="false">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row>
    <row r="453" customFormat="false" ht="12" hidden="false" customHeight="true" outlineLevel="0" collapsed="false">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row>
    <row r="454" customFormat="false" ht="12" hidden="false" customHeight="true" outlineLevel="0" collapsed="false">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row>
    <row r="455" customFormat="false" ht="12" hidden="false" customHeight="true" outlineLevel="0" collapsed="false">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row>
    <row r="456" customFormat="false" ht="12" hidden="false" customHeight="true" outlineLevel="0" collapsed="false">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row>
    <row r="457" customFormat="false" ht="12" hidden="false" customHeight="true" outlineLevel="0" collapsed="false">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row>
    <row r="458" customFormat="false" ht="12" hidden="false" customHeight="true" outlineLevel="0" collapsed="false">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row>
    <row r="459" customFormat="false" ht="12" hidden="false" customHeight="true" outlineLevel="0" collapsed="false">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row>
    <row r="460" customFormat="false" ht="12" hidden="false" customHeight="true" outlineLevel="0" collapsed="false">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row>
    <row r="461" customFormat="false" ht="12" hidden="false" customHeight="true" outlineLevel="0" collapsed="false">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row>
    <row r="462" customFormat="false" ht="12" hidden="false" customHeight="true" outlineLevel="0" collapsed="false">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row>
    <row r="463" customFormat="false" ht="12" hidden="false" customHeight="true" outlineLevel="0" collapsed="false">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row>
    <row r="464" customFormat="false" ht="12" hidden="false" customHeight="true" outlineLevel="0" collapsed="false">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row>
    <row r="465" customFormat="false" ht="12" hidden="false" customHeight="true" outlineLevel="0" collapsed="false">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row>
    <row r="466" customFormat="false" ht="12" hidden="false" customHeight="true" outlineLevel="0" collapsed="false">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row>
    <row r="467" customFormat="false" ht="12" hidden="false" customHeight="true" outlineLevel="0" collapsed="false">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row>
    <row r="468" customFormat="false" ht="12" hidden="false" customHeight="true" outlineLevel="0" collapsed="false">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row>
    <row r="469" customFormat="false" ht="12" hidden="false" customHeight="true" outlineLevel="0" collapsed="false">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row>
    <row r="470" customFormat="false" ht="12" hidden="false" customHeight="true" outlineLevel="0" collapsed="false">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row>
    <row r="471" customFormat="false" ht="12" hidden="false" customHeight="true" outlineLevel="0" collapsed="false">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row>
    <row r="472" customFormat="false" ht="12" hidden="false" customHeight="true" outlineLevel="0" collapsed="false">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row>
    <row r="473" customFormat="false" ht="12" hidden="false" customHeight="true" outlineLevel="0" collapsed="false">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row>
    <row r="474" customFormat="false" ht="12" hidden="false" customHeight="true" outlineLevel="0" collapsed="false">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row>
    <row r="475" customFormat="false" ht="12" hidden="false" customHeight="true" outlineLevel="0" collapsed="false">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row>
    <row r="476" customFormat="false" ht="12" hidden="false" customHeight="true" outlineLevel="0" collapsed="false">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row>
    <row r="477" customFormat="false" ht="12" hidden="false" customHeight="true" outlineLevel="0" collapsed="false">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row>
    <row r="478" customFormat="false" ht="12" hidden="false" customHeight="true" outlineLevel="0" collapsed="false">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row>
    <row r="479" customFormat="false" ht="12" hidden="false" customHeight="true" outlineLevel="0" collapsed="false">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row>
    <row r="480" customFormat="false" ht="12" hidden="false" customHeight="true" outlineLevel="0" collapsed="false">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row>
    <row r="481" customFormat="false" ht="12" hidden="false" customHeight="true" outlineLevel="0" collapsed="false">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row>
    <row r="482" customFormat="false" ht="12" hidden="false" customHeight="true" outlineLevel="0" collapsed="false">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row>
    <row r="483" customFormat="false" ht="12" hidden="false" customHeight="true" outlineLevel="0" collapsed="false">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row>
    <row r="484" customFormat="false" ht="12" hidden="false" customHeight="true" outlineLevel="0" collapsed="false">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row>
    <row r="485" customFormat="false" ht="12" hidden="false" customHeight="true" outlineLevel="0" collapsed="false">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row>
    <row r="486" customFormat="false" ht="12" hidden="false" customHeight="true" outlineLevel="0" collapsed="false">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row>
    <row r="487" customFormat="false" ht="12" hidden="false" customHeight="true" outlineLevel="0" collapsed="false">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row>
    <row r="488" customFormat="false" ht="12" hidden="false" customHeight="true" outlineLevel="0" collapsed="false">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row>
    <row r="489" customFormat="false" ht="12" hidden="false" customHeight="true" outlineLevel="0" collapsed="false">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row>
    <row r="490" customFormat="false" ht="12" hidden="false" customHeight="true" outlineLevel="0" collapsed="false">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row>
    <row r="491" customFormat="false" ht="12" hidden="false" customHeight="true" outlineLevel="0" collapsed="false">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row>
    <row r="492" customFormat="false" ht="12" hidden="false" customHeight="true" outlineLevel="0" collapsed="false">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row>
    <row r="493" customFormat="false" ht="12" hidden="false" customHeight="true" outlineLevel="0" collapsed="false">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row>
    <row r="494" customFormat="false" ht="12" hidden="false" customHeight="true" outlineLevel="0" collapsed="false">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row>
    <row r="495" customFormat="false" ht="12" hidden="false" customHeight="true" outlineLevel="0" collapsed="false">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row>
    <row r="496" customFormat="false" ht="12" hidden="false" customHeight="true" outlineLevel="0" collapsed="false">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row>
    <row r="497" customFormat="false" ht="12" hidden="false" customHeight="true" outlineLevel="0" collapsed="false">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row>
    <row r="498" customFormat="false" ht="12" hidden="false" customHeight="true" outlineLevel="0" collapsed="false">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row>
    <row r="499" customFormat="false" ht="12" hidden="false" customHeight="true" outlineLevel="0" collapsed="false">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row>
    <row r="500" customFormat="false" ht="12" hidden="false" customHeight="true" outlineLevel="0" collapsed="false">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row>
    <row r="501" customFormat="false" ht="12" hidden="false" customHeight="true" outlineLevel="0" collapsed="false">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row>
    <row r="502" customFormat="false" ht="12" hidden="false" customHeight="true" outlineLevel="0" collapsed="false">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row>
    <row r="503" customFormat="false" ht="12" hidden="false" customHeight="true" outlineLevel="0" collapsed="false">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row>
    <row r="504" customFormat="false" ht="12" hidden="false" customHeight="true" outlineLevel="0" collapsed="false">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row>
    <row r="505" customFormat="false" ht="12" hidden="false" customHeight="true" outlineLevel="0" collapsed="false">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row>
    <row r="506" customFormat="false" ht="12" hidden="false" customHeight="true" outlineLevel="0" collapsed="false">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row>
    <row r="507" customFormat="false" ht="12" hidden="false" customHeight="true" outlineLevel="0" collapsed="false">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row>
    <row r="508" customFormat="false" ht="12" hidden="false" customHeight="true" outlineLevel="0" collapsed="false">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row>
    <row r="509" customFormat="false" ht="12" hidden="false" customHeight="true" outlineLevel="0" collapsed="false">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row>
    <row r="510" customFormat="false" ht="12" hidden="false" customHeight="true" outlineLevel="0" collapsed="false">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row>
    <row r="511" customFormat="false" ht="12" hidden="false" customHeight="true" outlineLevel="0" collapsed="false">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row>
    <row r="512" customFormat="false" ht="12" hidden="false" customHeight="true" outlineLevel="0" collapsed="false">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row>
    <row r="513" customFormat="false" ht="12" hidden="false" customHeight="true" outlineLevel="0" collapsed="false">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row>
    <row r="514" customFormat="false" ht="12" hidden="false" customHeight="true" outlineLevel="0" collapsed="false">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row>
    <row r="515" customFormat="false" ht="12" hidden="false" customHeight="true" outlineLevel="0" collapsed="false">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row>
    <row r="516" customFormat="false" ht="12" hidden="false" customHeight="true" outlineLevel="0" collapsed="false">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row>
    <row r="517" customFormat="false" ht="12" hidden="false" customHeight="true" outlineLevel="0" collapsed="false">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row>
    <row r="518" customFormat="false" ht="12" hidden="false" customHeight="true" outlineLevel="0" collapsed="false">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row>
    <row r="519" customFormat="false" ht="12" hidden="false" customHeight="true" outlineLevel="0" collapsed="false">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row>
    <row r="520" customFormat="false" ht="12" hidden="false" customHeight="true" outlineLevel="0" collapsed="false">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row>
    <row r="521" customFormat="false" ht="12" hidden="false" customHeight="true" outlineLevel="0" collapsed="false">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row>
    <row r="522" customFormat="false" ht="12" hidden="false" customHeight="true" outlineLevel="0" collapsed="false">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row>
    <row r="523" customFormat="false" ht="12" hidden="false" customHeight="true" outlineLevel="0" collapsed="false">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row>
    <row r="524" customFormat="false" ht="12" hidden="false" customHeight="true" outlineLevel="0" collapsed="false">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row>
    <row r="525" customFormat="false" ht="12" hidden="false" customHeight="true" outlineLevel="0" collapsed="false">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row>
    <row r="526" customFormat="false" ht="12" hidden="false" customHeight="true" outlineLevel="0" collapsed="false">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row>
    <row r="527" customFormat="false" ht="12" hidden="false" customHeight="true" outlineLevel="0" collapsed="false">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row>
    <row r="528" customFormat="false" ht="12" hidden="false" customHeight="true" outlineLevel="0" collapsed="false">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row>
    <row r="529" customFormat="false" ht="12" hidden="false" customHeight="true" outlineLevel="0" collapsed="false">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row>
    <row r="530" customFormat="false" ht="12" hidden="false" customHeight="true" outlineLevel="0" collapsed="false">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row>
    <row r="531" customFormat="false" ht="12" hidden="false" customHeight="true" outlineLevel="0" collapsed="false">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row>
    <row r="532" customFormat="false" ht="12" hidden="false" customHeight="true" outlineLevel="0" collapsed="false">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row>
    <row r="533" customFormat="false" ht="12" hidden="false" customHeight="true" outlineLevel="0" collapsed="false">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row>
    <row r="534" customFormat="false" ht="12" hidden="false" customHeight="true" outlineLevel="0" collapsed="false">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row>
    <row r="535" customFormat="false" ht="12" hidden="false" customHeight="true" outlineLevel="0" collapsed="false">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row>
    <row r="536" customFormat="false" ht="12" hidden="false" customHeight="true" outlineLevel="0" collapsed="false">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row>
    <row r="537" customFormat="false" ht="12" hidden="false" customHeight="true" outlineLevel="0" collapsed="false">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row>
    <row r="538" customFormat="false" ht="12" hidden="false" customHeight="true" outlineLevel="0" collapsed="false">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row>
    <row r="539" customFormat="false" ht="12" hidden="false" customHeight="true" outlineLevel="0" collapsed="false">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row>
    <row r="540" customFormat="false" ht="12" hidden="false" customHeight="true" outlineLevel="0" collapsed="false">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row>
    <row r="541" customFormat="false" ht="12" hidden="false" customHeight="true" outlineLevel="0" collapsed="false">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row>
    <row r="542" customFormat="false" ht="12" hidden="false" customHeight="true" outlineLevel="0" collapsed="false">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row>
    <row r="543" customFormat="false" ht="12" hidden="false" customHeight="true" outlineLevel="0" collapsed="false">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row>
    <row r="544" customFormat="false" ht="12" hidden="false" customHeight="true" outlineLevel="0" collapsed="false">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row>
    <row r="545" customFormat="false" ht="12" hidden="false" customHeight="true" outlineLevel="0" collapsed="false">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row>
    <row r="546" customFormat="false" ht="12" hidden="false" customHeight="true" outlineLevel="0" collapsed="false">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row>
    <row r="547" customFormat="false" ht="12" hidden="false" customHeight="true" outlineLevel="0" collapsed="false">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row>
    <row r="548" customFormat="false" ht="12" hidden="false" customHeight="true" outlineLevel="0" collapsed="false">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row>
    <row r="549" customFormat="false" ht="12" hidden="false" customHeight="true" outlineLevel="0" collapsed="false">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row>
    <row r="550" customFormat="false" ht="12" hidden="false" customHeight="true" outlineLevel="0" collapsed="false">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row>
    <row r="551" customFormat="false" ht="12" hidden="false" customHeight="true" outlineLevel="0" collapsed="false">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row>
    <row r="552" customFormat="false" ht="12" hidden="false" customHeight="true" outlineLevel="0" collapsed="false">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row>
    <row r="553" customFormat="false" ht="12" hidden="false" customHeight="true" outlineLevel="0" collapsed="false">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row>
    <row r="554" customFormat="false" ht="12" hidden="false" customHeight="true" outlineLevel="0" collapsed="false">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row>
    <row r="555" customFormat="false" ht="12" hidden="false" customHeight="true" outlineLevel="0" collapsed="false">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row>
    <row r="556" customFormat="false" ht="12" hidden="false" customHeight="true" outlineLevel="0" collapsed="false">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row>
    <row r="557" customFormat="false" ht="12" hidden="false" customHeight="true" outlineLevel="0" collapsed="false">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row>
    <row r="558" customFormat="false" ht="12" hidden="false" customHeight="true" outlineLevel="0" collapsed="false">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row>
    <row r="559" customFormat="false" ht="12" hidden="false" customHeight="true" outlineLevel="0" collapsed="false">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row>
    <row r="560" customFormat="false" ht="12" hidden="false" customHeight="true" outlineLevel="0" collapsed="false">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row>
    <row r="561" customFormat="false" ht="12" hidden="false" customHeight="true" outlineLevel="0" collapsed="false">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row>
    <row r="562" customFormat="false" ht="12" hidden="false" customHeight="true" outlineLevel="0" collapsed="false">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row>
    <row r="563" customFormat="false" ht="12" hidden="false" customHeight="true" outlineLevel="0" collapsed="false">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row>
    <row r="564" customFormat="false" ht="12" hidden="false" customHeight="true" outlineLevel="0" collapsed="false">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row>
    <row r="565" customFormat="false" ht="12" hidden="false" customHeight="true" outlineLevel="0" collapsed="false">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row>
    <row r="566" customFormat="false" ht="12" hidden="false" customHeight="true" outlineLevel="0" collapsed="false">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row>
    <row r="567" customFormat="false" ht="12" hidden="false" customHeight="true" outlineLevel="0" collapsed="false">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row>
    <row r="568" customFormat="false" ht="12" hidden="false" customHeight="true" outlineLevel="0" collapsed="false">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row>
    <row r="569" customFormat="false" ht="12" hidden="false" customHeight="true" outlineLevel="0" collapsed="false">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row>
    <row r="570" customFormat="false" ht="12" hidden="false" customHeight="true" outlineLevel="0" collapsed="false">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row>
    <row r="571" customFormat="false" ht="12" hidden="false" customHeight="true" outlineLevel="0" collapsed="false">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row>
    <row r="572" customFormat="false" ht="12" hidden="false" customHeight="true" outlineLevel="0" collapsed="false">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row>
    <row r="573" customFormat="false" ht="12" hidden="false" customHeight="true" outlineLevel="0" collapsed="false">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row>
    <row r="574" customFormat="false" ht="12" hidden="false" customHeight="true" outlineLevel="0" collapsed="false">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row>
    <row r="575" customFormat="false" ht="12" hidden="false" customHeight="true" outlineLevel="0" collapsed="false">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row>
    <row r="576" customFormat="false" ht="12" hidden="false" customHeight="true" outlineLevel="0" collapsed="false">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row>
    <row r="577" customFormat="false" ht="12" hidden="false" customHeight="true" outlineLevel="0" collapsed="false">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row>
    <row r="578" customFormat="false" ht="12" hidden="false" customHeight="true" outlineLevel="0" collapsed="false">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row>
    <row r="579" customFormat="false" ht="12" hidden="false" customHeight="true" outlineLevel="0" collapsed="false">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row>
    <row r="580" customFormat="false" ht="12" hidden="false" customHeight="true" outlineLevel="0" collapsed="false">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row>
    <row r="581" customFormat="false" ht="12" hidden="false" customHeight="true" outlineLevel="0" collapsed="false">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row>
    <row r="582" customFormat="false" ht="12" hidden="false" customHeight="true" outlineLevel="0" collapsed="false">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row>
    <row r="583" customFormat="false" ht="12" hidden="false" customHeight="true" outlineLevel="0" collapsed="false">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row>
    <row r="584" customFormat="false" ht="12" hidden="false" customHeight="true" outlineLevel="0" collapsed="false">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row>
    <row r="585" customFormat="false" ht="12" hidden="false" customHeight="true" outlineLevel="0" collapsed="false">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row>
    <row r="586" customFormat="false" ht="12" hidden="false" customHeight="true" outlineLevel="0" collapsed="false">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row>
    <row r="587" customFormat="false" ht="12" hidden="false" customHeight="true" outlineLevel="0" collapsed="false">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row>
    <row r="588" customFormat="false" ht="12" hidden="false" customHeight="true" outlineLevel="0" collapsed="false">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row>
    <row r="589" customFormat="false" ht="12" hidden="false" customHeight="true" outlineLevel="0" collapsed="false">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row>
    <row r="590" customFormat="false" ht="12" hidden="false" customHeight="true" outlineLevel="0" collapsed="false">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row>
    <row r="591" customFormat="false" ht="12" hidden="false" customHeight="true" outlineLevel="0" collapsed="false">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row>
    <row r="592" customFormat="false" ht="12" hidden="false" customHeight="true" outlineLevel="0" collapsed="false">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row>
    <row r="593" customFormat="false" ht="12" hidden="false" customHeight="true" outlineLevel="0" collapsed="false">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row>
    <row r="594" customFormat="false" ht="12" hidden="false" customHeight="true" outlineLevel="0" collapsed="false">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row>
    <row r="595" customFormat="false" ht="12" hidden="false" customHeight="true" outlineLevel="0" collapsed="false">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row>
    <row r="596" customFormat="false" ht="12" hidden="false" customHeight="true" outlineLevel="0" collapsed="false">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row>
    <row r="597" customFormat="false" ht="12" hidden="false" customHeight="true" outlineLevel="0" collapsed="false">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row>
    <row r="598" customFormat="false" ht="12" hidden="false" customHeight="true" outlineLevel="0" collapsed="false">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row>
    <row r="599" customFormat="false" ht="12" hidden="false" customHeight="true" outlineLevel="0" collapsed="false">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row>
    <row r="600" customFormat="false" ht="12" hidden="false" customHeight="true" outlineLevel="0" collapsed="false">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row>
    <row r="601" customFormat="false" ht="12" hidden="false" customHeight="true" outlineLevel="0" collapsed="false">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row>
    <row r="602" customFormat="false" ht="12" hidden="false" customHeight="true" outlineLevel="0" collapsed="false">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row>
    <row r="603" customFormat="false" ht="12" hidden="false" customHeight="true" outlineLevel="0" collapsed="false">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row>
    <row r="604" customFormat="false" ht="12" hidden="false" customHeight="true" outlineLevel="0" collapsed="false">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row>
    <row r="605" customFormat="false" ht="12" hidden="false" customHeight="true" outlineLevel="0" collapsed="false">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row>
    <row r="606" customFormat="false" ht="12" hidden="false" customHeight="true" outlineLevel="0" collapsed="false">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row>
    <row r="607" customFormat="false" ht="12" hidden="false" customHeight="true" outlineLevel="0" collapsed="false">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row>
    <row r="608" customFormat="false" ht="12" hidden="false" customHeight="true" outlineLevel="0" collapsed="false">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row>
    <row r="609" customFormat="false" ht="12" hidden="false" customHeight="true" outlineLevel="0" collapsed="false">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row>
    <row r="610" customFormat="false" ht="12" hidden="false" customHeight="true" outlineLevel="0" collapsed="false">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row>
    <row r="611" customFormat="false" ht="12" hidden="false" customHeight="true" outlineLevel="0" collapsed="false">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row>
    <row r="612" customFormat="false" ht="12" hidden="false" customHeight="true" outlineLevel="0" collapsed="false">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row>
    <row r="613" customFormat="false" ht="12" hidden="false" customHeight="true" outlineLevel="0" collapsed="false">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row>
    <row r="614" customFormat="false" ht="12" hidden="false" customHeight="true" outlineLevel="0" collapsed="false">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row>
    <row r="615" customFormat="false" ht="12" hidden="false" customHeight="true" outlineLevel="0" collapsed="false">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row>
    <row r="616" customFormat="false" ht="12" hidden="false" customHeight="true" outlineLevel="0" collapsed="false">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row>
    <row r="617" customFormat="false" ht="12" hidden="false" customHeight="true" outlineLevel="0" collapsed="false">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row>
    <row r="618" customFormat="false" ht="12" hidden="false" customHeight="true" outlineLevel="0" collapsed="false">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row>
    <row r="619" customFormat="false" ht="12" hidden="false" customHeight="true" outlineLevel="0" collapsed="false">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row>
    <row r="620" customFormat="false" ht="12" hidden="false" customHeight="true" outlineLevel="0" collapsed="false">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row>
    <row r="621" customFormat="false" ht="12" hidden="false" customHeight="true" outlineLevel="0" collapsed="false">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row>
    <row r="622" customFormat="false" ht="12" hidden="false" customHeight="true" outlineLevel="0" collapsed="false">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row>
    <row r="623" customFormat="false" ht="12" hidden="false" customHeight="true" outlineLevel="0" collapsed="false">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row>
    <row r="624" customFormat="false" ht="12" hidden="false" customHeight="true" outlineLevel="0" collapsed="false">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row>
    <row r="625" customFormat="false" ht="12" hidden="false" customHeight="true" outlineLevel="0" collapsed="false">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row>
    <row r="626" customFormat="false" ht="12" hidden="false" customHeight="true" outlineLevel="0" collapsed="false">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row>
    <row r="627" customFormat="false" ht="12" hidden="false" customHeight="true" outlineLevel="0" collapsed="false">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row>
    <row r="628" customFormat="false" ht="12" hidden="false" customHeight="true" outlineLevel="0" collapsed="false">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row>
    <row r="629" customFormat="false" ht="12" hidden="false" customHeight="true" outlineLevel="0" collapsed="false">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row>
    <row r="630" customFormat="false" ht="12" hidden="false" customHeight="true" outlineLevel="0" collapsed="false">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row>
    <row r="631" customFormat="false" ht="12" hidden="false" customHeight="true" outlineLevel="0" collapsed="false">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row>
    <row r="632" customFormat="false" ht="12" hidden="false" customHeight="true" outlineLevel="0" collapsed="false">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row>
    <row r="633" customFormat="false" ht="12" hidden="false" customHeight="true" outlineLevel="0" collapsed="false">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row>
    <row r="634" customFormat="false" ht="12" hidden="false" customHeight="true" outlineLevel="0" collapsed="false">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row>
    <row r="635" customFormat="false" ht="12" hidden="false" customHeight="true" outlineLevel="0" collapsed="false">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row>
    <row r="636" customFormat="false" ht="12" hidden="false" customHeight="true" outlineLevel="0" collapsed="false">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row>
    <row r="637" customFormat="false" ht="12" hidden="false" customHeight="true" outlineLevel="0" collapsed="false">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row>
    <row r="638" customFormat="false" ht="12" hidden="false" customHeight="true" outlineLevel="0" collapsed="false">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row>
    <row r="639" customFormat="false" ht="12" hidden="false" customHeight="true" outlineLevel="0" collapsed="false">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row>
    <row r="640" customFormat="false" ht="12" hidden="false" customHeight="true" outlineLevel="0" collapsed="false">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row>
    <row r="641" customFormat="false" ht="12" hidden="false" customHeight="true" outlineLevel="0" collapsed="false">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row>
    <row r="642" customFormat="false" ht="12" hidden="false" customHeight="true" outlineLevel="0" collapsed="false">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row>
    <row r="643" customFormat="false" ht="12" hidden="false" customHeight="true" outlineLevel="0" collapsed="false">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row>
    <row r="644" customFormat="false" ht="12" hidden="false" customHeight="true" outlineLevel="0" collapsed="false">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row>
    <row r="645" customFormat="false" ht="12" hidden="false" customHeight="true" outlineLevel="0" collapsed="false">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row>
    <row r="646" customFormat="false" ht="12" hidden="false" customHeight="true" outlineLevel="0" collapsed="false">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row>
    <row r="647" customFormat="false" ht="12" hidden="false" customHeight="true" outlineLevel="0" collapsed="false">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row>
    <row r="648" customFormat="false" ht="12" hidden="false" customHeight="true" outlineLevel="0" collapsed="false">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row>
    <row r="649" customFormat="false" ht="12" hidden="false" customHeight="true" outlineLevel="0" collapsed="false">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row>
    <row r="650" customFormat="false" ht="12" hidden="false" customHeight="true" outlineLevel="0" collapsed="false">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row>
    <row r="651" customFormat="false" ht="12" hidden="false" customHeight="true" outlineLevel="0" collapsed="false">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row>
    <row r="652" customFormat="false" ht="12" hidden="false" customHeight="true" outlineLevel="0" collapsed="false">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row>
    <row r="653" customFormat="false" ht="12" hidden="false" customHeight="true" outlineLevel="0" collapsed="false">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row>
    <row r="654" customFormat="false" ht="12" hidden="false" customHeight="true" outlineLevel="0" collapsed="false">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row>
    <row r="655" customFormat="false" ht="12" hidden="false" customHeight="true" outlineLevel="0" collapsed="false">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row>
    <row r="656" customFormat="false" ht="12" hidden="false" customHeight="true" outlineLevel="0" collapsed="false">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row>
    <row r="657" customFormat="false" ht="12" hidden="false" customHeight="true" outlineLevel="0" collapsed="false">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row>
    <row r="658" customFormat="false" ht="12" hidden="false" customHeight="true" outlineLevel="0" collapsed="false">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row>
    <row r="659" customFormat="false" ht="12" hidden="false" customHeight="true" outlineLevel="0" collapsed="false">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row>
    <row r="660" customFormat="false" ht="12" hidden="false" customHeight="true" outlineLevel="0" collapsed="false">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row>
    <row r="661" customFormat="false" ht="12" hidden="false" customHeight="true" outlineLevel="0" collapsed="false">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row>
    <row r="662" customFormat="false" ht="12" hidden="false" customHeight="true" outlineLevel="0" collapsed="false">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row>
    <row r="663" customFormat="false" ht="12" hidden="false" customHeight="true" outlineLevel="0" collapsed="false">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row>
    <row r="664" customFormat="false" ht="12" hidden="false" customHeight="true" outlineLevel="0" collapsed="false">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row>
    <row r="665" customFormat="false" ht="12" hidden="false" customHeight="true" outlineLevel="0" collapsed="false">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row>
    <row r="666" customFormat="false" ht="12" hidden="false" customHeight="true" outlineLevel="0" collapsed="false">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row>
    <row r="667" customFormat="false" ht="12" hidden="false" customHeight="true" outlineLevel="0" collapsed="false">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row>
    <row r="668" customFormat="false" ht="12" hidden="false" customHeight="true" outlineLevel="0" collapsed="false">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row>
    <row r="669" customFormat="false" ht="12" hidden="false" customHeight="true" outlineLevel="0" collapsed="false">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row>
    <row r="670" customFormat="false" ht="12" hidden="false" customHeight="true" outlineLevel="0" collapsed="false">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row>
    <row r="671" customFormat="false" ht="12" hidden="false" customHeight="true" outlineLevel="0" collapsed="false">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row>
    <row r="672" customFormat="false" ht="12" hidden="false" customHeight="true" outlineLevel="0" collapsed="false">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row>
    <row r="673" customFormat="false" ht="12" hidden="false" customHeight="true" outlineLevel="0" collapsed="false">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row>
    <row r="674" customFormat="false" ht="12" hidden="false" customHeight="true" outlineLevel="0" collapsed="false">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row>
    <row r="675" customFormat="false" ht="12" hidden="false" customHeight="true" outlineLevel="0" collapsed="false">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row>
    <row r="676" customFormat="false" ht="12" hidden="false" customHeight="true" outlineLevel="0" collapsed="false">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row>
    <row r="677" customFormat="false" ht="12" hidden="false" customHeight="true" outlineLevel="0" collapsed="false">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row>
    <row r="678" customFormat="false" ht="12" hidden="false" customHeight="true" outlineLevel="0" collapsed="false">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row>
    <row r="679" customFormat="false" ht="12" hidden="false" customHeight="true" outlineLevel="0" collapsed="false">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row>
    <row r="680" customFormat="false" ht="12" hidden="false" customHeight="true" outlineLevel="0" collapsed="false">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row>
    <row r="681" customFormat="false" ht="12" hidden="false" customHeight="true" outlineLevel="0" collapsed="false">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row>
    <row r="682" customFormat="false" ht="12" hidden="false" customHeight="true" outlineLevel="0" collapsed="false">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row>
    <row r="683" customFormat="false" ht="12" hidden="false" customHeight="true" outlineLevel="0" collapsed="false">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row>
    <row r="684" customFormat="false" ht="12" hidden="false" customHeight="true" outlineLevel="0" collapsed="false">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row>
    <row r="685" customFormat="false" ht="12" hidden="false" customHeight="true" outlineLevel="0" collapsed="false">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row>
    <row r="686" customFormat="false" ht="12" hidden="false" customHeight="true" outlineLevel="0" collapsed="false">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row>
    <row r="687" customFormat="false" ht="12" hidden="false" customHeight="true" outlineLevel="0" collapsed="false">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row>
    <row r="688" customFormat="false" ht="12" hidden="false" customHeight="true" outlineLevel="0" collapsed="false">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row>
    <row r="689" customFormat="false" ht="12" hidden="false" customHeight="true" outlineLevel="0" collapsed="false">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row>
    <row r="690" customFormat="false" ht="12" hidden="false" customHeight="true" outlineLevel="0" collapsed="false">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row>
    <row r="691" customFormat="false" ht="12" hidden="false" customHeight="true" outlineLevel="0" collapsed="false">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row>
    <row r="692" customFormat="false" ht="12" hidden="false" customHeight="true" outlineLevel="0" collapsed="false">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row>
    <row r="693" customFormat="false" ht="12" hidden="false" customHeight="true" outlineLevel="0" collapsed="false">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row>
    <row r="694" customFormat="false" ht="12" hidden="false" customHeight="true" outlineLevel="0" collapsed="false">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row>
    <row r="695" customFormat="false" ht="12" hidden="false" customHeight="true" outlineLevel="0" collapsed="false">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row>
    <row r="696" customFormat="false" ht="12" hidden="false" customHeight="true" outlineLevel="0" collapsed="false">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row>
    <row r="697" customFormat="false" ht="12" hidden="false" customHeight="true" outlineLevel="0" collapsed="false">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row>
    <row r="698" customFormat="false" ht="12" hidden="false" customHeight="true" outlineLevel="0" collapsed="false">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row>
    <row r="699" customFormat="false" ht="12" hidden="false" customHeight="true" outlineLevel="0" collapsed="false">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row>
    <row r="700" customFormat="false" ht="12" hidden="false" customHeight="true" outlineLevel="0" collapsed="false">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row>
    <row r="701" customFormat="false" ht="12" hidden="false" customHeight="true" outlineLevel="0" collapsed="false">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row>
    <row r="702" customFormat="false" ht="12" hidden="false" customHeight="true" outlineLevel="0" collapsed="false">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row>
    <row r="703" customFormat="false" ht="12" hidden="false" customHeight="true" outlineLevel="0" collapsed="false">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row>
    <row r="704" customFormat="false" ht="12" hidden="false" customHeight="true" outlineLevel="0" collapsed="false">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row>
    <row r="705" customFormat="false" ht="12" hidden="false" customHeight="true" outlineLevel="0" collapsed="false">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row>
    <row r="706" customFormat="false" ht="12" hidden="false" customHeight="true" outlineLevel="0" collapsed="false">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row>
    <row r="707" customFormat="false" ht="12" hidden="false" customHeight="true" outlineLevel="0" collapsed="false">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row>
    <row r="708" customFormat="false" ht="12" hidden="false" customHeight="true" outlineLevel="0" collapsed="false">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row>
    <row r="709" customFormat="false" ht="12" hidden="false" customHeight="true" outlineLevel="0" collapsed="false">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row>
    <row r="710" customFormat="false" ht="12" hidden="false" customHeight="true" outlineLevel="0" collapsed="false">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row>
    <row r="711" customFormat="false" ht="12" hidden="false" customHeight="true" outlineLevel="0" collapsed="false">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row>
    <row r="712" customFormat="false" ht="12" hidden="false" customHeight="true" outlineLevel="0" collapsed="false">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row>
    <row r="713" customFormat="false" ht="12" hidden="false" customHeight="true" outlineLevel="0" collapsed="false">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row>
    <row r="714" customFormat="false" ht="12" hidden="false" customHeight="true" outlineLevel="0" collapsed="false">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row>
    <row r="715" customFormat="false" ht="12" hidden="false" customHeight="true" outlineLevel="0" collapsed="false">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row>
    <row r="716" customFormat="false" ht="12" hidden="false" customHeight="true" outlineLevel="0" collapsed="false">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row>
    <row r="717" customFormat="false" ht="12" hidden="false" customHeight="true" outlineLevel="0" collapsed="false">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row>
    <row r="718" customFormat="false" ht="12" hidden="false" customHeight="true" outlineLevel="0" collapsed="false">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row>
    <row r="719" customFormat="false" ht="12" hidden="false" customHeight="true" outlineLevel="0" collapsed="false">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row>
    <row r="720" customFormat="false" ht="12" hidden="false" customHeight="true" outlineLevel="0" collapsed="false">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row>
    <row r="721" customFormat="false" ht="12" hidden="false" customHeight="true" outlineLevel="0" collapsed="false">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row>
    <row r="722" customFormat="false" ht="12" hidden="false" customHeight="true" outlineLevel="0" collapsed="false">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row>
    <row r="723" customFormat="false" ht="12" hidden="false" customHeight="true" outlineLevel="0" collapsed="false">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row>
    <row r="724" customFormat="false" ht="12" hidden="false" customHeight="true" outlineLevel="0" collapsed="false">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row>
    <row r="725" customFormat="false" ht="12" hidden="false" customHeight="true" outlineLevel="0" collapsed="false">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row>
    <row r="726" customFormat="false" ht="12" hidden="false" customHeight="true" outlineLevel="0" collapsed="false">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row>
    <row r="727" customFormat="false" ht="12" hidden="false" customHeight="true" outlineLevel="0" collapsed="false">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row>
    <row r="728" customFormat="false" ht="12" hidden="false" customHeight="true" outlineLevel="0" collapsed="false">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row>
    <row r="729" customFormat="false" ht="12" hidden="false" customHeight="true" outlineLevel="0" collapsed="false">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row>
    <row r="730" customFormat="false" ht="12" hidden="false" customHeight="true" outlineLevel="0" collapsed="false">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row>
    <row r="731" customFormat="false" ht="12" hidden="false" customHeight="true" outlineLevel="0" collapsed="false">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row>
    <row r="732" customFormat="false" ht="12" hidden="false" customHeight="true" outlineLevel="0" collapsed="false">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row>
    <row r="733" customFormat="false" ht="12" hidden="false" customHeight="true" outlineLevel="0" collapsed="false">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row>
    <row r="734" customFormat="false" ht="12" hidden="false" customHeight="true" outlineLevel="0" collapsed="false">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row>
    <row r="735" customFormat="false" ht="12" hidden="false" customHeight="true" outlineLevel="0" collapsed="false">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row>
    <row r="736" customFormat="false" ht="12" hidden="false" customHeight="true" outlineLevel="0" collapsed="false">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row>
    <row r="737" customFormat="false" ht="12" hidden="false" customHeight="true" outlineLevel="0" collapsed="false">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row>
    <row r="738" customFormat="false" ht="12" hidden="false" customHeight="true" outlineLevel="0" collapsed="false">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row>
    <row r="739" customFormat="false" ht="12" hidden="false" customHeight="true" outlineLevel="0" collapsed="false">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row>
    <row r="740" customFormat="false" ht="12" hidden="false" customHeight="true" outlineLevel="0" collapsed="false">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row>
    <row r="741" customFormat="false" ht="12" hidden="false" customHeight="true" outlineLevel="0" collapsed="false">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row>
    <row r="742" customFormat="false" ht="12" hidden="false" customHeight="true" outlineLevel="0" collapsed="false">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row>
    <row r="743" customFormat="false" ht="12" hidden="false" customHeight="true" outlineLevel="0" collapsed="false">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row>
    <row r="744" customFormat="false" ht="12" hidden="false" customHeight="true" outlineLevel="0" collapsed="false">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row>
    <row r="745" customFormat="false" ht="12" hidden="false" customHeight="true" outlineLevel="0" collapsed="false">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row>
    <row r="746" customFormat="false" ht="12" hidden="false" customHeight="true" outlineLevel="0" collapsed="false">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row>
    <row r="747" customFormat="false" ht="12" hidden="false" customHeight="true" outlineLevel="0" collapsed="false">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row>
    <row r="748" customFormat="false" ht="12" hidden="false" customHeight="true" outlineLevel="0" collapsed="false">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row>
    <row r="749" customFormat="false" ht="12" hidden="false" customHeight="true" outlineLevel="0" collapsed="false">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row>
    <row r="750" customFormat="false" ht="12" hidden="false" customHeight="true" outlineLevel="0" collapsed="false">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row>
    <row r="751" customFormat="false" ht="12" hidden="false" customHeight="true" outlineLevel="0" collapsed="false">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row>
    <row r="752" customFormat="false" ht="12" hidden="false" customHeight="true" outlineLevel="0" collapsed="false">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row>
    <row r="753" customFormat="false" ht="12" hidden="false" customHeight="true" outlineLevel="0" collapsed="false">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row>
    <row r="754" customFormat="false" ht="12" hidden="false" customHeight="true" outlineLevel="0" collapsed="false">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row>
    <row r="755" customFormat="false" ht="12" hidden="false" customHeight="true" outlineLevel="0" collapsed="false">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row>
    <row r="756" customFormat="false" ht="12" hidden="false" customHeight="true" outlineLevel="0" collapsed="false">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row>
    <row r="757" customFormat="false" ht="12" hidden="false" customHeight="true" outlineLevel="0" collapsed="false">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row>
    <row r="758" customFormat="false" ht="12" hidden="false" customHeight="true" outlineLevel="0" collapsed="false">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row>
    <row r="759" customFormat="false" ht="12" hidden="false" customHeight="true" outlineLevel="0" collapsed="false">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row>
    <row r="760" customFormat="false" ht="12" hidden="false" customHeight="true" outlineLevel="0" collapsed="false">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row>
    <row r="761" customFormat="false" ht="12" hidden="false" customHeight="true" outlineLevel="0" collapsed="false">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row>
    <row r="762" customFormat="false" ht="12" hidden="false" customHeight="true" outlineLevel="0" collapsed="false">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row>
    <row r="763" customFormat="false" ht="12" hidden="false" customHeight="true" outlineLevel="0" collapsed="false">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row>
    <row r="764" customFormat="false" ht="12" hidden="false" customHeight="true" outlineLevel="0" collapsed="false">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row>
    <row r="765" customFormat="false" ht="12" hidden="false" customHeight="true" outlineLevel="0" collapsed="false">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row>
    <row r="766" customFormat="false" ht="12" hidden="false" customHeight="true" outlineLevel="0" collapsed="false">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row>
    <row r="767" customFormat="false" ht="12" hidden="false" customHeight="true" outlineLevel="0" collapsed="false">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c r="BJ767" s="35"/>
      <c r="BK767" s="35"/>
      <c r="BL767" s="35"/>
      <c r="BM767" s="35"/>
    </row>
    <row r="768" customFormat="false" ht="12" hidden="false" customHeight="true" outlineLevel="0" collapsed="false">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c r="BJ768" s="35"/>
      <c r="BK768" s="35"/>
      <c r="BL768" s="35"/>
      <c r="BM768" s="35"/>
    </row>
    <row r="769" customFormat="false" ht="12" hidden="false" customHeight="true" outlineLevel="0" collapsed="false">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row>
    <row r="770" customFormat="false" ht="12" hidden="false" customHeight="true" outlineLevel="0" collapsed="false">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row>
    <row r="771" customFormat="false" ht="12" hidden="false" customHeight="true" outlineLevel="0" collapsed="false">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c r="BJ771" s="35"/>
      <c r="BK771" s="35"/>
      <c r="BL771" s="35"/>
      <c r="BM771" s="35"/>
    </row>
    <row r="772" customFormat="false" ht="12" hidden="false" customHeight="true" outlineLevel="0" collapsed="false">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row>
    <row r="773" customFormat="false" ht="12" hidden="false" customHeight="true" outlineLevel="0" collapsed="false">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row>
    <row r="774" customFormat="false" ht="12" hidden="false" customHeight="true" outlineLevel="0" collapsed="false">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row>
    <row r="775" customFormat="false" ht="12" hidden="false" customHeight="true" outlineLevel="0" collapsed="false">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row>
    <row r="776" customFormat="false" ht="12" hidden="false" customHeight="true" outlineLevel="0" collapsed="false">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row>
    <row r="777" customFormat="false" ht="12" hidden="false" customHeight="true" outlineLevel="0" collapsed="false">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row>
    <row r="778" customFormat="false" ht="12" hidden="false" customHeight="true" outlineLevel="0" collapsed="false">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c r="BJ778" s="35"/>
      <c r="BK778" s="35"/>
      <c r="BL778" s="35"/>
      <c r="BM778" s="35"/>
    </row>
    <row r="779" customFormat="false" ht="12" hidden="false" customHeight="true" outlineLevel="0" collapsed="false">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c r="BJ779" s="35"/>
      <c r="BK779" s="35"/>
      <c r="BL779" s="35"/>
      <c r="BM779" s="35"/>
    </row>
    <row r="780" customFormat="false" ht="12" hidden="false" customHeight="true" outlineLevel="0" collapsed="false">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row>
    <row r="781" customFormat="false" ht="12" hidden="false" customHeight="true" outlineLevel="0" collapsed="false">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row>
    <row r="782" customFormat="false" ht="12" hidden="false" customHeight="true" outlineLevel="0" collapsed="false">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c r="BJ782" s="35"/>
      <c r="BK782" s="35"/>
      <c r="BL782" s="35"/>
      <c r="BM782" s="35"/>
    </row>
    <row r="783" customFormat="false" ht="12" hidden="false" customHeight="true" outlineLevel="0" collapsed="false">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c r="BJ783" s="35"/>
      <c r="BK783" s="35"/>
      <c r="BL783" s="35"/>
      <c r="BM783" s="35"/>
    </row>
    <row r="784" customFormat="false" ht="12" hidden="false" customHeight="true" outlineLevel="0" collapsed="false">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row>
    <row r="785" customFormat="false" ht="12" hidden="false" customHeight="true" outlineLevel="0" collapsed="false">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row>
    <row r="786" customFormat="false" ht="12" hidden="false" customHeight="true" outlineLevel="0" collapsed="false">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c r="BJ786" s="35"/>
      <c r="BK786" s="35"/>
      <c r="BL786" s="35"/>
      <c r="BM786" s="35"/>
    </row>
    <row r="787" customFormat="false" ht="12" hidden="false" customHeight="true" outlineLevel="0" collapsed="false">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row>
    <row r="788" customFormat="false" ht="12" hidden="false" customHeight="true" outlineLevel="0" collapsed="false">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c r="BJ788" s="35"/>
      <c r="BK788" s="35"/>
      <c r="BL788" s="35"/>
      <c r="BM788" s="35"/>
    </row>
    <row r="789" customFormat="false" ht="12" hidden="false" customHeight="true" outlineLevel="0" collapsed="false">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row>
    <row r="790" customFormat="false" ht="12" hidden="false" customHeight="true" outlineLevel="0" collapsed="false">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row>
    <row r="791" customFormat="false" ht="12" hidden="false" customHeight="true" outlineLevel="0" collapsed="false">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c r="BJ791" s="35"/>
      <c r="BK791" s="35"/>
      <c r="BL791" s="35"/>
      <c r="BM791" s="35"/>
    </row>
    <row r="792" customFormat="false" ht="12" hidden="false" customHeight="true" outlineLevel="0" collapsed="false">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row>
    <row r="793" customFormat="false" ht="12" hidden="false" customHeight="true" outlineLevel="0" collapsed="false">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c r="BJ793" s="35"/>
      <c r="BK793" s="35"/>
      <c r="BL793" s="35"/>
      <c r="BM793" s="35"/>
    </row>
    <row r="794" customFormat="false" ht="12" hidden="false" customHeight="true" outlineLevel="0" collapsed="false">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c r="BJ794" s="35"/>
      <c r="BK794" s="35"/>
      <c r="BL794" s="35"/>
      <c r="BM794" s="35"/>
    </row>
    <row r="795" customFormat="false" ht="12" hidden="false" customHeight="true" outlineLevel="0" collapsed="false">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row>
    <row r="796" customFormat="false" ht="12" hidden="false" customHeight="true" outlineLevel="0" collapsed="false">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c r="BJ796" s="35"/>
      <c r="BK796" s="35"/>
      <c r="BL796" s="35"/>
      <c r="BM796" s="35"/>
    </row>
    <row r="797" customFormat="false" ht="12" hidden="false" customHeight="true" outlineLevel="0" collapsed="false">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row>
    <row r="798" customFormat="false" ht="12" hidden="false" customHeight="true" outlineLevel="0" collapsed="false">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c r="BJ798" s="35"/>
      <c r="BK798" s="35"/>
      <c r="BL798" s="35"/>
      <c r="BM798" s="35"/>
    </row>
    <row r="799" customFormat="false" ht="12" hidden="false" customHeight="true" outlineLevel="0" collapsed="false">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c r="BJ799" s="35"/>
      <c r="BK799" s="35"/>
      <c r="BL799" s="35"/>
      <c r="BM799" s="35"/>
    </row>
    <row r="800" customFormat="false" ht="12" hidden="false" customHeight="true" outlineLevel="0" collapsed="false">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c r="BJ800" s="35"/>
      <c r="BK800" s="35"/>
      <c r="BL800" s="35"/>
      <c r="BM800" s="35"/>
    </row>
    <row r="801" customFormat="false" ht="12" hidden="false" customHeight="true" outlineLevel="0" collapsed="false">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c r="BJ801" s="35"/>
      <c r="BK801" s="35"/>
      <c r="BL801" s="35"/>
      <c r="BM801" s="35"/>
    </row>
    <row r="802" customFormat="false" ht="12" hidden="false" customHeight="true" outlineLevel="0" collapsed="false">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c r="BJ802" s="35"/>
      <c r="BK802" s="35"/>
      <c r="BL802" s="35"/>
      <c r="BM802" s="35"/>
    </row>
    <row r="803" customFormat="false" ht="12" hidden="false" customHeight="true" outlineLevel="0" collapsed="false">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row>
    <row r="804" customFormat="false" ht="12" hidden="false" customHeight="true" outlineLevel="0" collapsed="false">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row>
    <row r="805" customFormat="false" ht="12" hidden="false" customHeight="true" outlineLevel="0" collapsed="false">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row>
    <row r="806" customFormat="false" ht="12" hidden="false" customHeight="true" outlineLevel="0" collapsed="false">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c r="BJ806" s="35"/>
      <c r="BK806" s="35"/>
      <c r="BL806" s="35"/>
      <c r="BM806" s="35"/>
    </row>
    <row r="807" customFormat="false" ht="12" hidden="false" customHeight="true" outlineLevel="0" collapsed="false">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row>
    <row r="808" customFormat="false" ht="12" hidden="false" customHeight="true" outlineLevel="0" collapsed="false">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row>
    <row r="809" customFormat="false" ht="12" hidden="false" customHeight="true" outlineLevel="0" collapsed="false">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c r="BJ809" s="35"/>
      <c r="BK809" s="35"/>
      <c r="BL809" s="35"/>
      <c r="BM809" s="35"/>
    </row>
    <row r="810" customFormat="false" ht="12" hidden="false" customHeight="true" outlineLevel="0" collapsed="false">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row>
    <row r="811" customFormat="false" ht="12" hidden="false" customHeight="true" outlineLevel="0" collapsed="false">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row>
    <row r="812" customFormat="false" ht="12" hidden="false" customHeight="true" outlineLevel="0" collapsed="false">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row>
    <row r="813" customFormat="false" ht="12" hidden="false" customHeight="true" outlineLevel="0" collapsed="false">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row>
    <row r="814" customFormat="false" ht="12" hidden="false" customHeight="true" outlineLevel="0" collapsed="false">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row>
    <row r="815" customFormat="false" ht="12" hidden="false" customHeight="true" outlineLevel="0" collapsed="false">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row>
    <row r="816" customFormat="false" ht="12" hidden="false" customHeight="true" outlineLevel="0" collapsed="false">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row>
    <row r="817" customFormat="false" ht="12" hidden="false" customHeight="true" outlineLevel="0" collapsed="false">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c r="BJ817" s="35"/>
      <c r="BK817" s="35"/>
      <c r="BL817" s="35"/>
      <c r="BM817" s="35"/>
    </row>
    <row r="818" customFormat="false" ht="12" hidden="false" customHeight="true" outlineLevel="0" collapsed="false">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row>
    <row r="819" customFormat="false" ht="12" hidden="false" customHeight="true" outlineLevel="0" collapsed="false">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row>
    <row r="820" customFormat="false" ht="12" hidden="false" customHeight="true" outlineLevel="0" collapsed="false">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c r="BJ820" s="35"/>
      <c r="BK820" s="35"/>
      <c r="BL820" s="35"/>
      <c r="BM820" s="35"/>
    </row>
    <row r="821" customFormat="false" ht="12" hidden="false" customHeight="true" outlineLevel="0" collapsed="false">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c r="BJ821" s="35"/>
      <c r="BK821" s="35"/>
      <c r="BL821" s="35"/>
      <c r="BM821" s="35"/>
    </row>
    <row r="822" customFormat="false" ht="12" hidden="false" customHeight="true" outlineLevel="0" collapsed="false">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row>
    <row r="823" customFormat="false" ht="12" hidden="false" customHeight="true" outlineLevel="0" collapsed="false">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row>
    <row r="824" customFormat="false" ht="12" hidden="false" customHeight="true" outlineLevel="0" collapsed="false">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row>
    <row r="825" customFormat="false" ht="12" hidden="false" customHeight="true" outlineLevel="0" collapsed="false">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c r="BJ825" s="35"/>
      <c r="BK825" s="35"/>
      <c r="BL825" s="35"/>
      <c r="BM825" s="35"/>
    </row>
    <row r="826" customFormat="false" ht="12" hidden="false" customHeight="true" outlineLevel="0" collapsed="false">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c r="BJ826" s="35"/>
      <c r="BK826" s="35"/>
      <c r="BL826" s="35"/>
      <c r="BM826" s="35"/>
    </row>
    <row r="827" customFormat="false" ht="12" hidden="false" customHeight="true" outlineLevel="0" collapsed="false">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row>
    <row r="828" customFormat="false" ht="12" hidden="false" customHeight="true" outlineLevel="0" collapsed="false">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row>
    <row r="829" customFormat="false" ht="12" hidden="false" customHeight="true" outlineLevel="0" collapsed="false">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row>
    <row r="830" customFormat="false" ht="12" hidden="false" customHeight="true" outlineLevel="0" collapsed="false">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row>
    <row r="831" customFormat="false" ht="12" hidden="false" customHeight="true" outlineLevel="0" collapsed="false">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c r="BJ831" s="35"/>
      <c r="BK831" s="35"/>
      <c r="BL831" s="35"/>
      <c r="BM831" s="35"/>
    </row>
    <row r="832" customFormat="false" ht="12" hidden="false" customHeight="true" outlineLevel="0" collapsed="false">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row>
    <row r="833" customFormat="false" ht="12" hidden="false" customHeight="true" outlineLevel="0" collapsed="false">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row>
    <row r="834" customFormat="false" ht="12" hidden="false" customHeight="true" outlineLevel="0" collapsed="false">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row>
    <row r="835" customFormat="false" ht="12" hidden="false" customHeight="true" outlineLevel="0" collapsed="false">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row>
    <row r="836" customFormat="false" ht="12" hidden="false" customHeight="true" outlineLevel="0" collapsed="false">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row>
    <row r="837" customFormat="false" ht="12" hidden="false" customHeight="true" outlineLevel="0" collapsed="false">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c r="BJ837" s="35"/>
      <c r="BK837" s="35"/>
      <c r="BL837" s="35"/>
      <c r="BM837" s="35"/>
    </row>
    <row r="838" customFormat="false" ht="12" hidden="false" customHeight="true" outlineLevel="0" collapsed="false">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c r="BJ838" s="35"/>
      <c r="BK838" s="35"/>
      <c r="BL838" s="35"/>
      <c r="BM838" s="35"/>
    </row>
    <row r="839" customFormat="false" ht="12" hidden="false" customHeight="true" outlineLevel="0" collapsed="false">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c r="BJ839" s="35"/>
      <c r="BK839" s="35"/>
      <c r="BL839" s="35"/>
      <c r="BM839" s="35"/>
    </row>
    <row r="840" customFormat="false" ht="12" hidden="false" customHeight="true" outlineLevel="0" collapsed="false">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c r="BJ840" s="35"/>
      <c r="BK840" s="35"/>
      <c r="BL840" s="35"/>
      <c r="BM840" s="35"/>
    </row>
    <row r="841" customFormat="false" ht="12" hidden="false" customHeight="true" outlineLevel="0" collapsed="false">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c r="BJ841" s="35"/>
      <c r="BK841" s="35"/>
      <c r="BL841" s="35"/>
      <c r="BM841" s="35"/>
    </row>
    <row r="842" customFormat="false" ht="12" hidden="false" customHeight="true" outlineLevel="0" collapsed="false">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c r="BJ842" s="35"/>
      <c r="BK842" s="35"/>
      <c r="BL842" s="35"/>
      <c r="BM842" s="35"/>
    </row>
    <row r="843" customFormat="false" ht="12" hidden="false" customHeight="true" outlineLevel="0" collapsed="false">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c r="BJ843" s="35"/>
      <c r="BK843" s="35"/>
      <c r="BL843" s="35"/>
      <c r="BM843" s="35"/>
    </row>
    <row r="844" customFormat="false" ht="12" hidden="false" customHeight="true" outlineLevel="0" collapsed="false">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c r="BJ844" s="35"/>
      <c r="BK844" s="35"/>
      <c r="BL844" s="35"/>
      <c r="BM844" s="35"/>
    </row>
    <row r="845" customFormat="false" ht="12" hidden="false" customHeight="true" outlineLevel="0" collapsed="false">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c r="BJ845" s="35"/>
      <c r="BK845" s="35"/>
      <c r="BL845" s="35"/>
      <c r="BM845" s="35"/>
    </row>
    <row r="846" customFormat="false" ht="12" hidden="false" customHeight="true" outlineLevel="0" collapsed="false">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row>
    <row r="847" customFormat="false" ht="12" hidden="false" customHeight="true" outlineLevel="0" collapsed="false">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row>
    <row r="848" customFormat="false" ht="12" hidden="false" customHeight="true" outlineLevel="0" collapsed="false">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row>
    <row r="849" customFormat="false" ht="12" hidden="false" customHeight="true" outlineLevel="0" collapsed="false">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row>
    <row r="850" customFormat="false" ht="12" hidden="false" customHeight="true" outlineLevel="0" collapsed="false">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row>
    <row r="851" customFormat="false" ht="12" hidden="false" customHeight="true" outlineLevel="0" collapsed="false">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row>
    <row r="852" customFormat="false" ht="12" hidden="false" customHeight="true" outlineLevel="0" collapsed="false">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row>
    <row r="853" customFormat="false" ht="12" hidden="false" customHeight="true" outlineLevel="0" collapsed="false">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row>
    <row r="854" customFormat="false" ht="12" hidden="false" customHeight="true" outlineLevel="0" collapsed="false">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row>
    <row r="855" customFormat="false" ht="12" hidden="false" customHeight="true" outlineLevel="0" collapsed="false">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row>
    <row r="856" customFormat="false" ht="12" hidden="false" customHeight="true" outlineLevel="0" collapsed="false">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row>
    <row r="857" customFormat="false" ht="12" hidden="false" customHeight="true" outlineLevel="0" collapsed="false">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row>
    <row r="858" customFormat="false" ht="12" hidden="false" customHeight="true" outlineLevel="0" collapsed="false">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row>
    <row r="859" customFormat="false" ht="12" hidden="false" customHeight="true" outlineLevel="0" collapsed="false">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row>
    <row r="860" customFormat="false" ht="12" hidden="false" customHeight="true" outlineLevel="0" collapsed="false">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c r="BJ860" s="35"/>
      <c r="BK860" s="35"/>
      <c r="BL860" s="35"/>
      <c r="BM860" s="35"/>
    </row>
    <row r="861" customFormat="false" ht="12" hidden="false" customHeight="true" outlineLevel="0" collapsed="false">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row>
    <row r="862" customFormat="false" ht="12" hidden="false" customHeight="true" outlineLevel="0" collapsed="false">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row>
    <row r="863" customFormat="false" ht="12" hidden="false" customHeight="true" outlineLevel="0" collapsed="false">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row>
    <row r="864" customFormat="false" ht="12" hidden="false" customHeight="true" outlineLevel="0" collapsed="false">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c r="BJ864" s="35"/>
      <c r="BK864" s="35"/>
      <c r="BL864" s="35"/>
      <c r="BM864" s="35"/>
    </row>
    <row r="865" customFormat="false" ht="12" hidden="false" customHeight="true" outlineLevel="0" collapsed="false">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c r="BJ865" s="35"/>
      <c r="BK865" s="35"/>
      <c r="BL865" s="35"/>
      <c r="BM865" s="35"/>
    </row>
    <row r="866" customFormat="false" ht="12" hidden="false" customHeight="true" outlineLevel="0" collapsed="false">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row>
    <row r="867" customFormat="false" ht="12" hidden="false" customHeight="true" outlineLevel="0" collapsed="false">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row>
    <row r="868" customFormat="false" ht="12" hidden="false" customHeight="true" outlineLevel="0" collapsed="false">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row>
    <row r="869" customFormat="false" ht="12" hidden="false" customHeight="true" outlineLevel="0" collapsed="false">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row>
    <row r="870" customFormat="false" ht="12" hidden="false" customHeight="true" outlineLevel="0" collapsed="false">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row>
    <row r="871" customFormat="false" ht="12" hidden="false" customHeight="true" outlineLevel="0" collapsed="false">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row>
    <row r="872" customFormat="false" ht="12" hidden="false" customHeight="true" outlineLevel="0" collapsed="false">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row>
    <row r="873" customFormat="false" ht="12" hidden="false" customHeight="true" outlineLevel="0" collapsed="false">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row>
    <row r="874" customFormat="false" ht="12" hidden="false" customHeight="true" outlineLevel="0" collapsed="false">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c r="BJ874" s="35"/>
      <c r="BK874" s="35"/>
      <c r="BL874" s="35"/>
      <c r="BM874" s="35"/>
    </row>
    <row r="875" customFormat="false" ht="12" hidden="false" customHeight="true" outlineLevel="0" collapsed="false">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row>
    <row r="876" customFormat="false" ht="12" hidden="false" customHeight="true" outlineLevel="0" collapsed="false">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row>
    <row r="877" customFormat="false" ht="12" hidden="false" customHeight="true" outlineLevel="0" collapsed="false">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c r="BJ877" s="35"/>
      <c r="BK877" s="35"/>
      <c r="BL877" s="35"/>
      <c r="BM877" s="35"/>
    </row>
    <row r="878" customFormat="false" ht="12" hidden="false" customHeight="true" outlineLevel="0" collapsed="false">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c r="BJ878" s="35"/>
      <c r="BK878" s="35"/>
      <c r="BL878" s="35"/>
      <c r="BM878" s="35"/>
    </row>
    <row r="879" customFormat="false" ht="12" hidden="false" customHeight="true" outlineLevel="0" collapsed="false">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row>
    <row r="880" customFormat="false" ht="12" hidden="false" customHeight="true" outlineLevel="0" collapsed="false">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c r="BJ880" s="35"/>
      <c r="BK880" s="35"/>
      <c r="BL880" s="35"/>
      <c r="BM880" s="35"/>
    </row>
    <row r="881" customFormat="false" ht="12" hidden="false" customHeight="true" outlineLevel="0" collapsed="false">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c r="BJ881" s="35"/>
      <c r="BK881" s="35"/>
      <c r="BL881" s="35"/>
      <c r="BM881" s="35"/>
    </row>
    <row r="882" customFormat="false" ht="12" hidden="false" customHeight="true" outlineLevel="0" collapsed="false">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c r="BJ882" s="35"/>
      <c r="BK882" s="35"/>
      <c r="BL882" s="35"/>
      <c r="BM882" s="35"/>
    </row>
    <row r="883" customFormat="false" ht="12" hidden="false" customHeight="true" outlineLevel="0" collapsed="false">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c r="BJ883" s="35"/>
      <c r="BK883" s="35"/>
      <c r="BL883" s="35"/>
      <c r="BM883" s="35"/>
    </row>
    <row r="884" customFormat="false" ht="12" hidden="false" customHeight="true" outlineLevel="0" collapsed="false">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c r="BJ884" s="35"/>
      <c r="BK884" s="35"/>
      <c r="BL884" s="35"/>
      <c r="BM884" s="35"/>
    </row>
    <row r="885" customFormat="false" ht="12" hidden="false" customHeight="true" outlineLevel="0" collapsed="false">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c r="BJ885" s="35"/>
      <c r="BK885" s="35"/>
      <c r="BL885" s="35"/>
      <c r="BM885" s="35"/>
    </row>
    <row r="886" customFormat="false" ht="12" hidden="false" customHeight="true" outlineLevel="0" collapsed="false">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c r="BJ886" s="35"/>
      <c r="BK886" s="35"/>
      <c r="BL886" s="35"/>
      <c r="BM886" s="35"/>
    </row>
    <row r="887" customFormat="false" ht="12" hidden="false" customHeight="true" outlineLevel="0" collapsed="false">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c r="BJ887" s="35"/>
      <c r="BK887" s="35"/>
      <c r="BL887" s="35"/>
      <c r="BM887" s="35"/>
    </row>
    <row r="888" customFormat="false" ht="12" hidden="false" customHeight="true" outlineLevel="0" collapsed="false">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row>
    <row r="889" customFormat="false" ht="12" hidden="false" customHeight="true" outlineLevel="0" collapsed="false">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c r="BJ889" s="35"/>
      <c r="BK889" s="35"/>
      <c r="BL889" s="35"/>
      <c r="BM889" s="35"/>
    </row>
    <row r="890" customFormat="false" ht="12" hidden="false" customHeight="true" outlineLevel="0" collapsed="false">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c r="BJ890" s="35"/>
      <c r="BK890" s="35"/>
      <c r="BL890" s="35"/>
      <c r="BM890" s="35"/>
    </row>
    <row r="891" customFormat="false" ht="12" hidden="false" customHeight="true" outlineLevel="0" collapsed="false">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row>
    <row r="892" customFormat="false" ht="12" hidden="false" customHeight="true" outlineLevel="0" collapsed="false">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row>
    <row r="893" customFormat="false" ht="12" hidden="false" customHeight="true" outlineLevel="0" collapsed="false">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row>
    <row r="894" customFormat="false" ht="12" hidden="false" customHeight="true" outlineLevel="0" collapsed="false">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row>
    <row r="895" customFormat="false" ht="12" hidden="false" customHeight="true" outlineLevel="0" collapsed="false">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row>
    <row r="896" customFormat="false" ht="12" hidden="false" customHeight="true" outlineLevel="0" collapsed="false">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row>
    <row r="897" customFormat="false" ht="12" hidden="false" customHeight="true" outlineLevel="0" collapsed="false">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row>
    <row r="898" customFormat="false" ht="12" hidden="false" customHeight="true" outlineLevel="0" collapsed="false">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row>
    <row r="899" customFormat="false" ht="12" hidden="false" customHeight="true" outlineLevel="0" collapsed="false">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c r="BJ899" s="35"/>
      <c r="BK899" s="35"/>
      <c r="BL899" s="35"/>
      <c r="BM899" s="35"/>
    </row>
    <row r="900" customFormat="false" ht="12" hidden="false" customHeight="true" outlineLevel="0" collapsed="false">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row>
    <row r="901" customFormat="false" ht="12" hidden="false" customHeight="true" outlineLevel="0" collapsed="false">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c r="BJ901" s="35"/>
      <c r="BK901" s="35"/>
      <c r="BL901" s="35"/>
      <c r="BM901" s="35"/>
    </row>
    <row r="902" customFormat="false" ht="12" hidden="false" customHeight="true" outlineLevel="0" collapsed="false">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row>
    <row r="903" customFormat="false" ht="12" hidden="false" customHeight="true" outlineLevel="0" collapsed="false">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row>
    <row r="904" customFormat="false" ht="12" hidden="false" customHeight="true" outlineLevel="0" collapsed="false">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c r="BJ904" s="35"/>
      <c r="BK904" s="35"/>
      <c r="BL904" s="35"/>
      <c r="BM904" s="35"/>
    </row>
    <row r="905" customFormat="false" ht="12" hidden="false" customHeight="true" outlineLevel="0" collapsed="false">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row>
    <row r="906" customFormat="false" ht="12" hidden="false" customHeight="true" outlineLevel="0" collapsed="false">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c r="BJ906" s="35"/>
      <c r="BK906" s="35"/>
      <c r="BL906" s="35"/>
      <c r="BM906" s="35"/>
    </row>
    <row r="907" customFormat="false" ht="12" hidden="false" customHeight="true" outlineLevel="0" collapsed="false">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row>
    <row r="908" customFormat="false" ht="12" hidden="false" customHeight="true" outlineLevel="0" collapsed="false">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row>
    <row r="909" customFormat="false" ht="12" hidden="false" customHeight="true" outlineLevel="0" collapsed="false">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c r="BJ909" s="35"/>
      <c r="BK909" s="35"/>
      <c r="BL909" s="35"/>
      <c r="BM909" s="35"/>
    </row>
    <row r="910" customFormat="false" ht="12" hidden="false" customHeight="true" outlineLevel="0" collapsed="false">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c r="BJ910" s="35"/>
      <c r="BK910" s="35"/>
      <c r="BL910" s="35"/>
      <c r="BM910" s="35"/>
    </row>
    <row r="911" customFormat="false" ht="12" hidden="false" customHeight="true" outlineLevel="0" collapsed="false">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c r="BJ911" s="35"/>
      <c r="BK911" s="35"/>
      <c r="BL911" s="35"/>
      <c r="BM911" s="35"/>
    </row>
    <row r="912" customFormat="false" ht="12" hidden="false" customHeight="true" outlineLevel="0" collapsed="false">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row>
    <row r="913" customFormat="false" ht="12" hidden="false" customHeight="true" outlineLevel="0" collapsed="false">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c r="BJ913" s="35"/>
      <c r="BK913" s="35"/>
      <c r="BL913" s="35"/>
      <c r="BM913" s="35"/>
    </row>
    <row r="914" customFormat="false" ht="12" hidden="false" customHeight="true" outlineLevel="0" collapsed="false">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c r="BJ914" s="35"/>
      <c r="BK914" s="35"/>
      <c r="BL914" s="35"/>
      <c r="BM914" s="35"/>
    </row>
    <row r="915" customFormat="false" ht="12" hidden="false" customHeight="true" outlineLevel="0" collapsed="false">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c r="BJ915" s="35"/>
      <c r="BK915" s="35"/>
      <c r="BL915" s="35"/>
      <c r="BM915" s="35"/>
    </row>
    <row r="916" customFormat="false" ht="12" hidden="false" customHeight="true" outlineLevel="0" collapsed="false">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c r="BJ916" s="35"/>
      <c r="BK916" s="35"/>
      <c r="BL916" s="35"/>
      <c r="BM916" s="35"/>
    </row>
    <row r="917" customFormat="false" ht="12" hidden="false" customHeight="true" outlineLevel="0" collapsed="false">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row>
    <row r="918" customFormat="false" ht="12" hidden="false" customHeight="true" outlineLevel="0" collapsed="false">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c r="BJ918" s="35"/>
      <c r="BK918" s="35"/>
      <c r="BL918" s="35"/>
      <c r="BM918" s="35"/>
    </row>
    <row r="919" customFormat="false" ht="12" hidden="false" customHeight="true" outlineLevel="0" collapsed="false">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c r="BJ919" s="35"/>
      <c r="BK919" s="35"/>
      <c r="BL919" s="35"/>
      <c r="BM919" s="35"/>
    </row>
    <row r="920" customFormat="false" ht="12" hidden="false" customHeight="true" outlineLevel="0" collapsed="false">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c r="BJ920" s="35"/>
      <c r="BK920" s="35"/>
      <c r="BL920" s="35"/>
      <c r="BM920" s="35"/>
    </row>
    <row r="921" customFormat="false" ht="12" hidden="false" customHeight="true" outlineLevel="0" collapsed="false">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row>
    <row r="922" customFormat="false" ht="12" hidden="false" customHeight="true" outlineLevel="0" collapsed="false">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c r="BJ922" s="35"/>
      <c r="BK922" s="35"/>
      <c r="BL922" s="35"/>
      <c r="BM922" s="35"/>
    </row>
    <row r="923" customFormat="false" ht="12" hidden="false" customHeight="true" outlineLevel="0" collapsed="false">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row>
    <row r="924" customFormat="false" ht="12" hidden="false" customHeight="true" outlineLevel="0" collapsed="false">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row>
    <row r="925" customFormat="false" ht="12" hidden="false" customHeight="true" outlineLevel="0" collapsed="false">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row>
    <row r="926" customFormat="false" ht="12" hidden="false" customHeight="true" outlineLevel="0" collapsed="false">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row>
    <row r="927" customFormat="false" ht="12" hidden="false" customHeight="true" outlineLevel="0" collapsed="false">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row>
    <row r="928" customFormat="false" ht="12" hidden="false" customHeight="true" outlineLevel="0" collapsed="false">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row>
    <row r="929" customFormat="false" ht="12" hidden="false" customHeight="true" outlineLevel="0" collapsed="false">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row>
    <row r="930" customFormat="false" ht="12" hidden="false" customHeight="true" outlineLevel="0" collapsed="false">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c r="BJ930" s="35"/>
      <c r="BK930" s="35"/>
      <c r="BL930" s="35"/>
      <c r="BM930" s="35"/>
    </row>
    <row r="931" customFormat="false" ht="12" hidden="false" customHeight="true" outlineLevel="0" collapsed="false">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row>
    <row r="932" customFormat="false" ht="12" hidden="false" customHeight="true" outlineLevel="0" collapsed="false">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c r="BJ932" s="35"/>
      <c r="BK932" s="35"/>
      <c r="BL932" s="35"/>
      <c r="BM932" s="35"/>
    </row>
    <row r="933" customFormat="false" ht="12" hidden="false" customHeight="true" outlineLevel="0" collapsed="false">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c r="BJ933" s="35"/>
      <c r="BK933" s="35"/>
      <c r="BL933" s="35"/>
      <c r="BM933" s="35"/>
    </row>
    <row r="934" customFormat="false" ht="12" hidden="false" customHeight="true" outlineLevel="0" collapsed="false">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c r="BJ934" s="35"/>
      <c r="BK934" s="35"/>
      <c r="BL934" s="35"/>
      <c r="BM934" s="35"/>
    </row>
    <row r="935" customFormat="false" ht="12" hidden="false" customHeight="true" outlineLevel="0" collapsed="false">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row>
    <row r="936" customFormat="false" ht="12" hidden="false" customHeight="true" outlineLevel="0" collapsed="false">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row>
    <row r="937" customFormat="false" ht="12" hidden="false" customHeight="true" outlineLevel="0" collapsed="false">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c r="BJ937" s="35"/>
      <c r="BK937" s="35"/>
      <c r="BL937" s="35"/>
      <c r="BM937" s="35"/>
    </row>
    <row r="938" customFormat="false" ht="12" hidden="false" customHeight="true" outlineLevel="0" collapsed="false">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row>
    <row r="939" customFormat="false" ht="12" hidden="false" customHeight="true" outlineLevel="0" collapsed="false">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c r="BJ939" s="35"/>
      <c r="BK939" s="35"/>
      <c r="BL939" s="35"/>
      <c r="BM939" s="35"/>
    </row>
    <row r="940" customFormat="false" ht="12" hidden="false" customHeight="true" outlineLevel="0" collapsed="false">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c r="BJ940" s="35"/>
      <c r="BK940" s="35"/>
      <c r="BL940" s="35"/>
      <c r="BM940" s="35"/>
    </row>
    <row r="941" customFormat="false" ht="12" hidden="false" customHeight="true" outlineLevel="0" collapsed="false">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c r="BJ941" s="35"/>
      <c r="BK941" s="35"/>
      <c r="BL941" s="35"/>
      <c r="BM941" s="35"/>
    </row>
    <row r="942" customFormat="false" ht="12" hidden="false" customHeight="true" outlineLevel="0" collapsed="false">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row>
    <row r="943" customFormat="false" ht="12" hidden="false" customHeight="true" outlineLevel="0" collapsed="false">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row>
    <row r="944" customFormat="false" ht="12" hidden="false" customHeight="true" outlineLevel="0" collapsed="false">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row>
    <row r="945" customFormat="false" ht="12" hidden="false" customHeight="true" outlineLevel="0" collapsed="false">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row>
    <row r="946" customFormat="false" ht="12" hidden="false" customHeight="true" outlineLevel="0" collapsed="false">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row>
    <row r="947" customFormat="false" ht="12" hidden="false" customHeight="true" outlineLevel="0" collapsed="false">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row>
    <row r="948" customFormat="false" ht="12" hidden="false" customHeight="true" outlineLevel="0" collapsed="false">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row>
    <row r="949" customFormat="false" ht="12" hidden="false" customHeight="true" outlineLevel="0" collapsed="false">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row>
    <row r="950" customFormat="false" ht="12" hidden="false" customHeight="true" outlineLevel="0" collapsed="false">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row>
    <row r="951" customFormat="false" ht="12" hidden="false" customHeight="true" outlineLevel="0" collapsed="false">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row>
    <row r="952" customFormat="false" ht="12" hidden="false" customHeight="true" outlineLevel="0" collapsed="false">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row>
    <row r="953" customFormat="false" ht="12" hidden="false" customHeight="true" outlineLevel="0" collapsed="false">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row>
    <row r="954" customFormat="false" ht="12" hidden="false" customHeight="true" outlineLevel="0" collapsed="false">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c r="BJ954" s="35"/>
      <c r="BK954" s="35"/>
      <c r="BL954" s="35"/>
      <c r="BM954" s="35"/>
    </row>
    <row r="955" customFormat="false" ht="12" hidden="false" customHeight="true" outlineLevel="0" collapsed="false">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row>
    <row r="956" customFormat="false" ht="12" hidden="false" customHeight="true" outlineLevel="0" collapsed="false">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c r="BJ956" s="35"/>
      <c r="BK956" s="35"/>
      <c r="BL956" s="35"/>
      <c r="BM956" s="35"/>
    </row>
    <row r="957" customFormat="false" ht="12" hidden="false" customHeight="true" outlineLevel="0" collapsed="false">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c r="BJ957" s="35"/>
      <c r="BK957" s="35"/>
      <c r="BL957" s="35"/>
      <c r="BM957" s="35"/>
    </row>
    <row r="958" customFormat="false" ht="12" hidden="false" customHeight="true" outlineLevel="0" collapsed="false">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c r="BJ958" s="35"/>
      <c r="BK958" s="35"/>
      <c r="BL958" s="35"/>
      <c r="BM958" s="35"/>
    </row>
    <row r="959" customFormat="false" ht="12" hidden="false" customHeight="true" outlineLevel="0" collapsed="false">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row>
    <row r="960" customFormat="false" ht="12" hidden="false" customHeight="true" outlineLevel="0" collapsed="false">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c r="BJ960" s="35"/>
      <c r="BK960" s="35"/>
      <c r="BL960" s="35"/>
      <c r="BM960" s="35"/>
    </row>
    <row r="961" customFormat="false" ht="12" hidden="false" customHeight="true" outlineLevel="0" collapsed="false">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c r="BJ961" s="35"/>
      <c r="BK961" s="35"/>
      <c r="BL961" s="35"/>
      <c r="BM961" s="35"/>
    </row>
    <row r="962" customFormat="false" ht="12" hidden="false" customHeight="true" outlineLevel="0" collapsed="false">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row>
    <row r="963" customFormat="false" ht="12" hidden="false" customHeight="true" outlineLevel="0" collapsed="false">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c r="BJ963" s="35"/>
      <c r="BK963" s="35"/>
      <c r="BL963" s="35"/>
      <c r="BM963" s="35"/>
    </row>
    <row r="964" customFormat="false" ht="12" hidden="false" customHeight="true" outlineLevel="0" collapsed="false">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c r="BJ964" s="35"/>
      <c r="BK964" s="35"/>
      <c r="BL964" s="35"/>
      <c r="BM964" s="35"/>
    </row>
    <row r="965" customFormat="false" ht="12" hidden="false" customHeight="true" outlineLevel="0" collapsed="false">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row>
    <row r="966" customFormat="false" ht="12" hidden="false" customHeight="true" outlineLevel="0" collapsed="false">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row>
    <row r="967" customFormat="false" ht="12" hidden="false" customHeight="true" outlineLevel="0" collapsed="false">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row>
    <row r="968" customFormat="false" ht="12" hidden="false" customHeight="true" outlineLevel="0" collapsed="false">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row>
    <row r="969" customFormat="false" ht="12" hidden="false" customHeight="true" outlineLevel="0" collapsed="false">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row>
    <row r="970" customFormat="false" ht="12" hidden="false" customHeight="true" outlineLevel="0" collapsed="false">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c r="BJ970" s="35"/>
      <c r="BK970" s="35"/>
      <c r="BL970" s="35"/>
      <c r="BM970" s="35"/>
    </row>
    <row r="971" customFormat="false" ht="12" hidden="false" customHeight="true" outlineLevel="0" collapsed="false">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row>
    <row r="972" customFormat="false" ht="12" hidden="false" customHeight="true" outlineLevel="0" collapsed="false">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row>
    <row r="973" customFormat="false" ht="12" hidden="false" customHeight="true" outlineLevel="0" collapsed="false">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c r="BJ973" s="35"/>
      <c r="BK973" s="35"/>
      <c r="BL973" s="35"/>
      <c r="BM973" s="35"/>
    </row>
    <row r="974" customFormat="false" ht="12" hidden="false" customHeight="true" outlineLevel="0" collapsed="false">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row>
    <row r="975" customFormat="false" ht="12" hidden="false" customHeight="true" outlineLevel="0" collapsed="false">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c r="BJ975" s="35"/>
      <c r="BK975" s="35"/>
      <c r="BL975" s="35"/>
      <c r="BM975" s="35"/>
    </row>
    <row r="976" customFormat="false" ht="12" hidden="false" customHeight="true" outlineLevel="0" collapsed="false">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row>
    <row r="977" customFormat="false" ht="12" hidden="false" customHeight="true" outlineLevel="0" collapsed="false">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row>
    <row r="978" customFormat="false" ht="12" hidden="false" customHeight="true" outlineLevel="0" collapsed="false">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35"/>
      <c r="BM978" s="35"/>
    </row>
    <row r="979" customFormat="false" ht="12" hidden="false" customHeight="true" outlineLevel="0" collapsed="false">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35"/>
      <c r="BM979" s="35"/>
    </row>
    <row r="980" customFormat="false" ht="12" hidden="false" customHeight="true" outlineLevel="0" collapsed="false">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row>
    <row r="981" customFormat="false" ht="12" hidden="false" customHeight="true" outlineLevel="0" collapsed="false">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35"/>
      <c r="BM981" s="35"/>
    </row>
    <row r="982" customFormat="false" ht="12" hidden="false" customHeight="true" outlineLevel="0" collapsed="false">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c r="BJ982" s="35"/>
      <c r="BK982" s="35"/>
      <c r="BL982" s="35"/>
      <c r="BM982" s="35"/>
    </row>
    <row r="983" customFormat="false" ht="12" hidden="false" customHeight="true" outlineLevel="0" collapsed="false">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c r="BJ983" s="35"/>
      <c r="BK983" s="35"/>
      <c r="BL983" s="35"/>
      <c r="BM983" s="35"/>
    </row>
    <row r="984" customFormat="false" ht="12" hidden="false" customHeight="true" outlineLevel="0" collapsed="false">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c r="BJ984" s="35"/>
      <c r="BK984" s="35"/>
      <c r="BL984" s="35"/>
      <c r="BM984" s="35"/>
    </row>
    <row r="985" customFormat="false" ht="12" hidden="false" customHeight="true" outlineLevel="0" collapsed="false">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row>
    <row r="986" customFormat="false" ht="12" hidden="false" customHeight="true" outlineLevel="0" collapsed="false">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c r="BJ986" s="35"/>
      <c r="BK986" s="35"/>
      <c r="BL986" s="35"/>
      <c r="BM986" s="35"/>
    </row>
    <row r="987" customFormat="false" ht="12" hidden="false" customHeight="true" outlineLevel="0" collapsed="false">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row>
    <row r="988" customFormat="false" ht="12" hidden="false" customHeight="true" outlineLevel="0" collapsed="false">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row>
    <row r="989" customFormat="false" ht="12" hidden="false" customHeight="true" outlineLevel="0" collapsed="false">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c r="BJ989" s="35"/>
      <c r="BK989" s="35"/>
      <c r="BL989" s="35"/>
      <c r="BM989" s="35"/>
    </row>
    <row r="990" customFormat="false" ht="12" hidden="false" customHeight="true" outlineLevel="0" collapsed="false">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row>
    <row r="991" customFormat="false" ht="12" hidden="false" customHeight="true" outlineLevel="0" collapsed="false">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c r="BJ991" s="35"/>
      <c r="BK991" s="35"/>
      <c r="BL991" s="35"/>
      <c r="BM991" s="35"/>
    </row>
    <row r="992" customFormat="false" ht="12" hidden="false" customHeight="true" outlineLevel="0" collapsed="false">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c r="BJ992" s="35"/>
      <c r="BK992" s="35"/>
      <c r="BL992" s="35"/>
      <c r="BM992" s="35"/>
    </row>
    <row r="993" customFormat="false" ht="12" hidden="false" customHeight="true" outlineLevel="0" collapsed="false">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c r="BJ993" s="35"/>
      <c r="BK993" s="35"/>
      <c r="BL993" s="35"/>
      <c r="BM993" s="35"/>
    </row>
    <row r="994" customFormat="false" ht="12" hidden="false" customHeight="true" outlineLevel="0" collapsed="false">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c r="BJ994" s="35"/>
      <c r="BK994" s="35"/>
      <c r="BL994" s="35"/>
      <c r="BM994" s="35"/>
    </row>
    <row r="995" customFormat="false" ht="12" hidden="false" customHeight="true" outlineLevel="0" collapsed="false">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c r="BJ995" s="35"/>
      <c r="BK995" s="35"/>
      <c r="BL995" s="35"/>
      <c r="BM995" s="35"/>
    </row>
    <row r="996" customFormat="false" ht="12" hidden="false" customHeight="true" outlineLevel="0" collapsed="false">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c r="BJ996" s="35"/>
      <c r="BK996" s="35"/>
      <c r="BL996" s="35"/>
      <c r="BM996" s="35"/>
    </row>
    <row r="997" customFormat="false" ht="12" hidden="false" customHeight="true" outlineLevel="0" collapsed="false">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c r="BJ997" s="35"/>
      <c r="BK997" s="35"/>
      <c r="BL997" s="35"/>
      <c r="BM997" s="35"/>
    </row>
    <row r="998" customFormat="false" ht="12" hidden="false" customHeight="true" outlineLevel="0" collapsed="false">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c r="BJ998" s="35"/>
      <c r="BK998" s="35"/>
      <c r="BL998" s="35"/>
      <c r="BM998" s="35"/>
    </row>
    <row r="999" customFormat="false" ht="12" hidden="false" customHeight="true" outlineLevel="0" collapsed="false">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c r="BJ999" s="35"/>
      <c r="BK999" s="35"/>
      <c r="BL999" s="35"/>
      <c r="BM999" s="35"/>
    </row>
    <row r="1000" customFormat="false" ht="12" hidden="false" customHeight="true" outlineLevel="0" collapsed="false">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35"/>
      <c r="BJ1000" s="35"/>
      <c r="BK1000" s="35"/>
      <c r="BL1000" s="35"/>
      <c r="BM1000" s="35"/>
    </row>
  </sheetData>
  <mergeCells count="1">
    <mergeCell ref="A10:H10"/>
  </mergeCells>
  <hyperlinks>
    <hyperlink ref="D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5.14"/>
    <col collapsed="false" customWidth="true" hidden="false" outlineLevel="0" max="2" min="2" style="0" width="68.59"/>
    <col collapsed="false" customWidth="true" hidden="false" outlineLevel="0" max="3" min="3" style="0" width="15.42"/>
    <col collapsed="false" customWidth="true" hidden="false" outlineLevel="0" max="4" min="4" style="0" width="16.43"/>
    <col collapsed="false" customWidth="true" hidden="false" outlineLevel="0" max="26" min="5" style="0" width="11.43"/>
  </cols>
  <sheetData>
    <row r="1" customFormat="false" ht="12" hidden="false" customHeight="true" outlineLevel="0" collapsed="false">
      <c r="A1" s="35"/>
      <c r="B1" s="35"/>
      <c r="C1" s="23"/>
      <c r="D1" s="37" t="s">
        <v>20</v>
      </c>
      <c r="E1" s="35"/>
      <c r="F1" s="35"/>
      <c r="G1" s="35"/>
      <c r="H1" s="35"/>
      <c r="I1" s="35"/>
      <c r="J1" s="35"/>
      <c r="K1" s="35"/>
      <c r="L1" s="35"/>
      <c r="M1" s="35"/>
      <c r="N1" s="35"/>
      <c r="O1" s="35"/>
      <c r="P1" s="35"/>
      <c r="Q1" s="35"/>
      <c r="R1" s="35"/>
      <c r="S1" s="35"/>
      <c r="T1" s="35"/>
      <c r="U1" s="35"/>
      <c r="V1" s="35"/>
      <c r="W1" s="35"/>
      <c r="X1" s="35"/>
      <c r="Y1" s="35"/>
      <c r="Z1" s="35"/>
    </row>
    <row r="2" customFormat="false" ht="12" hidden="false" customHeight="true" outlineLevel="0" collapsed="false">
      <c r="A2" s="35"/>
      <c r="B2" s="35"/>
      <c r="C2" s="78"/>
      <c r="D2" s="35"/>
      <c r="E2" s="35"/>
      <c r="F2" s="35"/>
      <c r="G2" s="35"/>
      <c r="H2" s="35"/>
      <c r="I2" s="35"/>
      <c r="J2" s="35"/>
      <c r="K2" s="35"/>
      <c r="L2" s="35"/>
      <c r="M2" s="35"/>
      <c r="N2" s="35"/>
      <c r="O2" s="35"/>
      <c r="P2" s="35"/>
      <c r="Q2" s="35"/>
      <c r="R2" s="35"/>
      <c r="S2" s="35"/>
      <c r="T2" s="35"/>
      <c r="U2" s="35"/>
      <c r="V2" s="35"/>
      <c r="W2" s="35"/>
      <c r="X2" s="35"/>
      <c r="Y2" s="35"/>
      <c r="Z2" s="35"/>
    </row>
    <row r="3" customFormat="false" ht="12" hidden="false" customHeight="true" outlineLevel="0" collapsed="false">
      <c r="A3" s="35"/>
      <c r="B3" s="35"/>
      <c r="C3" s="78"/>
      <c r="D3" s="35"/>
      <c r="E3" s="35"/>
      <c r="F3" s="35"/>
      <c r="G3" s="35"/>
      <c r="H3" s="35"/>
      <c r="I3" s="35"/>
      <c r="J3" s="35"/>
      <c r="K3" s="35"/>
      <c r="L3" s="35"/>
      <c r="M3" s="35"/>
      <c r="N3" s="35"/>
      <c r="O3" s="35"/>
      <c r="P3" s="35"/>
      <c r="Q3" s="35"/>
      <c r="R3" s="35"/>
      <c r="S3" s="35"/>
      <c r="T3" s="35"/>
      <c r="U3" s="35"/>
      <c r="V3" s="35"/>
      <c r="W3" s="35"/>
      <c r="X3" s="35"/>
      <c r="Y3" s="35"/>
      <c r="Z3" s="35"/>
    </row>
    <row r="4" customFormat="false" ht="12" hidden="false" customHeight="true" outlineLevel="0" collapsed="false">
      <c r="A4" s="35"/>
      <c r="B4" s="35"/>
      <c r="C4" s="78"/>
      <c r="D4" s="35"/>
      <c r="E4" s="35"/>
      <c r="F4" s="35"/>
      <c r="G4" s="35"/>
      <c r="H4" s="35"/>
      <c r="I4" s="35"/>
      <c r="J4" s="35"/>
      <c r="K4" s="35"/>
      <c r="L4" s="35"/>
      <c r="M4" s="35"/>
      <c r="N4" s="35"/>
      <c r="O4" s="35"/>
      <c r="P4" s="35"/>
      <c r="Q4" s="35"/>
      <c r="R4" s="35"/>
      <c r="S4" s="35"/>
      <c r="T4" s="35"/>
      <c r="U4" s="35"/>
      <c r="V4" s="35"/>
      <c r="W4" s="35"/>
      <c r="X4" s="35"/>
      <c r="Y4" s="35"/>
      <c r="Z4" s="35"/>
    </row>
    <row r="5" customFormat="false" ht="12" hidden="false" customHeight="true" outlineLevel="0" collapsed="false">
      <c r="A5" s="35"/>
      <c r="B5" s="42"/>
      <c r="C5" s="78"/>
      <c r="D5" s="35"/>
      <c r="E5" s="35"/>
      <c r="F5" s="35"/>
      <c r="G5" s="35"/>
      <c r="H5" s="35"/>
      <c r="I5" s="35"/>
      <c r="J5" s="35"/>
      <c r="K5" s="35"/>
      <c r="L5" s="35"/>
      <c r="M5" s="35"/>
      <c r="N5" s="35"/>
      <c r="O5" s="35"/>
      <c r="P5" s="35"/>
      <c r="Q5" s="35"/>
      <c r="R5" s="35"/>
      <c r="S5" s="35"/>
      <c r="T5" s="35"/>
      <c r="U5" s="35"/>
      <c r="V5" s="35"/>
      <c r="W5" s="35"/>
      <c r="X5" s="35"/>
      <c r="Y5" s="35"/>
      <c r="Z5" s="35"/>
    </row>
    <row r="6" customFormat="false" ht="12" hidden="false" customHeight="true" outlineLevel="0" collapsed="false">
      <c r="A6" s="35"/>
      <c r="B6" s="38"/>
      <c r="C6" s="78"/>
      <c r="D6" s="35"/>
      <c r="E6" s="35"/>
      <c r="F6" s="35"/>
      <c r="G6" s="35"/>
      <c r="H6" s="35"/>
      <c r="I6" s="35"/>
      <c r="J6" s="35"/>
      <c r="K6" s="35"/>
      <c r="L6" s="35"/>
      <c r="M6" s="35"/>
      <c r="N6" s="35"/>
      <c r="O6" s="35"/>
      <c r="P6" s="35"/>
      <c r="Q6" s="35"/>
      <c r="R6" s="35"/>
      <c r="S6" s="35"/>
      <c r="T6" s="35"/>
      <c r="U6" s="35"/>
      <c r="V6" s="35"/>
      <c r="W6" s="35"/>
      <c r="X6" s="35"/>
      <c r="Y6" s="35"/>
      <c r="Z6" s="35"/>
    </row>
    <row r="7" customFormat="false" ht="12" hidden="false" customHeight="true" outlineLevel="0" collapsed="false">
      <c r="A7" s="35"/>
      <c r="B7" s="38"/>
      <c r="C7" s="78"/>
      <c r="D7" s="35"/>
      <c r="E7" s="35"/>
      <c r="F7" s="35"/>
      <c r="G7" s="35"/>
      <c r="H7" s="35"/>
      <c r="I7" s="35"/>
      <c r="J7" s="35"/>
      <c r="K7" s="35"/>
      <c r="L7" s="35"/>
      <c r="M7" s="35"/>
      <c r="N7" s="35"/>
      <c r="O7" s="35"/>
      <c r="P7" s="35"/>
      <c r="Q7" s="35"/>
      <c r="R7" s="35"/>
      <c r="S7" s="35"/>
      <c r="T7" s="35"/>
      <c r="U7" s="35"/>
      <c r="V7" s="35"/>
      <c r="W7" s="35"/>
      <c r="X7" s="35"/>
      <c r="Y7" s="35"/>
      <c r="Z7" s="35"/>
    </row>
    <row r="8" customFormat="false" ht="12" hidden="false" customHeight="true" outlineLevel="0" collapsed="false">
      <c r="A8" s="35"/>
      <c r="B8" s="38"/>
      <c r="C8" s="78"/>
      <c r="D8" s="42"/>
      <c r="E8" s="35"/>
      <c r="F8" s="35"/>
      <c r="G8" s="42"/>
      <c r="H8" s="35"/>
      <c r="I8" s="35"/>
      <c r="J8" s="35"/>
      <c r="K8" s="35"/>
      <c r="L8" s="35"/>
      <c r="M8" s="35"/>
      <c r="N8" s="35"/>
      <c r="O8" s="35"/>
      <c r="P8" s="35"/>
      <c r="Q8" s="35"/>
      <c r="R8" s="35"/>
      <c r="S8" s="35"/>
      <c r="T8" s="35"/>
      <c r="U8" s="35"/>
      <c r="V8" s="35"/>
      <c r="W8" s="35"/>
      <c r="X8" s="35"/>
      <c r="Y8" s="35"/>
      <c r="Z8" s="35"/>
    </row>
    <row r="9" customFormat="false" ht="12" hidden="false" customHeight="true" outlineLevel="0" collapsed="false">
      <c r="A9" s="35"/>
      <c r="B9" s="35"/>
      <c r="C9" s="78"/>
      <c r="D9" s="35"/>
      <c r="E9" s="35"/>
      <c r="F9" s="35"/>
      <c r="G9" s="35"/>
      <c r="H9" s="35"/>
      <c r="I9" s="35"/>
      <c r="J9" s="35"/>
      <c r="K9" s="35"/>
      <c r="L9" s="35"/>
      <c r="M9" s="35"/>
      <c r="N9" s="35"/>
      <c r="O9" s="35"/>
      <c r="P9" s="35"/>
      <c r="Q9" s="35"/>
      <c r="R9" s="35"/>
      <c r="S9" s="35"/>
      <c r="T9" s="35"/>
      <c r="U9" s="35"/>
      <c r="V9" s="35"/>
      <c r="W9" s="35"/>
      <c r="X9" s="35"/>
      <c r="Y9" s="35"/>
      <c r="Z9" s="35"/>
    </row>
    <row r="10" customFormat="false" ht="12" hidden="false" customHeight="true" outlineLevel="0" collapsed="false">
      <c r="A10" s="50" t="s">
        <v>2103</v>
      </c>
      <c r="B10" s="50"/>
      <c r="C10" s="50"/>
      <c r="D10" s="50"/>
      <c r="E10" s="50"/>
      <c r="F10" s="50"/>
      <c r="G10" s="50"/>
      <c r="H10" s="50"/>
      <c r="I10" s="35"/>
      <c r="J10" s="35"/>
      <c r="K10" s="35"/>
      <c r="L10" s="35"/>
      <c r="M10" s="35"/>
      <c r="N10" s="35"/>
      <c r="O10" s="35"/>
      <c r="P10" s="35"/>
      <c r="Q10" s="35"/>
      <c r="R10" s="35"/>
      <c r="S10" s="35"/>
      <c r="T10" s="35"/>
      <c r="U10" s="35"/>
      <c r="V10" s="35"/>
      <c r="W10" s="35"/>
      <c r="X10" s="35"/>
      <c r="Y10" s="35"/>
      <c r="Z10" s="35"/>
    </row>
    <row r="11" customFormat="false" ht="12" hidden="false" customHeight="true" outlineLevel="0" collapsed="false">
      <c r="A11" s="39" t="s">
        <v>2104</v>
      </c>
      <c r="B11" s="1"/>
      <c r="C11" s="40"/>
      <c r="D11" s="40"/>
      <c r="E11" s="1"/>
      <c r="F11" s="1"/>
      <c r="G11" s="51"/>
      <c r="H11" s="1"/>
      <c r="I11" s="35"/>
      <c r="J11" s="35"/>
      <c r="K11" s="35"/>
      <c r="L11" s="35"/>
      <c r="M11" s="35"/>
      <c r="N11" s="35"/>
      <c r="O11" s="35"/>
      <c r="P11" s="35"/>
      <c r="Q11" s="35"/>
      <c r="R11" s="35"/>
      <c r="S11" s="35"/>
      <c r="T11" s="35"/>
      <c r="U11" s="35"/>
      <c r="V11" s="35"/>
      <c r="W11" s="35"/>
      <c r="X11" s="35"/>
      <c r="Y11" s="35"/>
      <c r="Z11" s="35"/>
    </row>
    <row r="12" customFormat="false" ht="12" hidden="false" customHeight="true" outlineLevel="0" collapsed="false">
      <c r="A12" s="39" t="s">
        <v>2105</v>
      </c>
      <c r="B12" s="1"/>
      <c r="C12" s="40"/>
      <c r="D12" s="40"/>
      <c r="E12" s="1"/>
      <c r="F12" s="1"/>
      <c r="G12" s="52"/>
      <c r="H12" s="1"/>
      <c r="I12" s="35"/>
      <c r="J12" s="35"/>
      <c r="K12" s="35"/>
      <c r="L12" s="35"/>
      <c r="M12" s="35"/>
      <c r="N12" s="35"/>
      <c r="O12" s="35"/>
      <c r="P12" s="35"/>
      <c r="Q12" s="35"/>
      <c r="R12" s="35"/>
      <c r="S12" s="35"/>
      <c r="T12" s="35"/>
      <c r="U12" s="35"/>
      <c r="V12" s="35"/>
      <c r="W12" s="35"/>
      <c r="X12" s="35"/>
      <c r="Y12" s="35"/>
      <c r="Z12" s="35"/>
    </row>
    <row r="13" customFormat="false" ht="12" hidden="false" customHeight="true" outlineLevel="0" collapsed="false">
      <c r="A13" s="39" t="s">
        <v>2106</v>
      </c>
      <c r="B13" s="1"/>
      <c r="C13" s="40"/>
      <c r="D13" s="40"/>
      <c r="E13" s="1"/>
      <c r="F13" s="1"/>
      <c r="G13" s="52"/>
      <c r="H13" s="1"/>
      <c r="I13" s="35"/>
      <c r="J13" s="35"/>
      <c r="K13" s="35"/>
      <c r="L13" s="35"/>
      <c r="M13" s="35"/>
      <c r="N13" s="35"/>
      <c r="O13" s="35"/>
      <c r="P13" s="35"/>
      <c r="Q13" s="35"/>
      <c r="R13" s="35"/>
      <c r="S13" s="35"/>
      <c r="T13" s="35"/>
      <c r="U13" s="35"/>
      <c r="V13" s="35"/>
      <c r="W13" s="35"/>
      <c r="X13" s="35"/>
      <c r="Y13" s="35"/>
      <c r="Z13" s="35"/>
    </row>
    <row r="14" customFormat="false" ht="12" hidden="false" customHeight="true" outlineLevel="0" collapsed="false">
      <c r="A14" s="39"/>
      <c r="B14" s="1"/>
      <c r="C14" s="40"/>
      <c r="D14" s="40"/>
      <c r="E14" s="1"/>
      <c r="F14" s="1"/>
      <c r="G14" s="1"/>
      <c r="H14" s="1"/>
      <c r="I14" s="35"/>
      <c r="J14" s="35"/>
      <c r="K14" s="35"/>
      <c r="L14" s="35"/>
      <c r="M14" s="35"/>
      <c r="N14" s="35"/>
      <c r="O14" s="35"/>
      <c r="P14" s="35"/>
      <c r="Q14" s="35"/>
      <c r="R14" s="35"/>
      <c r="S14" s="35"/>
      <c r="T14" s="35"/>
      <c r="U14" s="35"/>
      <c r="V14" s="35"/>
      <c r="W14" s="35"/>
      <c r="X14" s="35"/>
      <c r="Y14" s="35"/>
      <c r="Z14" s="35"/>
    </row>
    <row r="15" customFormat="false" ht="12" hidden="false" customHeight="true" outlineLevel="0" collapsed="false">
      <c r="A15" s="79"/>
      <c r="B15" s="80" t="s">
        <v>2107</v>
      </c>
      <c r="C15" s="80" t="s">
        <v>2108</v>
      </c>
      <c r="D15" s="81" t="s">
        <v>2109</v>
      </c>
      <c r="E15" s="35"/>
      <c r="F15" s="35"/>
      <c r="G15" s="35"/>
      <c r="H15" s="35"/>
      <c r="I15" s="35"/>
      <c r="J15" s="35"/>
      <c r="K15" s="35"/>
      <c r="L15" s="35"/>
      <c r="M15" s="35"/>
      <c r="N15" s="35"/>
      <c r="O15" s="35"/>
      <c r="P15" s="35"/>
      <c r="Q15" s="35"/>
      <c r="R15" s="35"/>
      <c r="S15" s="35"/>
      <c r="T15" s="35"/>
      <c r="U15" s="35"/>
      <c r="V15" s="35"/>
      <c r="W15" s="35"/>
      <c r="X15" s="35"/>
      <c r="Y15" s="35"/>
      <c r="Z15" s="35"/>
    </row>
    <row r="16" customFormat="false" ht="12" hidden="true" customHeight="true" outlineLevel="0" collapsed="false">
      <c r="A16" s="35"/>
      <c r="B16" s="35" t="s">
        <v>2110</v>
      </c>
      <c r="C16" s="82" t="s">
        <v>2111</v>
      </c>
      <c r="D16" s="83" t="s">
        <v>2112</v>
      </c>
      <c r="E16" s="35"/>
      <c r="F16" s="35"/>
      <c r="G16" s="35"/>
      <c r="H16" s="35"/>
      <c r="I16" s="35"/>
      <c r="J16" s="35"/>
      <c r="K16" s="35"/>
      <c r="L16" s="35"/>
      <c r="M16" s="35"/>
      <c r="N16" s="35"/>
      <c r="O16" s="35"/>
      <c r="P16" s="35"/>
      <c r="Q16" s="35"/>
      <c r="R16" s="35"/>
      <c r="S16" s="35"/>
      <c r="T16" s="35"/>
      <c r="U16" s="35"/>
      <c r="V16" s="35"/>
      <c r="W16" s="35"/>
      <c r="X16" s="35"/>
      <c r="Y16" s="35"/>
      <c r="Z16" s="35"/>
    </row>
    <row r="17" customFormat="false" ht="12" hidden="false" customHeight="true" outlineLevel="0" collapsed="false">
      <c r="A17" s="35"/>
      <c r="B17" s="84" t="s">
        <v>73</v>
      </c>
      <c r="C17" s="85" t="n">
        <v>3827095633.82</v>
      </c>
      <c r="D17" s="86" t="n">
        <v>0.157355042391138</v>
      </c>
      <c r="E17" s="35"/>
      <c r="F17" s="35"/>
      <c r="G17" s="35"/>
      <c r="H17" s="35"/>
      <c r="I17" s="35"/>
      <c r="J17" s="35"/>
      <c r="K17" s="35"/>
      <c r="L17" s="35"/>
      <c r="M17" s="35"/>
      <c r="N17" s="35"/>
      <c r="O17" s="35"/>
      <c r="P17" s="35"/>
      <c r="Q17" s="35"/>
      <c r="R17" s="35"/>
      <c r="S17" s="35"/>
      <c r="T17" s="35"/>
      <c r="U17" s="35"/>
      <c r="V17" s="35"/>
      <c r="W17" s="35"/>
      <c r="X17" s="35"/>
      <c r="Y17" s="35"/>
      <c r="Z17" s="35"/>
    </row>
    <row r="18" customFormat="false" ht="12" hidden="false" customHeight="true" outlineLevel="0" collapsed="false">
      <c r="A18" s="35"/>
      <c r="B18" s="87" t="s">
        <v>72</v>
      </c>
      <c r="C18" s="88" t="n">
        <v>2228083570.9</v>
      </c>
      <c r="D18" s="89" t="n">
        <v>0.0916099879113859</v>
      </c>
      <c r="E18" s="35"/>
      <c r="F18" s="35"/>
      <c r="G18" s="35"/>
      <c r="H18" s="35"/>
      <c r="I18" s="35"/>
      <c r="J18" s="35"/>
      <c r="K18" s="35"/>
      <c r="L18" s="35"/>
      <c r="M18" s="35"/>
      <c r="N18" s="35"/>
      <c r="O18" s="35"/>
      <c r="P18" s="35"/>
      <c r="Q18" s="35"/>
      <c r="R18" s="35"/>
      <c r="S18" s="35"/>
      <c r="T18" s="35"/>
      <c r="U18" s="35"/>
      <c r="V18" s="35"/>
      <c r="W18" s="35"/>
      <c r="X18" s="35"/>
      <c r="Y18" s="35"/>
      <c r="Z18" s="35"/>
    </row>
    <row r="19" customFormat="false" ht="12" hidden="false" customHeight="true" outlineLevel="0" collapsed="false">
      <c r="A19" s="35"/>
      <c r="B19" s="87" t="s">
        <v>83</v>
      </c>
      <c r="C19" s="88" t="n">
        <v>1498888015.28</v>
      </c>
      <c r="D19" s="89" t="n">
        <v>0.0616283494720337</v>
      </c>
      <c r="E19" s="35"/>
      <c r="F19" s="35"/>
      <c r="G19" s="35"/>
      <c r="H19" s="35"/>
      <c r="I19" s="35"/>
      <c r="J19" s="35"/>
      <c r="K19" s="35"/>
      <c r="L19" s="35"/>
      <c r="M19" s="35"/>
      <c r="N19" s="35"/>
      <c r="O19" s="35"/>
      <c r="P19" s="35"/>
      <c r="Q19" s="35"/>
      <c r="R19" s="35"/>
      <c r="S19" s="35"/>
      <c r="T19" s="35"/>
      <c r="U19" s="35"/>
      <c r="V19" s="35"/>
      <c r="W19" s="35"/>
      <c r="X19" s="35"/>
      <c r="Y19" s="35"/>
      <c r="Z19" s="35"/>
    </row>
    <row r="20" customFormat="false" ht="12" hidden="false" customHeight="true" outlineLevel="0" collapsed="false">
      <c r="A20" s="35"/>
      <c r="B20" s="87" t="s">
        <v>53</v>
      </c>
      <c r="C20" s="88" t="n">
        <v>1474329022.78</v>
      </c>
      <c r="D20" s="89" t="n">
        <v>0.0606185807921578</v>
      </c>
      <c r="E20" s="35"/>
      <c r="F20" s="35"/>
      <c r="G20" s="35"/>
      <c r="H20" s="35"/>
      <c r="I20" s="35"/>
      <c r="J20" s="35"/>
      <c r="K20" s="35"/>
      <c r="L20" s="35"/>
      <c r="M20" s="35"/>
      <c r="N20" s="35"/>
      <c r="O20" s="35"/>
      <c r="P20" s="35"/>
      <c r="Q20" s="35"/>
      <c r="R20" s="35"/>
      <c r="S20" s="35"/>
      <c r="T20" s="35"/>
      <c r="U20" s="35"/>
      <c r="V20" s="35"/>
      <c r="W20" s="35"/>
      <c r="X20" s="35"/>
      <c r="Y20" s="35"/>
      <c r="Z20" s="35"/>
    </row>
    <row r="21" customFormat="false" ht="12" hidden="false" customHeight="true" outlineLevel="0" collapsed="false">
      <c r="A21" s="35"/>
      <c r="B21" s="87" t="s">
        <v>50</v>
      </c>
      <c r="C21" s="88" t="n">
        <v>1155813856.37</v>
      </c>
      <c r="D21" s="89" t="n">
        <v>0.0475224963698726</v>
      </c>
      <c r="E21" s="35"/>
      <c r="F21" s="35"/>
      <c r="G21" s="35"/>
      <c r="H21" s="35"/>
      <c r="I21" s="35"/>
      <c r="J21" s="35"/>
      <c r="K21" s="35"/>
      <c r="L21" s="35"/>
      <c r="M21" s="35"/>
      <c r="N21" s="35"/>
      <c r="O21" s="35"/>
      <c r="P21" s="35"/>
      <c r="Q21" s="35"/>
      <c r="R21" s="35"/>
      <c r="S21" s="35"/>
      <c r="T21" s="35"/>
      <c r="U21" s="35"/>
      <c r="V21" s="35"/>
      <c r="W21" s="35"/>
      <c r="X21" s="35"/>
      <c r="Y21" s="35"/>
      <c r="Z21" s="35"/>
    </row>
    <row r="22" customFormat="false" ht="12" hidden="false" customHeight="true" outlineLevel="0" collapsed="false">
      <c r="A22" s="35"/>
      <c r="B22" s="87" t="s">
        <v>61</v>
      </c>
      <c r="C22" s="88" t="n">
        <v>865670606.38</v>
      </c>
      <c r="D22" s="89" t="n">
        <v>0.0355929529850086</v>
      </c>
      <c r="E22" s="35"/>
      <c r="F22" s="35"/>
      <c r="G22" s="35"/>
      <c r="H22" s="35"/>
      <c r="I22" s="35"/>
      <c r="J22" s="35"/>
      <c r="K22" s="35"/>
      <c r="L22" s="35"/>
      <c r="M22" s="35"/>
      <c r="N22" s="35"/>
      <c r="O22" s="35"/>
      <c r="P22" s="35"/>
      <c r="Q22" s="35"/>
      <c r="R22" s="35"/>
      <c r="S22" s="35"/>
      <c r="T22" s="35"/>
      <c r="U22" s="35"/>
      <c r="V22" s="35"/>
      <c r="W22" s="35"/>
      <c r="X22" s="35"/>
      <c r="Y22" s="35"/>
      <c r="Z22" s="35"/>
    </row>
    <row r="23" customFormat="false" ht="12" hidden="false" customHeight="true" outlineLevel="0" collapsed="false">
      <c r="A23" s="35"/>
      <c r="B23" s="87" t="s">
        <v>85</v>
      </c>
      <c r="C23" s="88" t="n">
        <v>784023460.48</v>
      </c>
      <c r="D23" s="89" t="n">
        <v>0.0322359451301027</v>
      </c>
      <c r="E23" s="35"/>
      <c r="F23" s="35"/>
      <c r="G23" s="35"/>
      <c r="H23" s="35"/>
      <c r="I23" s="35"/>
      <c r="J23" s="35"/>
      <c r="K23" s="35"/>
      <c r="L23" s="35"/>
      <c r="M23" s="35"/>
      <c r="N23" s="35"/>
      <c r="O23" s="35"/>
      <c r="P23" s="35"/>
      <c r="Q23" s="35"/>
      <c r="R23" s="35"/>
      <c r="S23" s="35"/>
      <c r="T23" s="35"/>
      <c r="U23" s="35"/>
      <c r="V23" s="35"/>
      <c r="W23" s="35"/>
      <c r="X23" s="35"/>
      <c r="Y23" s="35"/>
      <c r="Z23" s="35"/>
    </row>
    <row r="24" customFormat="false" ht="12" hidden="false" customHeight="true" outlineLevel="0" collapsed="false">
      <c r="A24" s="35"/>
      <c r="B24" s="87" t="s">
        <v>70</v>
      </c>
      <c r="C24" s="88" t="n">
        <v>780251945.2</v>
      </c>
      <c r="D24" s="89" t="n">
        <v>0.0320808753321288</v>
      </c>
      <c r="E24" s="35"/>
      <c r="F24" s="35"/>
      <c r="G24" s="35"/>
      <c r="H24" s="35"/>
      <c r="I24" s="35"/>
      <c r="J24" s="35"/>
      <c r="K24" s="35"/>
      <c r="L24" s="35"/>
      <c r="M24" s="35"/>
      <c r="N24" s="35"/>
      <c r="O24" s="35"/>
      <c r="P24" s="35"/>
      <c r="Q24" s="35"/>
      <c r="R24" s="35"/>
      <c r="S24" s="35"/>
      <c r="T24" s="35"/>
      <c r="U24" s="35"/>
      <c r="V24" s="35"/>
      <c r="W24" s="35"/>
      <c r="X24" s="35"/>
      <c r="Y24" s="35"/>
      <c r="Z24" s="35"/>
    </row>
    <row r="25" customFormat="false" ht="12" hidden="false" customHeight="true" outlineLevel="0" collapsed="false">
      <c r="A25" s="35"/>
      <c r="B25" s="87" t="s">
        <v>55</v>
      </c>
      <c r="C25" s="88" t="n">
        <v>714212588.16</v>
      </c>
      <c r="D25" s="89" t="n">
        <v>0.0293655980511845</v>
      </c>
      <c r="E25" s="35"/>
      <c r="F25" s="35"/>
      <c r="G25" s="35"/>
      <c r="H25" s="35"/>
      <c r="I25" s="35"/>
      <c r="J25" s="35"/>
      <c r="K25" s="35"/>
      <c r="L25" s="35"/>
      <c r="M25" s="35"/>
      <c r="N25" s="35"/>
      <c r="O25" s="35"/>
      <c r="P25" s="35"/>
      <c r="Q25" s="35"/>
      <c r="R25" s="35"/>
      <c r="S25" s="35"/>
      <c r="T25" s="35"/>
      <c r="U25" s="35"/>
      <c r="V25" s="35"/>
      <c r="W25" s="35"/>
      <c r="X25" s="35"/>
      <c r="Y25" s="35"/>
      <c r="Z25" s="35"/>
    </row>
    <row r="26" customFormat="false" ht="12" hidden="false" customHeight="true" outlineLevel="0" collapsed="false">
      <c r="A26" s="35"/>
      <c r="B26" s="87" t="s">
        <v>77</v>
      </c>
      <c r="C26" s="88" t="n">
        <v>689214251.9</v>
      </c>
      <c r="D26" s="89" t="n">
        <v>0.0283377652928027</v>
      </c>
      <c r="E26" s="35"/>
      <c r="F26" s="35"/>
      <c r="G26" s="35"/>
      <c r="H26" s="35"/>
      <c r="I26" s="35"/>
      <c r="J26" s="35"/>
      <c r="K26" s="35"/>
      <c r="L26" s="35"/>
      <c r="M26" s="35"/>
      <c r="N26" s="35"/>
      <c r="O26" s="35"/>
      <c r="P26" s="35"/>
      <c r="Q26" s="35"/>
      <c r="R26" s="35"/>
      <c r="S26" s="35"/>
      <c r="T26" s="35"/>
      <c r="U26" s="35"/>
      <c r="V26" s="35"/>
      <c r="W26" s="35"/>
      <c r="X26" s="35"/>
      <c r="Y26" s="35"/>
      <c r="Z26" s="35"/>
    </row>
    <row r="27" customFormat="false" ht="12" hidden="false" customHeight="true" outlineLevel="0" collapsed="false">
      <c r="A27" s="35"/>
      <c r="B27" s="87" t="s">
        <v>79</v>
      </c>
      <c r="C27" s="88" t="n">
        <v>672216447.69</v>
      </c>
      <c r="D27" s="89" t="n">
        <v>0.0276388827829473</v>
      </c>
      <c r="E27" s="35"/>
      <c r="F27" s="35"/>
      <c r="G27" s="35"/>
      <c r="H27" s="35"/>
      <c r="I27" s="35"/>
      <c r="J27" s="35"/>
      <c r="K27" s="35"/>
      <c r="L27" s="35"/>
      <c r="M27" s="35"/>
      <c r="N27" s="35"/>
      <c r="O27" s="35"/>
      <c r="P27" s="35"/>
      <c r="Q27" s="35"/>
      <c r="R27" s="35"/>
      <c r="S27" s="35"/>
      <c r="T27" s="35"/>
      <c r="U27" s="35"/>
      <c r="V27" s="35"/>
      <c r="W27" s="35"/>
      <c r="X27" s="35"/>
      <c r="Y27" s="35"/>
      <c r="Z27" s="35"/>
    </row>
    <row r="28" customFormat="false" ht="12" hidden="false" customHeight="true" outlineLevel="0" collapsed="false">
      <c r="A28" s="35"/>
      <c r="B28" s="87" t="s">
        <v>64</v>
      </c>
      <c r="C28" s="88" t="n">
        <v>638402662.63</v>
      </c>
      <c r="D28" s="89" t="n">
        <v>0.0262485936209777</v>
      </c>
      <c r="E28" s="35"/>
      <c r="F28" s="35"/>
      <c r="G28" s="35"/>
      <c r="H28" s="35"/>
      <c r="I28" s="35"/>
      <c r="J28" s="35"/>
      <c r="K28" s="35"/>
      <c r="L28" s="35"/>
      <c r="M28" s="35"/>
      <c r="N28" s="35"/>
      <c r="O28" s="35"/>
      <c r="P28" s="35"/>
      <c r="Q28" s="35"/>
      <c r="R28" s="35"/>
      <c r="S28" s="35"/>
      <c r="T28" s="35"/>
      <c r="U28" s="35"/>
      <c r="V28" s="35"/>
      <c r="W28" s="35"/>
      <c r="X28" s="35"/>
      <c r="Y28" s="35"/>
      <c r="Z28" s="35"/>
    </row>
    <row r="29" customFormat="false" ht="12" hidden="false" customHeight="true" outlineLevel="0" collapsed="false">
      <c r="A29" s="35"/>
      <c r="B29" s="87" t="s">
        <v>84</v>
      </c>
      <c r="C29" s="88" t="n">
        <v>619336015.38</v>
      </c>
      <c r="D29" s="89" t="n">
        <v>0.0254646484642986</v>
      </c>
      <c r="E29" s="35"/>
      <c r="F29" s="35"/>
      <c r="G29" s="35"/>
      <c r="H29" s="35"/>
      <c r="I29" s="35"/>
      <c r="J29" s="35"/>
      <c r="K29" s="35"/>
      <c r="L29" s="35"/>
      <c r="M29" s="35"/>
      <c r="N29" s="35"/>
      <c r="O29" s="35"/>
      <c r="P29" s="35"/>
      <c r="Q29" s="35"/>
      <c r="R29" s="35"/>
      <c r="S29" s="35"/>
      <c r="T29" s="35"/>
      <c r="U29" s="35"/>
      <c r="V29" s="35"/>
      <c r="W29" s="35"/>
      <c r="X29" s="35"/>
      <c r="Y29" s="35"/>
      <c r="Z29" s="35"/>
    </row>
    <row r="30" customFormat="false" ht="12" hidden="false" customHeight="true" outlineLevel="0" collapsed="false">
      <c r="A30" s="35"/>
      <c r="B30" s="87" t="s">
        <v>62</v>
      </c>
      <c r="C30" s="88" t="n">
        <v>557321665.21</v>
      </c>
      <c r="D30" s="89" t="n">
        <v>0.0229148635533532</v>
      </c>
      <c r="E30" s="35"/>
      <c r="F30" s="35"/>
      <c r="G30" s="35"/>
      <c r="H30" s="35"/>
      <c r="I30" s="35"/>
      <c r="J30" s="35"/>
      <c r="K30" s="35"/>
      <c r="L30" s="35"/>
      <c r="M30" s="35"/>
      <c r="N30" s="35"/>
      <c r="O30" s="35"/>
      <c r="P30" s="35"/>
      <c r="Q30" s="35"/>
      <c r="R30" s="35"/>
      <c r="S30" s="35"/>
      <c r="T30" s="35"/>
      <c r="U30" s="35"/>
      <c r="V30" s="35"/>
      <c r="W30" s="35"/>
      <c r="X30" s="35"/>
      <c r="Y30" s="35"/>
      <c r="Z30" s="35"/>
    </row>
    <row r="31" customFormat="false" ht="12" hidden="false" customHeight="true" outlineLevel="0" collapsed="false">
      <c r="A31" s="35"/>
      <c r="B31" s="87" t="s">
        <v>56</v>
      </c>
      <c r="C31" s="88" t="n">
        <v>523096927.98</v>
      </c>
      <c r="D31" s="89" t="n">
        <v>0.0215076776628149</v>
      </c>
      <c r="E31" s="35"/>
      <c r="F31" s="35"/>
      <c r="G31" s="35"/>
      <c r="H31" s="35"/>
      <c r="I31" s="35"/>
      <c r="J31" s="35"/>
      <c r="K31" s="35"/>
      <c r="L31" s="35"/>
      <c r="M31" s="35"/>
      <c r="N31" s="35"/>
      <c r="O31" s="35"/>
      <c r="P31" s="35"/>
      <c r="Q31" s="35"/>
      <c r="R31" s="35"/>
      <c r="S31" s="35"/>
      <c r="T31" s="35"/>
      <c r="U31" s="35"/>
      <c r="V31" s="35"/>
      <c r="W31" s="35"/>
      <c r="X31" s="35"/>
      <c r="Y31" s="35"/>
      <c r="Z31" s="35"/>
    </row>
    <row r="32" customFormat="false" ht="12" hidden="false" customHeight="true" outlineLevel="0" collapsed="false">
      <c r="A32" s="35"/>
      <c r="B32" s="87" t="s">
        <v>58</v>
      </c>
      <c r="C32" s="88" t="n">
        <v>498845085.81</v>
      </c>
      <c r="D32" s="89" t="n">
        <v>0.020510537790218</v>
      </c>
      <c r="E32" s="35"/>
      <c r="F32" s="35"/>
      <c r="G32" s="35"/>
      <c r="H32" s="35"/>
      <c r="I32" s="35"/>
      <c r="J32" s="35"/>
      <c r="K32" s="35"/>
      <c r="L32" s="35"/>
      <c r="M32" s="35"/>
      <c r="N32" s="35"/>
      <c r="O32" s="35"/>
      <c r="P32" s="35"/>
      <c r="Q32" s="35"/>
      <c r="R32" s="35"/>
      <c r="S32" s="35"/>
      <c r="T32" s="35"/>
      <c r="U32" s="35"/>
      <c r="V32" s="35"/>
      <c r="W32" s="35"/>
      <c r="X32" s="35"/>
      <c r="Y32" s="35"/>
      <c r="Z32" s="35"/>
    </row>
    <row r="33" customFormat="false" ht="12" hidden="false" customHeight="true" outlineLevel="0" collapsed="false">
      <c r="A33" s="35"/>
      <c r="B33" s="87" t="s">
        <v>89</v>
      </c>
      <c r="C33" s="88" t="n">
        <v>486243432.65</v>
      </c>
      <c r="D33" s="89" t="n">
        <v>0.0199924076317587</v>
      </c>
      <c r="E33" s="35"/>
      <c r="F33" s="35"/>
      <c r="G33" s="35"/>
      <c r="H33" s="35"/>
      <c r="I33" s="35"/>
      <c r="J33" s="35"/>
      <c r="K33" s="35"/>
      <c r="L33" s="35"/>
      <c r="M33" s="35"/>
      <c r="N33" s="35"/>
      <c r="O33" s="35"/>
      <c r="P33" s="35"/>
      <c r="Q33" s="35"/>
      <c r="R33" s="35"/>
      <c r="S33" s="35"/>
      <c r="T33" s="35"/>
      <c r="U33" s="35"/>
      <c r="V33" s="35"/>
      <c r="W33" s="35"/>
      <c r="X33" s="35"/>
      <c r="Y33" s="35"/>
      <c r="Z33" s="35"/>
    </row>
    <row r="34" customFormat="false" ht="12" hidden="false" customHeight="true" outlineLevel="0" collapsed="false">
      <c r="A34" s="35"/>
      <c r="B34" s="87" t="s">
        <v>54</v>
      </c>
      <c r="C34" s="88" t="n">
        <v>471994769.69</v>
      </c>
      <c r="D34" s="89" t="n">
        <v>0.0194065589416255</v>
      </c>
      <c r="E34" s="35"/>
      <c r="F34" s="35"/>
      <c r="G34" s="35"/>
      <c r="H34" s="35"/>
      <c r="I34" s="35"/>
      <c r="J34" s="35"/>
      <c r="K34" s="35"/>
      <c r="L34" s="35"/>
      <c r="M34" s="35"/>
      <c r="N34" s="35"/>
      <c r="O34" s="35"/>
      <c r="P34" s="35"/>
      <c r="Q34" s="35"/>
      <c r="R34" s="35"/>
      <c r="S34" s="35"/>
      <c r="T34" s="35"/>
      <c r="U34" s="35"/>
      <c r="V34" s="35"/>
      <c r="W34" s="35"/>
      <c r="X34" s="35"/>
      <c r="Y34" s="35"/>
      <c r="Z34" s="35"/>
    </row>
    <row r="35" customFormat="false" ht="12" hidden="false" customHeight="true" outlineLevel="0" collapsed="false">
      <c r="A35" s="35"/>
      <c r="B35" s="87" t="s">
        <v>49</v>
      </c>
      <c r="C35" s="88" t="n">
        <v>436165065.01</v>
      </c>
      <c r="D35" s="89" t="n">
        <v>0.0179333831346348</v>
      </c>
      <c r="E35" s="35"/>
      <c r="F35" s="35"/>
      <c r="G35" s="35"/>
      <c r="H35" s="35"/>
      <c r="I35" s="35"/>
      <c r="J35" s="35"/>
      <c r="K35" s="35"/>
      <c r="L35" s="35"/>
      <c r="M35" s="35"/>
      <c r="N35" s="35"/>
      <c r="O35" s="35"/>
      <c r="P35" s="35"/>
      <c r="Q35" s="35"/>
      <c r="R35" s="35"/>
      <c r="S35" s="35"/>
      <c r="T35" s="35"/>
      <c r="U35" s="35"/>
      <c r="V35" s="35"/>
      <c r="W35" s="35"/>
      <c r="X35" s="35"/>
      <c r="Y35" s="35"/>
      <c r="Z35" s="35"/>
    </row>
    <row r="36" customFormat="false" ht="12" hidden="false" customHeight="true" outlineLevel="0" collapsed="false">
      <c r="A36" s="35"/>
      <c r="B36" s="87" t="s">
        <v>88</v>
      </c>
      <c r="C36" s="88" t="n">
        <v>422378554.85</v>
      </c>
      <c r="D36" s="89" t="n">
        <v>0.0173665363405589</v>
      </c>
      <c r="E36" s="35"/>
      <c r="F36" s="35"/>
      <c r="G36" s="35"/>
      <c r="H36" s="35"/>
      <c r="I36" s="35"/>
      <c r="J36" s="35"/>
      <c r="K36" s="35"/>
      <c r="L36" s="35"/>
      <c r="M36" s="35"/>
      <c r="N36" s="35"/>
      <c r="O36" s="35"/>
      <c r="P36" s="35"/>
      <c r="Q36" s="35"/>
      <c r="R36" s="35"/>
      <c r="S36" s="35"/>
      <c r="T36" s="35"/>
      <c r="U36" s="35"/>
      <c r="V36" s="35"/>
      <c r="W36" s="35"/>
      <c r="X36" s="35"/>
      <c r="Y36" s="35"/>
      <c r="Z36" s="35"/>
    </row>
    <row r="37" customFormat="false" ht="12" hidden="false" customHeight="true" outlineLevel="0" collapsed="false">
      <c r="A37" s="35"/>
      <c r="B37" s="87" t="s">
        <v>68</v>
      </c>
      <c r="C37" s="88" t="n">
        <v>366891498.25</v>
      </c>
      <c r="D37" s="89" t="n">
        <v>0.0150851279361555</v>
      </c>
      <c r="E37" s="35"/>
      <c r="F37" s="35"/>
      <c r="G37" s="35"/>
      <c r="H37" s="35"/>
      <c r="I37" s="35"/>
      <c r="J37" s="35"/>
      <c r="K37" s="35"/>
      <c r="L37" s="35"/>
      <c r="M37" s="35"/>
      <c r="N37" s="35"/>
      <c r="O37" s="35"/>
      <c r="P37" s="35"/>
      <c r="Q37" s="35"/>
      <c r="R37" s="35"/>
      <c r="S37" s="35"/>
      <c r="T37" s="35"/>
      <c r="U37" s="35"/>
      <c r="V37" s="35"/>
      <c r="W37" s="35"/>
      <c r="X37" s="35"/>
      <c r="Y37" s="35"/>
      <c r="Z37" s="35"/>
    </row>
    <row r="38" customFormat="false" ht="12" hidden="false" customHeight="true" outlineLevel="0" collapsed="false">
      <c r="A38" s="35"/>
      <c r="B38" s="87" t="s">
        <v>65</v>
      </c>
      <c r="C38" s="88" t="n">
        <v>364291712.34</v>
      </c>
      <c r="D38" s="89" t="n">
        <v>0.0149782350175515</v>
      </c>
      <c r="E38" s="35"/>
      <c r="F38" s="35"/>
      <c r="G38" s="35"/>
      <c r="H38" s="35"/>
      <c r="I38" s="35"/>
      <c r="J38" s="35"/>
      <c r="K38" s="35"/>
      <c r="L38" s="35"/>
      <c r="M38" s="35"/>
      <c r="N38" s="35"/>
      <c r="O38" s="35"/>
      <c r="P38" s="35"/>
      <c r="Q38" s="35"/>
      <c r="R38" s="35"/>
      <c r="S38" s="35"/>
      <c r="T38" s="35"/>
      <c r="U38" s="35"/>
      <c r="V38" s="35"/>
      <c r="W38" s="35"/>
      <c r="X38" s="35"/>
      <c r="Y38" s="35"/>
      <c r="Z38" s="35"/>
    </row>
    <row r="39" customFormat="false" ht="12" hidden="false" customHeight="true" outlineLevel="0" collapsed="false">
      <c r="A39" s="35"/>
      <c r="B39" s="87" t="s">
        <v>74</v>
      </c>
      <c r="C39" s="88" t="n">
        <v>362746056.48</v>
      </c>
      <c r="D39" s="89" t="n">
        <v>0.0149146837591969</v>
      </c>
      <c r="E39" s="35"/>
      <c r="F39" s="35"/>
      <c r="G39" s="35"/>
      <c r="H39" s="35"/>
      <c r="I39" s="35"/>
      <c r="J39" s="35"/>
      <c r="K39" s="35"/>
      <c r="L39" s="35"/>
      <c r="M39" s="35"/>
      <c r="N39" s="35"/>
      <c r="O39" s="35"/>
      <c r="P39" s="35"/>
      <c r="Q39" s="35"/>
      <c r="R39" s="35"/>
      <c r="S39" s="35"/>
      <c r="T39" s="35"/>
      <c r="U39" s="35"/>
      <c r="V39" s="35"/>
      <c r="W39" s="35"/>
      <c r="X39" s="35"/>
      <c r="Y39" s="35"/>
      <c r="Z39" s="35"/>
    </row>
    <row r="40" customFormat="false" ht="12" hidden="false" customHeight="true" outlineLevel="0" collapsed="false">
      <c r="A40" s="35"/>
      <c r="B40" s="87" t="s">
        <v>80</v>
      </c>
      <c r="C40" s="88" t="n">
        <v>351223553.44</v>
      </c>
      <c r="D40" s="89" t="n">
        <v>0.014440923987351</v>
      </c>
      <c r="E40" s="35"/>
      <c r="F40" s="35"/>
      <c r="G40" s="35"/>
      <c r="H40" s="35"/>
      <c r="I40" s="35"/>
      <c r="J40" s="35"/>
      <c r="K40" s="35"/>
      <c r="L40" s="35"/>
      <c r="M40" s="35"/>
      <c r="N40" s="35"/>
      <c r="O40" s="35"/>
      <c r="P40" s="35"/>
      <c r="Q40" s="35"/>
      <c r="R40" s="35"/>
      <c r="S40" s="35"/>
      <c r="T40" s="35"/>
      <c r="U40" s="35"/>
      <c r="V40" s="35"/>
      <c r="W40" s="35"/>
      <c r="X40" s="35"/>
      <c r="Y40" s="35"/>
      <c r="Z40" s="35"/>
    </row>
    <row r="41" customFormat="false" ht="12" hidden="false" customHeight="true" outlineLevel="0" collapsed="false">
      <c r="A41" s="35"/>
      <c r="B41" s="87" t="s">
        <v>82</v>
      </c>
      <c r="C41" s="88" t="n">
        <v>342825160.15</v>
      </c>
      <c r="D41" s="89" t="n">
        <v>0.0140956152575437</v>
      </c>
      <c r="E41" s="35"/>
      <c r="F41" s="35"/>
      <c r="G41" s="35"/>
      <c r="H41" s="35"/>
      <c r="I41" s="35"/>
      <c r="J41" s="35"/>
      <c r="K41" s="35"/>
      <c r="L41" s="35"/>
      <c r="M41" s="35"/>
      <c r="N41" s="35"/>
      <c r="O41" s="35"/>
      <c r="P41" s="35"/>
      <c r="Q41" s="35"/>
      <c r="R41" s="35"/>
      <c r="S41" s="35"/>
      <c r="T41" s="35"/>
      <c r="U41" s="35"/>
      <c r="V41" s="35"/>
      <c r="W41" s="35"/>
      <c r="X41" s="35"/>
      <c r="Y41" s="35"/>
      <c r="Z41" s="35"/>
    </row>
    <row r="42" customFormat="false" ht="12" hidden="false" customHeight="true" outlineLevel="0" collapsed="false">
      <c r="A42" s="35"/>
      <c r="B42" s="87" t="s">
        <v>86</v>
      </c>
      <c r="C42" s="88" t="n">
        <v>314040601.14</v>
      </c>
      <c r="D42" s="89" t="n">
        <v>0.0129121079881662</v>
      </c>
      <c r="E42" s="35"/>
      <c r="F42" s="35"/>
      <c r="G42" s="35"/>
      <c r="H42" s="35"/>
      <c r="I42" s="35"/>
      <c r="J42" s="35"/>
      <c r="K42" s="35"/>
      <c r="L42" s="35"/>
      <c r="M42" s="35"/>
      <c r="N42" s="35"/>
      <c r="O42" s="35"/>
      <c r="P42" s="35"/>
      <c r="Q42" s="35"/>
      <c r="R42" s="35"/>
      <c r="S42" s="35"/>
      <c r="T42" s="35"/>
      <c r="U42" s="35"/>
      <c r="V42" s="35"/>
      <c r="W42" s="35"/>
      <c r="X42" s="35"/>
      <c r="Y42" s="35"/>
      <c r="Z42" s="35"/>
    </row>
    <row r="43" customFormat="false" ht="12" hidden="false" customHeight="true" outlineLevel="0" collapsed="false">
      <c r="A43" s="35"/>
      <c r="B43" s="87" t="s">
        <v>67</v>
      </c>
      <c r="C43" s="88" t="n">
        <v>312788370.37</v>
      </c>
      <c r="D43" s="89" t="n">
        <v>0.0128606212094833</v>
      </c>
      <c r="E43" s="35"/>
      <c r="F43" s="35"/>
      <c r="G43" s="35"/>
      <c r="H43" s="35"/>
      <c r="I43" s="35"/>
      <c r="J43" s="35"/>
      <c r="K43" s="35"/>
      <c r="L43" s="35"/>
      <c r="M43" s="35"/>
      <c r="N43" s="35"/>
      <c r="O43" s="35"/>
      <c r="P43" s="35"/>
      <c r="Q43" s="35"/>
      <c r="R43" s="35"/>
      <c r="S43" s="35"/>
      <c r="T43" s="35"/>
      <c r="U43" s="35"/>
      <c r="V43" s="35"/>
      <c r="W43" s="35"/>
      <c r="X43" s="35"/>
      <c r="Y43" s="35"/>
      <c r="Z43" s="35"/>
    </row>
    <row r="44" customFormat="false" ht="12" hidden="false" customHeight="true" outlineLevel="0" collapsed="false">
      <c r="A44" s="35"/>
      <c r="B44" s="87" t="s">
        <v>69</v>
      </c>
      <c r="C44" s="88" t="n">
        <v>275987702.06</v>
      </c>
      <c r="D44" s="89" t="n">
        <v>0.0113475232166426</v>
      </c>
      <c r="E44" s="35"/>
      <c r="F44" s="35"/>
      <c r="G44" s="35"/>
      <c r="H44" s="35"/>
      <c r="I44" s="35"/>
      <c r="J44" s="35"/>
      <c r="K44" s="35"/>
      <c r="L44" s="35"/>
      <c r="M44" s="35"/>
      <c r="N44" s="35"/>
      <c r="O44" s="35"/>
      <c r="P44" s="35"/>
      <c r="Q44" s="35"/>
      <c r="R44" s="35"/>
      <c r="S44" s="35"/>
      <c r="T44" s="35"/>
      <c r="U44" s="35"/>
      <c r="V44" s="35"/>
      <c r="W44" s="35"/>
      <c r="X44" s="35"/>
      <c r="Y44" s="35"/>
      <c r="Z44" s="35"/>
    </row>
    <row r="45" customFormat="false" ht="12" hidden="false" customHeight="true" outlineLevel="0" collapsed="false">
      <c r="A45" s="35"/>
      <c r="B45" s="87" t="s">
        <v>71</v>
      </c>
      <c r="C45" s="88" t="n">
        <v>188106363.96</v>
      </c>
      <c r="D45" s="89" t="n">
        <v>0.00773419002477972</v>
      </c>
      <c r="E45" s="35"/>
      <c r="F45" s="35"/>
      <c r="G45" s="35"/>
      <c r="H45" s="35"/>
      <c r="I45" s="35"/>
      <c r="J45" s="35"/>
      <c r="K45" s="35"/>
      <c r="L45" s="35"/>
      <c r="M45" s="35"/>
      <c r="N45" s="35"/>
      <c r="O45" s="35"/>
      <c r="P45" s="35"/>
      <c r="Q45" s="35"/>
      <c r="R45" s="35"/>
      <c r="S45" s="35"/>
      <c r="T45" s="35"/>
      <c r="U45" s="35"/>
      <c r="V45" s="35"/>
      <c r="W45" s="35"/>
      <c r="X45" s="35"/>
      <c r="Y45" s="35"/>
      <c r="Z45" s="35"/>
    </row>
    <row r="46" customFormat="false" ht="12" hidden="false" customHeight="true" outlineLevel="0" collapsed="false">
      <c r="A46" s="35"/>
      <c r="B46" s="87" t="s">
        <v>60</v>
      </c>
      <c r="C46" s="88" t="n">
        <v>182651571.7</v>
      </c>
      <c r="D46" s="89" t="n">
        <v>0.00750991053206937</v>
      </c>
      <c r="E46" s="35"/>
      <c r="F46" s="35"/>
      <c r="G46" s="35"/>
      <c r="H46" s="35"/>
      <c r="I46" s="35"/>
      <c r="J46" s="35"/>
      <c r="K46" s="35"/>
      <c r="L46" s="35"/>
      <c r="M46" s="35"/>
      <c r="N46" s="35"/>
      <c r="O46" s="35"/>
      <c r="P46" s="35"/>
      <c r="Q46" s="35"/>
      <c r="R46" s="35"/>
      <c r="S46" s="35"/>
      <c r="T46" s="35"/>
      <c r="U46" s="35"/>
      <c r="V46" s="35"/>
      <c r="W46" s="35"/>
      <c r="X46" s="35"/>
      <c r="Y46" s="35"/>
      <c r="Z46" s="35"/>
    </row>
    <row r="47" customFormat="false" ht="12" hidden="false" customHeight="true" outlineLevel="0" collapsed="false">
      <c r="A47" s="35"/>
      <c r="B47" s="87" t="s">
        <v>87</v>
      </c>
      <c r="C47" s="88" t="n">
        <v>179937133.92</v>
      </c>
      <c r="D47" s="89" t="n">
        <v>0.00739830358183654</v>
      </c>
      <c r="E47" s="35"/>
      <c r="F47" s="35"/>
      <c r="G47" s="35"/>
      <c r="H47" s="35"/>
      <c r="I47" s="35"/>
      <c r="J47" s="35"/>
      <c r="K47" s="35"/>
      <c r="L47" s="35"/>
      <c r="M47" s="35"/>
      <c r="N47" s="35"/>
      <c r="O47" s="35"/>
      <c r="P47" s="35"/>
      <c r="Q47" s="35"/>
      <c r="R47" s="35"/>
      <c r="S47" s="35"/>
      <c r="T47" s="35"/>
      <c r="U47" s="35"/>
      <c r="V47" s="35"/>
      <c r="W47" s="35"/>
      <c r="X47" s="35"/>
      <c r="Y47" s="35"/>
      <c r="Z47" s="35"/>
    </row>
    <row r="48" customFormat="false" ht="12" hidden="false" customHeight="true" outlineLevel="0" collapsed="false">
      <c r="A48" s="35"/>
      <c r="B48" s="87" t="s">
        <v>52</v>
      </c>
      <c r="C48" s="88" t="n">
        <v>171574302.9</v>
      </c>
      <c r="D48" s="89" t="n">
        <v>0.00705445703197948</v>
      </c>
      <c r="E48" s="35"/>
      <c r="F48" s="35"/>
      <c r="G48" s="35"/>
      <c r="H48" s="35"/>
      <c r="I48" s="35"/>
      <c r="J48" s="35"/>
      <c r="K48" s="35"/>
      <c r="L48" s="35"/>
      <c r="M48" s="35"/>
      <c r="N48" s="35"/>
      <c r="O48" s="35"/>
      <c r="P48" s="35"/>
      <c r="Q48" s="35"/>
      <c r="R48" s="35"/>
      <c r="S48" s="35"/>
      <c r="T48" s="35"/>
      <c r="U48" s="35"/>
      <c r="V48" s="35"/>
      <c r="W48" s="35"/>
      <c r="X48" s="35"/>
      <c r="Y48" s="35"/>
      <c r="Z48" s="35"/>
    </row>
    <row r="49" customFormat="false" ht="12" hidden="false" customHeight="true" outlineLevel="0" collapsed="false">
      <c r="A49" s="35"/>
      <c r="B49" s="87" t="s">
        <v>81</v>
      </c>
      <c r="C49" s="88" t="n">
        <v>168556658.84</v>
      </c>
      <c r="D49" s="89" t="n">
        <v>0.00693038343821127</v>
      </c>
      <c r="E49" s="35"/>
      <c r="F49" s="35"/>
      <c r="G49" s="35"/>
      <c r="H49" s="35"/>
      <c r="I49" s="35"/>
      <c r="J49" s="35"/>
      <c r="K49" s="35"/>
      <c r="L49" s="35"/>
      <c r="M49" s="35"/>
      <c r="N49" s="35"/>
      <c r="O49" s="35"/>
      <c r="P49" s="35"/>
      <c r="Q49" s="35"/>
      <c r="R49" s="35"/>
      <c r="S49" s="35"/>
      <c r="T49" s="35"/>
      <c r="U49" s="35"/>
      <c r="V49" s="35"/>
      <c r="W49" s="35"/>
      <c r="X49" s="35"/>
      <c r="Y49" s="35"/>
      <c r="Z49" s="35"/>
    </row>
    <row r="50" customFormat="false" ht="12" hidden="false" customHeight="true" outlineLevel="0" collapsed="false">
      <c r="A50" s="35"/>
      <c r="B50" s="87" t="s">
        <v>59</v>
      </c>
      <c r="C50" s="88" t="n">
        <v>163832485.31</v>
      </c>
      <c r="D50" s="89" t="n">
        <v>0.00673614409924439</v>
      </c>
      <c r="E50" s="35"/>
      <c r="F50" s="35"/>
      <c r="G50" s="35"/>
      <c r="H50" s="35"/>
      <c r="I50" s="35"/>
      <c r="J50" s="35"/>
      <c r="K50" s="35"/>
      <c r="L50" s="35"/>
      <c r="M50" s="35"/>
      <c r="N50" s="35"/>
      <c r="O50" s="35"/>
      <c r="P50" s="35"/>
      <c r="Q50" s="35"/>
      <c r="R50" s="35"/>
      <c r="S50" s="35"/>
      <c r="T50" s="35"/>
      <c r="U50" s="35"/>
      <c r="V50" s="35"/>
      <c r="W50" s="35"/>
      <c r="X50" s="35"/>
      <c r="Y50" s="35"/>
      <c r="Z50" s="35"/>
    </row>
    <row r="51" customFormat="false" ht="12" hidden="false" customHeight="true" outlineLevel="0" collapsed="false">
      <c r="A51" s="35"/>
      <c r="B51" s="87" t="s">
        <v>78</v>
      </c>
      <c r="C51" s="88" t="n">
        <v>160787143.63</v>
      </c>
      <c r="D51" s="89" t="n">
        <v>0.00661093168884178</v>
      </c>
      <c r="E51" s="35"/>
      <c r="F51" s="35"/>
      <c r="G51" s="35"/>
      <c r="H51" s="35"/>
      <c r="I51" s="35"/>
      <c r="J51" s="35"/>
      <c r="K51" s="35"/>
      <c r="L51" s="35"/>
      <c r="M51" s="35"/>
      <c r="N51" s="35"/>
      <c r="O51" s="35"/>
      <c r="P51" s="35"/>
      <c r="Q51" s="35"/>
      <c r="R51" s="35"/>
      <c r="S51" s="35"/>
      <c r="T51" s="35"/>
      <c r="U51" s="35"/>
      <c r="V51" s="35"/>
      <c r="W51" s="35"/>
      <c r="X51" s="35"/>
      <c r="Y51" s="35"/>
      <c r="Z51" s="35"/>
    </row>
    <row r="52" customFormat="false" ht="12" hidden="false" customHeight="true" outlineLevel="0" collapsed="false">
      <c r="A52" s="35"/>
      <c r="B52" s="87" t="s">
        <v>75</v>
      </c>
      <c r="C52" s="88" t="n">
        <v>159122482.7</v>
      </c>
      <c r="D52" s="89" t="n">
        <v>0.00654248741248447</v>
      </c>
      <c r="E52" s="35"/>
      <c r="F52" s="35"/>
      <c r="G52" s="35"/>
      <c r="H52" s="35"/>
      <c r="I52" s="35"/>
      <c r="J52" s="35"/>
      <c r="K52" s="35"/>
      <c r="L52" s="35"/>
      <c r="M52" s="35"/>
      <c r="N52" s="35"/>
      <c r="O52" s="35"/>
      <c r="P52" s="35"/>
      <c r="Q52" s="35"/>
      <c r="R52" s="35"/>
      <c r="S52" s="35"/>
      <c r="T52" s="35"/>
      <c r="U52" s="35"/>
      <c r="V52" s="35"/>
      <c r="W52" s="35"/>
      <c r="X52" s="35"/>
      <c r="Y52" s="35"/>
      <c r="Z52" s="35"/>
    </row>
    <row r="53" customFormat="false" ht="12" hidden="false" customHeight="true" outlineLevel="0" collapsed="false">
      <c r="A53" s="35"/>
      <c r="B53" s="87" t="s">
        <v>66</v>
      </c>
      <c r="C53" s="88" t="n">
        <v>150245282.44</v>
      </c>
      <c r="D53" s="89" t="n">
        <v>0.00617749203299022</v>
      </c>
      <c r="E53" s="35"/>
      <c r="F53" s="35"/>
      <c r="G53" s="35"/>
      <c r="H53" s="35"/>
      <c r="I53" s="35"/>
      <c r="J53" s="35"/>
      <c r="K53" s="35"/>
      <c r="L53" s="35"/>
      <c r="M53" s="35"/>
      <c r="N53" s="35"/>
      <c r="O53" s="35"/>
      <c r="P53" s="35"/>
      <c r="Q53" s="35"/>
      <c r="R53" s="35"/>
      <c r="S53" s="35"/>
      <c r="T53" s="35"/>
      <c r="U53" s="35"/>
      <c r="V53" s="35"/>
      <c r="W53" s="35"/>
      <c r="X53" s="35"/>
      <c r="Y53" s="35"/>
      <c r="Z53" s="35"/>
    </row>
    <row r="54" customFormat="false" ht="12" hidden="false" customHeight="true" outlineLevel="0" collapsed="false">
      <c r="A54" s="35"/>
      <c r="B54" s="87" t="s">
        <v>90</v>
      </c>
      <c r="C54" s="88" t="n">
        <v>146036939.12</v>
      </c>
      <c r="D54" s="89" t="n">
        <v>0.00600446159297112</v>
      </c>
      <c r="E54" s="35"/>
      <c r="F54" s="35"/>
      <c r="G54" s="35"/>
      <c r="H54" s="35"/>
      <c r="I54" s="35"/>
      <c r="J54" s="35"/>
      <c r="K54" s="35"/>
      <c r="L54" s="35"/>
      <c r="M54" s="35"/>
      <c r="N54" s="35"/>
      <c r="O54" s="35"/>
      <c r="P54" s="35"/>
      <c r="Q54" s="35"/>
      <c r="R54" s="35"/>
      <c r="S54" s="35"/>
      <c r="T54" s="35"/>
      <c r="U54" s="35"/>
      <c r="V54" s="35"/>
      <c r="W54" s="35"/>
      <c r="X54" s="35"/>
      <c r="Y54" s="35"/>
      <c r="Z54" s="35"/>
    </row>
    <row r="55" customFormat="false" ht="12" hidden="false" customHeight="true" outlineLevel="0" collapsed="false">
      <c r="A55" s="35"/>
      <c r="B55" s="87" t="s">
        <v>51</v>
      </c>
      <c r="C55" s="88" t="n">
        <v>130325681.87</v>
      </c>
      <c r="D55" s="89" t="n">
        <v>0.00535847680786551</v>
      </c>
      <c r="E55" s="35"/>
      <c r="F55" s="35"/>
      <c r="G55" s="35"/>
      <c r="H55" s="35"/>
      <c r="I55" s="35"/>
      <c r="J55" s="35"/>
      <c r="K55" s="35"/>
      <c r="L55" s="35"/>
      <c r="M55" s="35"/>
      <c r="N55" s="35"/>
      <c r="O55" s="35"/>
      <c r="P55" s="35"/>
      <c r="Q55" s="35"/>
      <c r="R55" s="35"/>
      <c r="S55" s="35"/>
      <c r="T55" s="35"/>
      <c r="U55" s="35"/>
      <c r="V55" s="35"/>
      <c r="W55" s="35"/>
      <c r="X55" s="35"/>
      <c r="Y55" s="35"/>
      <c r="Z55" s="35"/>
    </row>
    <row r="56" customFormat="false" ht="12" hidden="false" customHeight="true" outlineLevel="0" collapsed="false">
      <c r="A56" s="35"/>
      <c r="B56" s="87" t="s">
        <v>48</v>
      </c>
      <c r="C56" s="88" t="n">
        <v>130212918.65</v>
      </c>
      <c r="D56" s="89" t="n">
        <v>0.00535384043005816</v>
      </c>
      <c r="E56" s="35"/>
      <c r="F56" s="35"/>
      <c r="G56" s="35"/>
      <c r="H56" s="35"/>
      <c r="I56" s="35"/>
      <c r="J56" s="35"/>
      <c r="K56" s="35"/>
      <c r="L56" s="35"/>
      <c r="M56" s="35"/>
      <c r="N56" s="35"/>
      <c r="O56" s="35"/>
      <c r="P56" s="35"/>
      <c r="Q56" s="35"/>
      <c r="R56" s="35"/>
      <c r="S56" s="35"/>
      <c r="T56" s="35"/>
      <c r="U56" s="35"/>
      <c r="V56" s="35"/>
      <c r="W56" s="35"/>
      <c r="X56" s="35"/>
      <c r="Y56" s="35"/>
      <c r="Z56" s="35"/>
    </row>
    <row r="57" customFormat="false" ht="12" hidden="false" customHeight="true" outlineLevel="0" collapsed="false">
      <c r="A57" s="35"/>
      <c r="B57" s="87" t="s">
        <v>63</v>
      </c>
      <c r="C57" s="88" t="n">
        <v>129444664.46</v>
      </c>
      <c r="D57" s="89" t="n">
        <v>0.00532225285498783</v>
      </c>
      <c r="E57" s="35"/>
      <c r="F57" s="35"/>
      <c r="G57" s="35"/>
      <c r="H57" s="35"/>
      <c r="I57" s="35"/>
      <c r="J57" s="35"/>
      <c r="K57" s="35"/>
      <c r="L57" s="35"/>
      <c r="M57" s="35"/>
      <c r="N57" s="35"/>
      <c r="O57" s="35"/>
      <c r="P57" s="35"/>
      <c r="Q57" s="35"/>
      <c r="R57" s="35"/>
      <c r="S57" s="35"/>
      <c r="T57" s="35"/>
      <c r="U57" s="35"/>
      <c r="V57" s="35"/>
      <c r="W57" s="35"/>
      <c r="X57" s="35"/>
      <c r="Y57" s="35"/>
      <c r="Z57" s="35"/>
    </row>
    <row r="58" customFormat="false" ht="12" hidden="false" customHeight="true" outlineLevel="0" collapsed="false">
      <c r="A58" s="35"/>
      <c r="B58" s="87" t="s">
        <v>57</v>
      </c>
      <c r="C58" s="88" t="n">
        <v>113228371.32</v>
      </c>
      <c r="D58" s="89" t="n">
        <v>0.00465550299069849</v>
      </c>
      <c r="E58" s="35"/>
      <c r="F58" s="35"/>
      <c r="G58" s="35"/>
      <c r="H58" s="35"/>
      <c r="I58" s="35"/>
      <c r="J58" s="35"/>
      <c r="K58" s="35"/>
      <c r="L58" s="35"/>
      <c r="M58" s="35"/>
      <c r="N58" s="35"/>
      <c r="O58" s="35"/>
      <c r="P58" s="35"/>
      <c r="Q58" s="35"/>
      <c r="R58" s="35"/>
      <c r="S58" s="35"/>
      <c r="T58" s="35"/>
      <c r="U58" s="35"/>
      <c r="V58" s="35"/>
      <c r="W58" s="35"/>
      <c r="X58" s="35"/>
      <c r="Y58" s="35"/>
      <c r="Z58" s="35"/>
    </row>
    <row r="59" customFormat="false" ht="12" hidden="false" customHeight="true" outlineLevel="0" collapsed="false">
      <c r="A59" s="35"/>
      <c r="B59" s="87" t="s">
        <v>76</v>
      </c>
      <c r="C59" s="88" t="n">
        <v>112964252.23</v>
      </c>
      <c r="D59" s="89" t="n">
        <v>0.00464464345788828</v>
      </c>
      <c r="E59" s="35"/>
      <c r="F59" s="35"/>
      <c r="G59" s="35"/>
      <c r="H59" s="35"/>
      <c r="I59" s="35"/>
      <c r="J59" s="35"/>
      <c r="K59" s="35"/>
      <c r="L59" s="35"/>
      <c r="M59" s="35"/>
      <c r="N59" s="35"/>
      <c r="O59" s="35"/>
      <c r="P59" s="35"/>
      <c r="Q59" s="35"/>
      <c r="R59" s="35"/>
      <c r="S59" s="35"/>
      <c r="T59" s="35"/>
      <c r="U59" s="35"/>
      <c r="V59" s="35"/>
      <c r="W59" s="35"/>
      <c r="X59" s="35"/>
      <c r="Y59" s="35"/>
      <c r="Z59" s="35"/>
    </row>
    <row r="60" customFormat="false" ht="12" hidden="false" customHeight="true" outlineLevel="0" collapsed="false">
      <c r="A60" s="35"/>
      <c r="B60" s="90" t="s">
        <v>2113</v>
      </c>
      <c r="C60" s="91" t="n">
        <v>24321404485.45</v>
      </c>
      <c r="D60" s="89" t="n">
        <v>1</v>
      </c>
      <c r="E60" s="35"/>
      <c r="F60" s="35"/>
      <c r="G60" s="35"/>
      <c r="H60" s="35"/>
      <c r="I60" s="35"/>
      <c r="J60" s="35"/>
      <c r="K60" s="35"/>
      <c r="L60" s="35"/>
      <c r="M60" s="35"/>
      <c r="N60" s="35"/>
      <c r="O60" s="35"/>
      <c r="P60" s="35"/>
      <c r="Q60" s="35"/>
      <c r="R60" s="35"/>
      <c r="S60" s="35"/>
      <c r="T60" s="35"/>
      <c r="U60" s="35"/>
      <c r="V60" s="35"/>
      <c r="W60" s="35"/>
      <c r="X60" s="35"/>
      <c r="Y60" s="35"/>
      <c r="Z60" s="35"/>
    </row>
    <row r="61" customFormat="false" ht="12" hidden="false" customHeight="true" outlineLevel="0" collapsed="false">
      <c r="A61" s="35"/>
      <c r="E61" s="35"/>
      <c r="F61" s="35"/>
      <c r="G61" s="35"/>
      <c r="H61" s="35"/>
      <c r="I61" s="35"/>
      <c r="J61" s="35"/>
      <c r="K61" s="35"/>
      <c r="L61" s="35"/>
      <c r="M61" s="35"/>
      <c r="N61" s="35"/>
      <c r="O61" s="35"/>
      <c r="P61" s="35"/>
      <c r="Q61" s="35"/>
      <c r="R61" s="35"/>
      <c r="S61" s="35"/>
      <c r="T61" s="35"/>
      <c r="U61" s="35"/>
      <c r="V61" s="35"/>
      <c r="W61" s="35"/>
      <c r="X61" s="35"/>
      <c r="Y61" s="35"/>
      <c r="Z61" s="35"/>
    </row>
    <row r="62" customFormat="false" ht="12" hidden="false" customHeight="true" outlineLevel="0" collapsed="false">
      <c r="A62" s="35"/>
      <c r="E62" s="35"/>
      <c r="F62" s="35"/>
      <c r="G62" s="35"/>
      <c r="H62" s="35"/>
      <c r="I62" s="35"/>
      <c r="J62" s="35"/>
      <c r="K62" s="35"/>
      <c r="L62" s="35"/>
      <c r="M62" s="35"/>
      <c r="N62" s="35"/>
      <c r="O62" s="35"/>
      <c r="P62" s="35"/>
      <c r="Q62" s="35"/>
      <c r="R62" s="35"/>
      <c r="S62" s="35"/>
      <c r="T62" s="35"/>
      <c r="U62" s="35"/>
      <c r="V62" s="35"/>
      <c r="W62" s="35"/>
      <c r="X62" s="35"/>
      <c r="Y62" s="35"/>
      <c r="Z62" s="35"/>
    </row>
    <row r="63" customFormat="false" ht="12" hidden="false" customHeight="true" outlineLevel="0" collapsed="false">
      <c r="A63" s="35"/>
      <c r="B63" s="35"/>
      <c r="C63" s="78"/>
      <c r="D63" s="35"/>
      <c r="E63" s="35"/>
      <c r="F63" s="35"/>
      <c r="G63" s="35"/>
      <c r="H63" s="35"/>
      <c r="I63" s="35"/>
      <c r="J63" s="35"/>
      <c r="K63" s="35"/>
      <c r="L63" s="35"/>
      <c r="M63" s="35"/>
      <c r="N63" s="35"/>
      <c r="O63" s="35"/>
      <c r="P63" s="35"/>
      <c r="Q63" s="35"/>
      <c r="R63" s="35"/>
      <c r="S63" s="35"/>
      <c r="T63" s="35"/>
      <c r="U63" s="35"/>
      <c r="V63" s="35"/>
      <c r="W63" s="35"/>
      <c r="X63" s="35"/>
      <c r="Y63" s="35"/>
      <c r="Z63" s="35"/>
    </row>
    <row r="64" customFormat="false" ht="12" hidden="false" customHeight="true" outlineLevel="0" collapsed="false">
      <c r="A64" s="35"/>
      <c r="B64" s="35"/>
      <c r="C64" s="78"/>
      <c r="D64" s="35"/>
      <c r="E64" s="35"/>
      <c r="F64" s="35"/>
      <c r="G64" s="35"/>
      <c r="H64" s="35"/>
      <c r="I64" s="35"/>
      <c r="J64" s="35"/>
      <c r="K64" s="35"/>
      <c r="L64" s="35"/>
      <c r="M64" s="35"/>
      <c r="N64" s="35"/>
      <c r="O64" s="35"/>
      <c r="P64" s="35"/>
      <c r="Q64" s="35"/>
      <c r="R64" s="35"/>
      <c r="S64" s="35"/>
      <c r="T64" s="35"/>
      <c r="U64" s="35"/>
      <c r="V64" s="35"/>
      <c r="W64" s="35"/>
      <c r="X64" s="35"/>
      <c r="Y64" s="35"/>
      <c r="Z64" s="35"/>
    </row>
    <row r="65" customFormat="false" ht="12" hidden="false" customHeight="true" outlineLevel="0" collapsed="false">
      <c r="A65" s="35"/>
      <c r="B65" s="35"/>
      <c r="C65" s="78"/>
      <c r="D65" s="35"/>
      <c r="E65" s="35"/>
      <c r="F65" s="35"/>
      <c r="G65" s="35"/>
      <c r="H65" s="35"/>
      <c r="I65" s="35"/>
      <c r="J65" s="35"/>
      <c r="K65" s="35"/>
      <c r="L65" s="35"/>
      <c r="M65" s="35"/>
      <c r="N65" s="35"/>
      <c r="O65" s="35"/>
      <c r="P65" s="35"/>
      <c r="Q65" s="35"/>
      <c r="R65" s="35"/>
      <c r="S65" s="35"/>
      <c r="T65" s="35"/>
      <c r="U65" s="35"/>
      <c r="V65" s="35"/>
      <c r="W65" s="35"/>
      <c r="X65" s="35"/>
      <c r="Y65" s="35"/>
      <c r="Z65" s="35"/>
    </row>
    <row r="66" customFormat="false" ht="12" hidden="false" customHeight="true" outlineLevel="0" collapsed="false">
      <c r="A66" s="35"/>
      <c r="B66" s="35"/>
      <c r="C66" s="78"/>
      <c r="D66" s="35"/>
      <c r="E66" s="35"/>
      <c r="F66" s="35"/>
      <c r="G66" s="35"/>
      <c r="H66" s="35"/>
      <c r="I66" s="35"/>
      <c r="J66" s="35"/>
      <c r="K66" s="35"/>
      <c r="L66" s="35"/>
      <c r="M66" s="35"/>
      <c r="N66" s="35"/>
      <c r="O66" s="35"/>
      <c r="P66" s="35"/>
      <c r="Q66" s="35"/>
      <c r="R66" s="35"/>
      <c r="S66" s="35"/>
      <c r="T66" s="35"/>
      <c r="U66" s="35"/>
      <c r="V66" s="35"/>
      <c r="W66" s="35"/>
      <c r="X66" s="35"/>
      <c r="Y66" s="35"/>
      <c r="Z66" s="35"/>
    </row>
    <row r="67" customFormat="false" ht="12" hidden="false" customHeight="true" outlineLevel="0" collapsed="false">
      <c r="A67" s="35"/>
      <c r="B67" s="35"/>
      <c r="C67" s="78"/>
      <c r="D67" s="35"/>
      <c r="E67" s="35"/>
      <c r="F67" s="35"/>
      <c r="G67" s="35"/>
      <c r="H67" s="35"/>
      <c r="I67" s="35"/>
      <c r="J67" s="35"/>
      <c r="K67" s="35"/>
      <c r="L67" s="35"/>
      <c r="M67" s="35"/>
      <c r="N67" s="35"/>
      <c r="O67" s="35"/>
      <c r="P67" s="35"/>
      <c r="Q67" s="35"/>
      <c r="R67" s="35"/>
      <c r="S67" s="35"/>
      <c r="T67" s="35"/>
      <c r="U67" s="35"/>
      <c r="V67" s="35"/>
      <c r="W67" s="35"/>
      <c r="X67" s="35"/>
      <c r="Y67" s="35"/>
      <c r="Z67" s="35"/>
    </row>
    <row r="68" customFormat="false" ht="12" hidden="false" customHeight="true" outlineLevel="0" collapsed="false">
      <c r="A68" s="35"/>
      <c r="B68" s="35"/>
      <c r="C68" s="78"/>
      <c r="D68" s="35"/>
      <c r="E68" s="35"/>
      <c r="F68" s="35"/>
      <c r="G68" s="35"/>
      <c r="H68" s="35"/>
      <c r="I68" s="35"/>
      <c r="J68" s="35"/>
      <c r="K68" s="35"/>
      <c r="L68" s="35"/>
      <c r="M68" s="35"/>
      <c r="N68" s="35"/>
      <c r="O68" s="35"/>
      <c r="P68" s="35"/>
      <c r="Q68" s="35"/>
      <c r="R68" s="35"/>
      <c r="S68" s="35"/>
      <c r="T68" s="35"/>
      <c r="U68" s="35"/>
      <c r="V68" s="35"/>
      <c r="W68" s="35"/>
      <c r="X68" s="35"/>
      <c r="Y68" s="35"/>
      <c r="Z68" s="35"/>
    </row>
    <row r="69" customFormat="false" ht="12" hidden="false" customHeight="true" outlineLevel="0" collapsed="false">
      <c r="A69" s="35"/>
      <c r="B69" s="35"/>
      <c r="C69" s="78"/>
      <c r="D69" s="35"/>
      <c r="E69" s="35"/>
      <c r="F69" s="35"/>
      <c r="G69" s="35"/>
      <c r="H69" s="35"/>
      <c r="I69" s="35"/>
      <c r="J69" s="35"/>
      <c r="K69" s="35"/>
      <c r="L69" s="35"/>
      <c r="M69" s="35"/>
      <c r="N69" s="35"/>
      <c r="O69" s="35"/>
      <c r="P69" s="35"/>
      <c r="Q69" s="35"/>
      <c r="R69" s="35"/>
      <c r="S69" s="35"/>
      <c r="T69" s="35"/>
      <c r="U69" s="35"/>
      <c r="V69" s="35"/>
      <c r="W69" s="35"/>
      <c r="X69" s="35"/>
      <c r="Y69" s="35"/>
      <c r="Z69" s="35"/>
    </row>
    <row r="70" customFormat="false" ht="12" hidden="false" customHeight="true" outlineLevel="0" collapsed="false">
      <c r="A70" s="35"/>
      <c r="B70" s="35"/>
      <c r="C70" s="78"/>
      <c r="D70" s="35"/>
      <c r="E70" s="35"/>
      <c r="F70" s="35"/>
      <c r="G70" s="35"/>
      <c r="H70" s="35"/>
      <c r="I70" s="35"/>
      <c r="J70" s="35"/>
      <c r="K70" s="35"/>
      <c r="L70" s="35"/>
      <c r="M70" s="35"/>
      <c r="N70" s="35"/>
      <c r="O70" s="35"/>
      <c r="P70" s="35"/>
      <c r="Q70" s="35"/>
      <c r="R70" s="35"/>
      <c r="S70" s="35"/>
      <c r="T70" s="35"/>
      <c r="U70" s="35"/>
      <c r="V70" s="35"/>
      <c r="W70" s="35"/>
      <c r="X70" s="35"/>
      <c r="Y70" s="35"/>
      <c r="Z70" s="35"/>
    </row>
    <row r="71" customFormat="false" ht="12" hidden="false" customHeight="true" outlineLevel="0" collapsed="false">
      <c r="A71" s="35"/>
      <c r="B71" s="35"/>
      <c r="C71" s="78"/>
      <c r="D71" s="35"/>
      <c r="E71" s="35"/>
      <c r="F71" s="35"/>
      <c r="G71" s="35"/>
      <c r="H71" s="35"/>
      <c r="I71" s="35"/>
      <c r="J71" s="35"/>
      <c r="K71" s="35"/>
      <c r="L71" s="35"/>
      <c r="M71" s="35"/>
      <c r="N71" s="35"/>
      <c r="O71" s="35"/>
      <c r="P71" s="35"/>
      <c r="Q71" s="35"/>
      <c r="R71" s="35"/>
      <c r="S71" s="35"/>
      <c r="T71" s="35"/>
      <c r="U71" s="35"/>
      <c r="V71" s="35"/>
      <c r="W71" s="35"/>
      <c r="X71" s="35"/>
      <c r="Y71" s="35"/>
      <c r="Z71" s="35"/>
    </row>
    <row r="72" customFormat="false" ht="12" hidden="false" customHeight="true" outlineLevel="0" collapsed="false">
      <c r="A72" s="35"/>
      <c r="B72" s="35"/>
      <c r="C72" s="78"/>
      <c r="D72" s="35"/>
      <c r="E72" s="35"/>
      <c r="F72" s="35"/>
      <c r="G72" s="35"/>
      <c r="H72" s="35"/>
      <c r="I72" s="35"/>
      <c r="J72" s="35"/>
      <c r="K72" s="35"/>
      <c r="L72" s="35"/>
      <c r="M72" s="35"/>
      <c r="N72" s="35"/>
      <c r="O72" s="35"/>
      <c r="P72" s="35"/>
      <c r="Q72" s="35"/>
      <c r="R72" s="35"/>
      <c r="S72" s="35"/>
      <c r="T72" s="35"/>
      <c r="U72" s="35"/>
      <c r="V72" s="35"/>
      <c r="W72" s="35"/>
      <c r="X72" s="35"/>
      <c r="Y72" s="35"/>
      <c r="Z72" s="35"/>
    </row>
    <row r="73" customFormat="false" ht="12" hidden="false" customHeight="true" outlineLevel="0" collapsed="false">
      <c r="A73" s="35"/>
      <c r="B73" s="35"/>
      <c r="C73" s="78"/>
      <c r="D73" s="35"/>
      <c r="E73" s="35"/>
      <c r="F73" s="35"/>
      <c r="G73" s="35"/>
      <c r="H73" s="35"/>
      <c r="I73" s="35"/>
      <c r="J73" s="35"/>
      <c r="K73" s="35"/>
      <c r="L73" s="35"/>
      <c r="M73" s="35"/>
      <c r="N73" s="35"/>
      <c r="O73" s="35"/>
      <c r="P73" s="35"/>
      <c r="Q73" s="35"/>
      <c r="R73" s="35"/>
      <c r="S73" s="35"/>
      <c r="T73" s="35"/>
      <c r="U73" s="35"/>
      <c r="V73" s="35"/>
      <c r="W73" s="35"/>
      <c r="X73" s="35"/>
      <c r="Y73" s="35"/>
      <c r="Z73" s="35"/>
    </row>
    <row r="74" customFormat="false" ht="12" hidden="false" customHeight="true" outlineLevel="0" collapsed="false">
      <c r="A74" s="35"/>
      <c r="B74" s="35"/>
      <c r="C74" s="78"/>
      <c r="D74" s="35"/>
      <c r="E74" s="35"/>
      <c r="F74" s="35"/>
      <c r="G74" s="35"/>
      <c r="H74" s="35"/>
      <c r="I74" s="35"/>
      <c r="J74" s="35"/>
      <c r="K74" s="35"/>
      <c r="L74" s="35"/>
      <c r="M74" s="35"/>
      <c r="N74" s="35"/>
      <c r="O74" s="35"/>
      <c r="P74" s="35"/>
      <c r="Q74" s="35"/>
      <c r="R74" s="35"/>
      <c r="S74" s="35"/>
      <c r="T74" s="35"/>
      <c r="U74" s="35"/>
      <c r="V74" s="35"/>
      <c r="W74" s="35"/>
      <c r="X74" s="35"/>
      <c r="Y74" s="35"/>
      <c r="Z74" s="35"/>
    </row>
    <row r="75" customFormat="false" ht="12" hidden="false" customHeight="true" outlineLevel="0" collapsed="false">
      <c r="A75" s="35"/>
      <c r="B75" s="35"/>
      <c r="C75" s="78"/>
      <c r="D75" s="35"/>
      <c r="E75" s="35"/>
      <c r="F75" s="35"/>
      <c r="G75" s="35"/>
      <c r="H75" s="35"/>
      <c r="I75" s="35"/>
      <c r="J75" s="35"/>
      <c r="K75" s="35"/>
      <c r="L75" s="35"/>
      <c r="M75" s="35"/>
      <c r="N75" s="35"/>
      <c r="O75" s="35"/>
      <c r="P75" s="35"/>
      <c r="Q75" s="35"/>
      <c r="R75" s="35"/>
      <c r="S75" s="35"/>
      <c r="T75" s="35"/>
      <c r="U75" s="35"/>
      <c r="V75" s="35"/>
      <c r="W75" s="35"/>
      <c r="X75" s="35"/>
      <c r="Y75" s="35"/>
      <c r="Z75" s="35"/>
    </row>
    <row r="76" customFormat="false" ht="12" hidden="false" customHeight="true" outlineLevel="0" collapsed="false">
      <c r="A76" s="35"/>
      <c r="B76" s="35"/>
      <c r="C76" s="78"/>
      <c r="D76" s="35"/>
      <c r="E76" s="35"/>
      <c r="F76" s="35"/>
      <c r="G76" s="35"/>
      <c r="H76" s="35"/>
      <c r="I76" s="35"/>
      <c r="J76" s="35"/>
      <c r="K76" s="35"/>
      <c r="L76" s="35"/>
      <c r="M76" s="35"/>
      <c r="N76" s="35"/>
      <c r="O76" s="35"/>
      <c r="P76" s="35"/>
      <c r="Q76" s="35"/>
      <c r="R76" s="35"/>
      <c r="S76" s="35"/>
      <c r="T76" s="35"/>
      <c r="U76" s="35"/>
      <c r="V76" s="35"/>
      <c r="W76" s="35"/>
      <c r="X76" s="35"/>
      <c r="Y76" s="35"/>
      <c r="Z76" s="35"/>
    </row>
    <row r="77" customFormat="false" ht="12" hidden="false" customHeight="true" outlineLevel="0" collapsed="false">
      <c r="A77" s="35"/>
      <c r="B77" s="35"/>
      <c r="C77" s="78"/>
      <c r="D77" s="35"/>
      <c r="E77" s="35"/>
      <c r="F77" s="35"/>
      <c r="G77" s="35"/>
      <c r="H77" s="35"/>
      <c r="I77" s="35"/>
      <c r="J77" s="35"/>
      <c r="K77" s="35"/>
      <c r="L77" s="35"/>
      <c r="M77" s="35"/>
      <c r="N77" s="35"/>
      <c r="O77" s="35"/>
      <c r="P77" s="35"/>
      <c r="Q77" s="35"/>
      <c r="R77" s="35"/>
      <c r="S77" s="35"/>
      <c r="T77" s="35"/>
      <c r="U77" s="35"/>
      <c r="V77" s="35"/>
      <c r="W77" s="35"/>
      <c r="X77" s="35"/>
      <c r="Y77" s="35"/>
      <c r="Z77" s="35"/>
    </row>
    <row r="78" customFormat="false" ht="12" hidden="false" customHeight="true" outlineLevel="0" collapsed="false">
      <c r="A78" s="35"/>
      <c r="B78" s="35"/>
      <c r="C78" s="78"/>
      <c r="D78" s="35"/>
      <c r="E78" s="35"/>
      <c r="F78" s="35"/>
      <c r="G78" s="35"/>
      <c r="H78" s="35"/>
      <c r="I78" s="35"/>
      <c r="J78" s="35"/>
      <c r="K78" s="35"/>
      <c r="L78" s="35"/>
      <c r="M78" s="35"/>
      <c r="N78" s="35"/>
      <c r="O78" s="35"/>
      <c r="P78" s="35"/>
      <c r="Q78" s="35"/>
      <c r="R78" s="35"/>
      <c r="S78" s="35"/>
      <c r="T78" s="35"/>
      <c r="U78" s="35"/>
      <c r="V78" s="35"/>
      <c r="W78" s="35"/>
      <c r="X78" s="35"/>
      <c r="Y78" s="35"/>
      <c r="Z78" s="35"/>
    </row>
    <row r="79" customFormat="false" ht="12" hidden="false" customHeight="true" outlineLevel="0" collapsed="false">
      <c r="A79" s="35"/>
      <c r="B79" s="35"/>
      <c r="C79" s="78"/>
      <c r="D79" s="35"/>
      <c r="E79" s="35"/>
      <c r="F79" s="35"/>
      <c r="G79" s="35"/>
      <c r="H79" s="35"/>
      <c r="I79" s="35"/>
      <c r="J79" s="35"/>
      <c r="K79" s="35"/>
      <c r="L79" s="35"/>
      <c r="M79" s="35"/>
      <c r="N79" s="35"/>
      <c r="O79" s="35"/>
      <c r="P79" s="35"/>
      <c r="Q79" s="35"/>
      <c r="R79" s="35"/>
      <c r="S79" s="35"/>
      <c r="T79" s="35"/>
      <c r="U79" s="35"/>
      <c r="V79" s="35"/>
      <c r="W79" s="35"/>
      <c r="X79" s="35"/>
      <c r="Y79" s="35"/>
      <c r="Z79" s="35"/>
    </row>
    <row r="80" customFormat="false" ht="12" hidden="false" customHeight="true" outlineLevel="0" collapsed="false">
      <c r="A80" s="35"/>
      <c r="B80" s="35"/>
      <c r="C80" s="78"/>
      <c r="D80" s="35"/>
      <c r="E80" s="35"/>
      <c r="F80" s="35"/>
      <c r="G80" s="35"/>
      <c r="H80" s="35"/>
      <c r="I80" s="35"/>
      <c r="J80" s="35"/>
      <c r="K80" s="35"/>
      <c r="L80" s="35"/>
      <c r="M80" s="35"/>
      <c r="N80" s="35"/>
      <c r="O80" s="35"/>
      <c r="P80" s="35"/>
      <c r="Q80" s="35"/>
      <c r="R80" s="35"/>
      <c r="S80" s="35"/>
      <c r="T80" s="35"/>
      <c r="U80" s="35"/>
      <c r="V80" s="35"/>
      <c r="W80" s="35"/>
      <c r="X80" s="35"/>
      <c r="Y80" s="35"/>
      <c r="Z80" s="35"/>
    </row>
    <row r="81" customFormat="false" ht="12" hidden="false" customHeight="true" outlineLevel="0" collapsed="false">
      <c r="A81" s="35"/>
      <c r="B81" s="35"/>
      <c r="C81" s="78"/>
      <c r="D81" s="35"/>
      <c r="E81" s="35"/>
      <c r="F81" s="35"/>
      <c r="G81" s="35"/>
      <c r="H81" s="35"/>
      <c r="I81" s="35"/>
      <c r="J81" s="35"/>
      <c r="K81" s="35"/>
      <c r="L81" s="35"/>
      <c r="M81" s="35"/>
      <c r="N81" s="35"/>
      <c r="O81" s="35"/>
      <c r="P81" s="35"/>
      <c r="Q81" s="35"/>
      <c r="R81" s="35"/>
      <c r="S81" s="35"/>
      <c r="T81" s="35"/>
      <c r="U81" s="35"/>
      <c r="V81" s="35"/>
      <c r="W81" s="35"/>
      <c r="X81" s="35"/>
      <c r="Y81" s="35"/>
      <c r="Z81" s="35"/>
    </row>
    <row r="82" customFormat="false" ht="12" hidden="false" customHeight="true" outlineLevel="0" collapsed="false">
      <c r="A82" s="35"/>
      <c r="B82" s="35"/>
      <c r="C82" s="78"/>
      <c r="D82" s="35"/>
      <c r="E82" s="35"/>
      <c r="F82" s="35"/>
      <c r="G82" s="35"/>
      <c r="H82" s="35"/>
      <c r="I82" s="35"/>
      <c r="J82" s="35"/>
      <c r="K82" s="35"/>
      <c r="L82" s="35"/>
      <c r="M82" s="35"/>
      <c r="N82" s="35"/>
      <c r="O82" s="35"/>
      <c r="P82" s="35"/>
      <c r="Q82" s="35"/>
      <c r="R82" s="35"/>
      <c r="S82" s="35"/>
      <c r="T82" s="35"/>
      <c r="U82" s="35"/>
      <c r="V82" s="35"/>
      <c r="W82" s="35"/>
      <c r="X82" s="35"/>
      <c r="Y82" s="35"/>
      <c r="Z82" s="35"/>
    </row>
    <row r="83" customFormat="false" ht="12" hidden="false" customHeight="true" outlineLevel="0" collapsed="false">
      <c r="A83" s="35"/>
      <c r="B83" s="35"/>
      <c r="C83" s="78"/>
      <c r="D83" s="35"/>
      <c r="E83" s="35"/>
      <c r="F83" s="35"/>
      <c r="G83" s="35"/>
      <c r="H83" s="35"/>
      <c r="I83" s="35"/>
      <c r="J83" s="35"/>
      <c r="K83" s="35"/>
      <c r="L83" s="35"/>
      <c r="M83" s="35"/>
      <c r="N83" s="35"/>
      <c r="O83" s="35"/>
      <c r="P83" s="35"/>
      <c r="Q83" s="35"/>
      <c r="R83" s="35"/>
      <c r="S83" s="35"/>
      <c r="T83" s="35"/>
      <c r="U83" s="35"/>
      <c r="V83" s="35"/>
      <c r="W83" s="35"/>
      <c r="X83" s="35"/>
      <c r="Y83" s="35"/>
      <c r="Z83" s="35"/>
    </row>
    <row r="84" customFormat="false" ht="12" hidden="false" customHeight="true" outlineLevel="0" collapsed="false">
      <c r="A84" s="35"/>
      <c r="B84" s="35"/>
      <c r="C84" s="78"/>
      <c r="D84" s="35"/>
      <c r="E84" s="35"/>
      <c r="F84" s="35"/>
      <c r="G84" s="35"/>
      <c r="H84" s="35"/>
      <c r="I84" s="35"/>
      <c r="J84" s="35"/>
      <c r="K84" s="35"/>
      <c r="L84" s="35"/>
      <c r="M84" s="35"/>
      <c r="N84" s="35"/>
      <c r="O84" s="35"/>
      <c r="P84" s="35"/>
      <c r="Q84" s="35"/>
      <c r="R84" s="35"/>
      <c r="S84" s="35"/>
      <c r="T84" s="35"/>
      <c r="U84" s="35"/>
      <c r="V84" s="35"/>
      <c r="W84" s="35"/>
      <c r="X84" s="35"/>
      <c r="Y84" s="35"/>
      <c r="Z84" s="35"/>
    </row>
    <row r="85" customFormat="false" ht="12" hidden="false" customHeight="true" outlineLevel="0" collapsed="false">
      <c r="A85" s="35"/>
      <c r="B85" s="35"/>
      <c r="C85" s="78"/>
      <c r="D85" s="35"/>
      <c r="E85" s="35"/>
      <c r="F85" s="35"/>
      <c r="G85" s="35"/>
      <c r="H85" s="35"/>
      <c r="I85" s="35"/>
      <c r="J85" s="35"/>
      <c r="K85" s="35"/>
      <c r="L85" s="35"/>
      <c r="M85" s="35"/>
      <c r="N85" s="35"/>
      <c r="O85" s="35"/>
      <c r="P85" s="35"/>
      <c r="Q85" s="35"/>
      <c r="R85" s="35"/>
      <c r="S85" s="35"/>
      <c r="T85" s="35"/>
      <c r="U85" s="35"/>
      <c r="V85" s="35"/>
      <c r="W85" s="35"/>
      <c r="X85" s="35"/>
      <c r="Y85" s="35"/>
      <c r="Z85" s="35"/>
    </row>
    <row r="86" customFormat="false" ht="12" hidden="false" customHeight="true" outlineLevel="0" collapsed="false">
      <c r="A86" s="35"/>
      <c r="B86" s="35"/>
      <c r="C86" s="78"/>
      <c r="D86" s="35"/>
      <c r="E86" s="35"/>
      <c r="F86" s="35"/>
      <c r="G86" s="35"/>
      <c r="H86" s="35"/>
      <c r="I86" s="35"/>
      <c r="J86" s="35"/>
      <c r="K86" s="35"/>
      <c r="L86" s="35"/>
      <c r="M86" s="35"/>
      <c r="N86" s="35"/>
      <c r="O86" s="35"/>
      <c r="P86" s="35"/>
      <c r="Q86" s="35"/>
      <c r="R86" s="35"/>
      <c r="S86" s="35"/>
      <c r="T86" s="35"/>
      <c r="U86" s="35"/>
      <c r="V86" s="35"/>
      <c r="W86" s="35"/>
      <c r="X86" s="35"/>
      <c r="Y86" s="35"/>
      <c r="Z86" s="35"/>
    </row>
    <row r="87" customFormat="false" ht="12" hidden="false" customHeight="true" outlineLevel="0" collapsed="false">
      <c r="A87" s="35"/>
      <c r="B87" s="35"/>
      <c r="C87" s="78"/>
      <c r="D87" s="35"/>
      <c r="E87" s="35"/>
      <c r="F87" s="35"/>
      <c r="G87" s="35"/>
      <c r="H87" s="35"/>
      <c r="I87" s="35"/>
      <c r="J87" s="35"/>
      <c r="K87" s="35"/>
      <c r="L87" s="35"/>
      <c r="M87" s="35"/>
      <c r="N87" s="35"/>
      <c r="O87" s="35"/>
      <c r="P87" s="35"/>
      <c r="Q87" s="35"/>
      <c r="R87" s="35"/>
      <c r="S87" s="35"/>
      <c r="T87" s="35"/>
      <c r="U87" s="35"/>
      <c r="V87" s="35"/>
      <c r="W87" s="35"/>
      <c r="X87" s="35"/>
      <c r="Y87" s="35"/>
      <c r="Z87" s="35"/>
    </row>
    <row r="88" customFormat="false" ht="12" hidden="false" customHeight="true" outlineLevel="0" collapsed="false">
      <c r="A88" s="35"/>
      <c r="B88" s="35"/>
      <c r="C88" s="78"/>
      <c r="D88" s="35"/>
      <c r="E88" s="35"/>
      <c r="F88" s="35"/>
      <c r="G88" s="35"/>
      <c r="H88" s="35"/>
      <c r="I88" s="35"/>
      <c r="J88" s="35"/>
      <c r="K88" s="35"/>
      <c r="L88" s="35"/>
      <c r="M88" s="35"/>
      <c r="N88" s="35"/>
      <c r="O88" s="35"/>
      <c r="P88" s="35"/>
      <c r="Q88" s="35"/>
      <c r="R88" s="35"/>
      <c r="S88" s="35"/>
      <c r="T88" s="35"/>
      <c r="U88" s="35"/>
      <c r="V88" s="35"/>
      <c r="W88" s="35"/>
      <c r="X88" s="35"/>
      <c r="Y88" s="35"/>
      <c r="Z88" s="35"/>
    </row>
    <row r="89" customFormat="false" ht="12" hidden="false" customHeight="true" outlineLevel="0" collapsed="false">
      <c r="A89" s="35"/>
      <c r="B89" s="35"/>
      <c r="C89" s="78"/>
      <c r="D89" s="35"/>
      <c r="E89" s="35"/>
      <c r="F89" s="35"/>
      <c r="G89" s="35"/>
      <c r="H89" s="35"/>
      <c r="I89" s="35"/>
      <c r="J89" s="35"/>
      <c r="K89" s="35"/>
      <c r="L89" s="35"/>
      <c r="M89" s="35"/>
      <c r="N89" s="35"/>
      <c r="O89" s="35"/>
      <c r="P89" s="35"/>
      <c r="Q89" s="35"/>
      <c r="R89" s="35"/>
      <c r="S89" s="35"/>
      <c r="T89" s="35"/>
      <c r="U89" s="35"/>
      <c r="V89" s="35"/>
      <c r="W89" s="35"/>
      <c r="X89" s="35"/>
      <c r="Y89" s="35"/>
      <c r="Z89" s="35"/>
    </row>
    <row r="90" customFormat="false" ht="12" hidden="false" customHeight="true" outlineLevel="0" collapsed="false">
      <c r="A90" s="35"/>
      <c r="B90" s="35"/>
      <c r="C90" s="78"/>
      <c r="D90" s="35"/>
      <c r="E90" s="35"/>
      <c r="F90" s="35"/>
      <c r="G90" s="35"/>
      <c r="H90" s="35"/>
      <c r="I90" s="35"/>
      <c r="J90" s="35"/>
      <c r="K90" s="35"/>
      <c r="L90" s="35"/>
      <c r="M90" s="35"/>
      <c r="N90" s="35"/>
      <c r="O90" s="35"/>
      <c r="P90" s="35"/>
      <c r="Q90" s="35"/>
      <c r="R90" s="35"/>
      <c r="S90" s="35"/>
      <c r="T90" s="35"/>
      <c r="U90" s="35"/>
      <c r="V90" s="35"/>
      <c r="W90" s="35"/>
      <c r="X90" s="35"/>
      <c r="Y90" s="35"/>
      <c r="Z90" s="35"/>
    </row>
    <row r="91" customFormat="false" ht="12" hidden="false" customHeight="true" outlineLevel="0" collapsed="false">
      <c r="A91" s="35"/>
      <c r="B91" s="35"/>
      <c r="C91" s="78"/>
      <c r="D91" s="35"/>
      <c r="E91" s="35"/>
      <c r="F91" s="35"/>
      <c r="G91" s="35"/>
      <c r="H91" s="35"/>
      <c r="I91" s="35"/>
      <c r="J91" s="35"/>
      <c r="K91" s="35"/>
      <c r="L91" s="35"/>
      <c r="M91" s="35"/>
      <c r="N91" s="35"/>
      <c r="O91" s="35"/>
      <c r="P91" s="35"/>
      <c r="Q91" s="35"/>
      <c r="R91" s="35"/>
      <c r="S91" s="35"/>
      <c r="T91" s="35"/>
      <c r="U91" s="35"/>
      <c r="V91" s="35"/>
      <c r="W91" s="35"/>
      <c r="X91" s="35"/>
      <c r="Y91" s="35"/>
      <c r="Z91" s="35"/>
    </row>
    <row r="92" customFormat="false" ht="12" hidden="false" customHeight="true" outlineLevel="0" collapsed="false">
      <c r="A92" s="35"/>
      <c r="B92" s="35"/>
      <c r="C92" s="78"/>
      <c r="D92" s="35"/>
      <c r="E92" s="35"/>
      <c r="F92" s="35"/>
      <c r="G92" s="35"/>
      <c r="H92" s="35"/>
      <c r="I92" s="35"/>
      <c r="J92" s="35"/>
      <c r="K92" s="35"/>
      <c r="L92" s="35"/>
      <c r="M92" s="35"/>
      <c r="N92" s="35"/>
      <c r="O92" s="35"/>
      <c r="P92" s="35"/>
      <c r="Q92" s="35"/>
      <c r="R92" s="35"/>
      <c r="S92" s="35"/>
      <c r="T92" s="35"/>
      <c r="U92" s="35"/>
      <c r="V92" s="35"/>
      <c r="W92" s="35"/>
      <c r="X92" s="35"/>
      <c r="Y92" s="35"/>
      <c r="Z92" s="35"/>
    </row>
    <row r="93" customFormat="false" ht="12" hidden="false" customHeight="true" outlineLevel="0" collapsed="false">
      <c r="A93" s="35"/>
      <c r="B93" s="35"/>
      <c r="C93" s="78"/>
      <c r="D93" s="35"/>
      <c r="E93" s="35"/>
      <c r="F93" s="35"/>
      <c r="G93" s="35"/>
      <c r="H93" s="35"/>
      <c r="I93" s="35"/>
      <c r="J93" s="35"/>
      <c r="K93" s="35"/>
      <c r="L93" s="35"/>
      <c r="M93" s="35"/>
      <c r="N93" s="35"/>
      <c r="O93" s="35"/>
      <c r="P93" s="35"/>
      <c r="Q93" s="35"/>
      <c r="R93" s="35"/>
      <c r="S93" s="35"/>
      <c r="T93" s="35"/>
      <c r="U93" s="35"/>
      <c r="V93" s="35"/>
      <c r="W93" s="35"/>
      <c r="X93" s="35"/>
      <c r="Y93" s="35"/>
      <c r="Z93" s="35"/>
    </row>
    <row r="94" customFormat="false" ht="12" hidden="false" customHeight="true" outlineLevel="0" collapsed="false">
      <c r="A94" s="35"/>
      <c r="B94" s="35"/>
      <c r="C94" s="78"/>
      <c r="D94" s="35"/>
      <c r="E94" s="35"/>
      <c r="F94" s="35"/>
      <c r="G94" s="35"/>
      <c r="H94" s="35"/>
      <c r="I94" s="35"/>
      <c r="J94" s="35"/>
      <c r="K94" s="35"/>
      <c r="L94" s="35"/>
      <c r="M94" s="35"/>
      <c r="N94" s="35"/>
      <c r="O94" s="35"/>
      <c r="P94" s="35"/>
      <c r="Q94" s="35"/>
      <c r="R94" s="35"/>
      <c r="S94" s="35"/>
      <c r="T94" s="35"/>
      <c r="U94" s="35"/>
      <c r="V94" s="35"/>
      <c r="W94" s="35"/>
      <c r="X94" s="35"/>
      <c r="Y94" s="35"/>
      <c r="Z94" s="35"/>
    </row>
    <row r="95" customFormat="false" ht="12" hidden="false" customHeight="true" outlineLevel="0" collapsed="false">
      <c r="A95" s="35"/>
      <c r="B95" s="35"/>
      <c r="C95" s="78"/>
      <c r="D95" s="35"/>
      <c r="E95" s="35"/>
      <c r="F95" s="35"/>
      <c r="G95" s="35"/>
      <c r="H95" s="35"/>
      <c r="I95" s="35"/>
      <c r="J95" s="35"/>
      <c r="K95" s="35"/>
      <c r="L95" s="35"/>
      <c r="M95" s="35"/>
      <c r="N95" s="35"/>
      <c r="O95" s="35"/>
      <c r="P95" s="35"/>
      <c r="Q95" s="35"/>
      <c r="R95" s="35"/>
      <c r="S95" s="35"/>
      <c r="T95" s="35"/>
      <c r="U95" s="35"/>
      <c r="V95" s="35"/>
      <c r="W95" s="35"/>
      <c r="X95" s="35"/>
      <c r="Y95" s="35"/>
      <c r="Z95" s="35"/>
    </row>
    <row r="96" customFormat="false" ht="12" hidden="false" customHeight="true" outlineLevel="0" collapsed="false">
      <c r="A96" s="35"/>
      <c r="B96" s="35"/>
      <c r="C96" s="78"/>
      <c r="D96" s="35"/>
      <c r="E96" s="35"/>
      <c r="F96" s="35"/>
      <c r="G96" s="35"/>
      <c r="H96" s="35"/>
      <c r="I96" s="35"/>
      <c r="J96" s="35"/>
      <c r="K96" s="35"/>
      <c r="L96" s="35"/>
      <c r="M96" s="35"/>
      <c r="N96" s="35"/>
      <c r="O96" s="35"/>
      <c r="P96" s="35"/>
      <c r="Q96" s="35"/>
      <c r="R96" s="35"/>
      <c r="S96" s="35"/>
      <c r="T96" s="35"/>
      <c r="U96" s="35"/>
      <c r="V96" s="35"/>
      <c r="W96" s="35"/>
      <c r="X96" s="35"/>
      <c r="Y96" s="35"/>
      <c r="Z96" s="35"/>
    </row>
    <row r="97" customFormat="false" ht="12" hidden="false" customHeight="true" outlineLevel="0" collapsed="false">
      <c r="A97" s="35"/>
      <c r="B97" s="35"/>
      <c r="C97" s="78"/>
      <c r="D97" s="35"/>
      <c r="E97" s="35"/>
      <c r="F97" s="35"/>
      <c r="G97" s="35"/>
      <c r="H97" s="35"/>
      <c r="I97" s="35"/>
      <c r="J97" s="35"/>
      <c r="K97" s="35"/>
      <c r="L97" s="35"/>
      <c r="M97" s="35"/>
      <c r="N97" s="35"/>
      <c r="O97" s="35"/>
      <c r="P97" s="35"/>
      <c r="Q97" s="35"/>
      <c r="R97" s="35"/>
      <c r="S97" s="35"/>
      <c r="T97" s="35"/>
      <c r="U97" s="35"/>
      <c r="V97" s="35"/>
      <c r="W97" s="35"/>
      <c r="X97" s="35"/>
      <c r="Y97" s="35"/>
      <c r="Z97" s="35"/>
    </row>
    <row r="98" customFormat="false" ht="12" hidden="false" customHeight="true" outlineLevel="0" collapsed="false">
      <c r="A98" s="35"/>
      <c r="B98" s="35"/>
      <c r="C98" s="78"/>
      <c r="D98" s="35"/>
      <c r="E98" s="35"/>
      <c r="F98" s="35"/>
      <c r="G98" s="35"/>
      <c r="H98" s="35"/>
      <c r="I98" s="35"/>
      <c r="J98" s="35"/>
      <c r="K98" s="35"/>
      <c r="L98" s="35"/>
      <c r="M98" s="35"/>
      <c r="N98" s="35"/>
      <c r="O98" s="35"/>
      <c r="P98" s="35"/>
      <c r="Q98" s="35"/>
      <c r="R98" s="35"/>
      <c r="S98" s="35"/>
      <c r="T98" s="35"/>
      <c r="U98" s="35"/>
      <c r="V98" s="35"/>
      <c r="W98" s="35"/>
      <c r="X98" s="35"/>
      <c r="Y98" s="35"/>
      <c r="Z98" s="35"/>
    </row>
    <row r="99" customFormat="false" ht="12" hidden="false" customHeight="true" outlineLevel="0" collapsed="false">
      <c r="A99" s="35"/>
      <c r="B99" s="35"/>
      <c r="C99" s="78"/>
      <c r="D99" s="35"/>
      <c r="E99" s="35"/>
      <c r="F99" s="35"/>
      <c r="G99" s="35"/>
      <c r="H99" s="35"/>
      <c r="I99" s="35"/>
      <c r="J99" s="35"/>
      <c r="K99" s="35"/>
      <c r="L99" s="35"/>
      <c r="M99" s="35"/>
      <c r="N99" s="35"/>
      <c r="O99" s="35"/>
      <c r="P99" s="35"/>
      <c r="Q99" s="35"/>
      <c r="R99" s="35"/>
      <c r="S99" s="35"/>
      <c r="T99" s="35"/>
      <c r="U99" s="35"/>
      <c r="V99" s="35"/>
      <c r="W99" s="35"/>
      <c r="X99" s="35"/>
      <c r="Y99" s="35"/>
      <c r="Z99" s="35"/>
    </row>
    <row r="100" customFormat="false" ht="12" hidden="false" customHeight="true" outlineLevel="0" collapsed="false">
      <c r="A100" s="35"/>
      <c r="B100" s="35"/>
      <c r="C100" s="78"/>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customFormat="false" ht="12" hidden="false" customHeight="true" outlineLevel="0" collapsed="false">
      <c r="A101" s="35"/>
      <c r="B101" s="35"/>
      <c r="C101" s="78"/>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customFormat="false" ht="12" hidden="false" customHeight="true" outlineLevel="0" collapsed="false">
      <c r="A102" s="35"/>
      <c r="B102" s="35"/>
      <c r="C102" s="78"/>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customFormat="false" ht="12" hidden="false" customHeight="true" outlineLevel="0" collapsed="false">
      <c r="A103" s="35"/>
      <c r="B103" s="35"/>
      <c r="C103" s="78"/>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customFormat="false" ht="12" hidden="false" customHeight="true" outlineLevel="0" collapsed="false">
      <c r="A104" s="35"/>
      <c r="B104" s="35"/>
      <c r="C104" s="78"/>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customFormat="false" ht="12" hidden="false" customHeight="true" outlineLevel="0" collapsed="false">
      <c r="A105" s="35"/>
      <c r="B105" s="35"/>
      <c r="C105" s="78"/>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customFormat="false" ht="12" hidden="false" customHeight="true" outlineLevel="0" collapsed="false">
      <c r="A106" s="35"/>
      <c r="B106" s="35"/>
      <c r="C106" s="78"/>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customFormat="false" ht="12" hidden="false" customHeight="true" outlineLevel="0" collapsed="false">
      <c r="A107" s="35"/>
      <c r="B107" s="35"/>
      <c r="C107" s="78"/>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customFormat="false" ht="12" hidden="false" customHeight="true" outlineLevel="0" collapsed="false">
      <c r="A108" s="35"/>
      <c r="B108" s="35"/>
      <c r="C108" s="78"/>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customFormat="false" ht="12" hidden="false" customHeight="true" outlineLevel="0" collapsed="false">
      <c r="A109" s="35"/>
      <c r="B109" s="35"/>
      <c r="C109" s="78"/>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customFormat="false" ht="12" hidden="false" customHeight="true" outlineLevel="0" collapsed="false">
      <c r="A110" s="35"/>
      <c r="B110" s="35"/>
      <c r="C110" s="78"/>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customFormat="false" ht="12" hidden="false" customHeight="true" outlineLevel="0" collapsed="false">
      <c r="A111" s="35"/>
      <c r="B111" s="35"/>
      <c r="C111" s="78"/>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customFormat="false" ht="12" hidden="false" customHeight="true" outlineLevel="0" collapsed="false">
      <c r="A112" s="35"/>
      <c r="B112" s="35"/>
      <c r="C112" s="78"/>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customFormat="false" ht="12" hidden="false" customHeight="true" outlineLevel="0" collapsed="false">
      <c r="A113" s="35"/>
      <c r="B113" s="35"/>
      <c r="C113" s="78"/>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customFormat="false" ht="12" hidden="false" customHeight="true" outlineLevel="0" collapsed="false">
      <c r="A114" s="35"/>
      <c r="B114" s="35"/>
      <c r="C114" s="78"/>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customFormat="false" ht="12" hidden="false" customHeight="true" outlineLevel="0" collapsed="false">
      <c r="A115" s="35"/>
      <c r="B115" s="35"/>
      <c r="C115" s="78"/>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customFormat="false" ht="12" hidden="false" customHeight="true" outlineLevel="0" collapsed="false">
      <c r="A116" s="35"/>
      <c r="B116" s="35"/>
      <c r="C116" s="78"/>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customFormat="false" ht="12" hidden="false" customHeight="true" outlineLevel="0" collapsed="false">
      <c r="A117" s="35"/>
      <c r="B117" s="35"/>
      <c r="C117" s="78"/>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customFormat="false" ht="12" hidden="false" customHeight="true" outlineLevel="0" collapsed="false">
      <c r="A118" s="35"/>
      <c r="B118" s="35"/>
      <c r="C118" s="78"/>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customFormat="false" ht="12" hidden="false" customHeight="true" outlineLevel="0" collapsed="false">
      <c r="A119" s="35"/>
      <c r="B119" s="35"/>
      <c r="C119" s="78"/>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customFormat="false" ht="12" hidden="false" customHeight="true" outlineLevel="0" collapsed="false">
      <c r="A120" s="35"/>
      <c r="B120" s="35"/>
      <c r="C120" s="78"/>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customFormat="false" ht="12" hidden="false" customHeight="true" outlineLevel="0" collapsed="false">
      <c r="A121" s="35"/>
      <c r="B121" s="35"/>
      <c r="C121" s="78"/>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customFormat="false" ht="12" hidden="false" customHeight="true" outlineLevel="0" collapsed="false">
      <c r="A122" s="35"/>
      <c r="B122" s="35"/>
      <c r="C122" s="78"/>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customFormat="false" ht="12" hidden="false" customHeight="true" outlineLevel="0" collapsed="false">
      <c r="A123" s="35"/>
      <c r="B123" s="35"/>
      <c r="C123" s="78"/>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customFormat="false" ht="12" hidden="false" customHeight="true" outlineLevel="0" collapsed="false">
      <c r="A124" s="35"/>
      <c r="B124" s="35"/>
      <c r="C124" s="78"/>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customFormat="false" ht="12" hidden="false" customHeight="true" outlineLevel="0" collapsed="false">
      <c r="A125" s="35"/>
      <c r="B125" s="35"/>
      <c r="C125" s="78"/>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customFormat="false" ht="12" hidden="false" customHeight="true" outlineLevel="0" collapsed="false">
      <c r="A126" s="35"/>
      <c r="B126" s="35"/>
      <c r="C126" s="78"/>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customFormat="false" ht="12" hidden="false" customHeight="true" outlineLevel="0" collapsed="false">
      <c r="A127" s="35"/>
      <c r="B127" s="35"/>
      <c r="C127" s="78"/>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customFormat="false" ht="12" hidden="false" customHeight="true" outlineLevel="0" collapsed="false">
      <c r="A128" s="35"/>
      <c r="B128" s="35"/>
      <c r="C128" s="78"/>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customFormat="false" ht="12" hidden="false" customHeight="true" outlineLevel="0" collapsed="false">
      <c r="A129" s="35"/>
      <c r="B129" s="35"/>
      <c r="C129" s="78"/>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customFormat="false" ht="12" hidden="false" customHeight="true" outlineLevel="0" collapsed="false">
      <c r="A130" s="35"/>
      <c r="B130" s="35"/>
      <c r="C130" s="78"/>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customFormat="false" ht="12" hidden="false" customHeight="true" outlineLevel="0" collapsed="false">
      <c r="A131" s="35"/>
      <c r="B131" s="35"/>
      <c r="C131" s="78"/>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customFormat="false" ht="12" hidden="false" customHeight="true" outlineLevel="0" collapsed="false">
      <c r="A132" s="35"/>
      <c r="B132" s="35"/>
      <c r="C132" s="78"/>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customFormat="false" ht="12" hidden="false" customHeight="true" outlineLevel="0" collapsed="false">
      <c r="A133" s="35"/>
      <c r="B133" s="35"/>
      <c r="C133" s="78"/>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customFormat="false" ht="12" hidden="false" customHeight="true" outlineLevel="0" collapsed="false">
      <c r="A134" s="35"/>
      <c r="B134" s="35"/>
      <c r="C134" s="78"/>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customFormat="false" ht="12" hidden="false" customHeight="true" outlineLevel="0" collapsed="false">
      <c r="A135" s="35"/>
      <c r="B135" s="35"/>
      <c r="C135" s="78"/>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customFormat="false" ht="12" hidden="false" customHeight="true" outlineLevel="0" collapsed="false">
      <c r="A136" s="35"/>
      <c r="B136" s="35"/>
      <c r="C136" s="78"/>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customFormat="false" ht="12" hidden="false" customHeight="true" outlineLevel="0" collapsed="false">
      <c r="A137" s="35"/>
      <c r="B137" s="35"/>
      <c r="C137" s="78"/>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customFormat="false" ht="12" hidden="false" customHeight="true" outlineLevel="0" collapsed="false">
      <c r="A138" s="35"/>
      <c r="B138" s="35"/>
      <c r="C138" s="78"/>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customFormat="false" ht="12" hidden="false" customHeight="true" outlineLevel="0" collapsed="false">
      <c r="A139" s="35"/>
      <c r="B139" s="35"/>
      <c r="C139" s="78"/>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customFormat="false" ht="12" hidden="false" customHeight="true" outlineLevel="0" collapsed="false">
      <c r="A140" s="35"/>
      <c r="B140" s="35"/>
      <c r="C140" s="78"/>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customFormat="false" ht="12" hidden="false" customHeight="true" outlineLevel="0" collapsed="false">
      <c r="A141" s="35"/>
      <c r="B141" s="35"/>
      <c r="C141" s="78"/>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customFormat="false" ht="12" hidden="false" customHeight="true" outlineLevel="0" collapsed="false">
      <c r="A142" s="35"/>
      <c r="B142" s="35"/>
      <c r="C142" s="78"/>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customFormat="false" ht="12" hidden="false" customHeight="true" outlineLevel="0" collapsed="false">
      <c r="A143" s="35"/>
      <c r="B143" s="35"/>
      <c r="C143" s="78"/>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customFormat="false" ht="12" hidden="false" customHeight="true" outlineLevel="0" collapsed="false">
      <c r="A144" s="35"/>
      <c r="B144" s="35"/>
      <c r="C144" s="78"/>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customFormat="false" ht="12" hidden="false" customHeight="true" outlineLevel="0" collapsed="false">
      <c r="A145" s="35"/>
      <c r="B145" s="35"/>
      <c r="C145" s="78"/>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customFormat="false" ht="12" hidden="false" customHeight="true" outlineLevel="0" collapsed="false">
      <c r="A146" s="35"/>
      <c r="B146" s="35"/>
      <c r="C146" s="78"/>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customFormat="false" ht="12" hidden="false" customHeight="true" outlineLevel="0" collapsed="false">
      <c r="A147" s="35"/>
      <c r="B147" s="35"/>
      <c r="C147" s="78"/>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customFormat="false" ht="12" hidden="false" customHeight="true" outlineLevel="0" collapsed="false">
      <c r="A148" s="35"/>
      <c r="B148" s="35"/>
      <c r="C148" s="78"/>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customFormat="false" ht="12" hidden="false" customHeight="true" outlineLevel="0" collapsed="false">
      <c r="A149" s="35"/>
      <c r="B149" s="35"/>
      <c r="C149" s="78"/>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customFormat="false" ht="12" hidden="false" customHeight="true" outlineLevel="0" collapsed="false">
      <c r="A150" s="35"/>
      <c r="B150" s="35"/>
      <c r="C150" s="78"/>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customFormat="false" ht="12" hidden="false" customHeight="true" outlineLevel="0" collapsed="false">
      <c r="A151" s="35"/>
      <c r="B151" s="35"/>
      <c r="C151" s="78"/>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customFormat="false" ht="12" hidden="false" customHeight="true" outlineLevel="0" collapsed="false">
      <c r="A152" s="35"/>
      <c r="B152" s="35"/>
      <c r="C152" s="78"/>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customFormat="false" ht="12" hidden="false" customHeight="true" outlineLevel="0" collapsed="false">
      <c r="A153" s="35"/>
      <c r="B153" s="35"/>
      <c r="C153" s="78"/>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customFormat="false" ht="12" hidden="false" customHeight="true" outlineLevel="0" collapsed="false">
      <c r="A154" s="35"/>
      <c r="B154" s="35"/>
      <c r="C154" s="78"/>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customFormat="false" ht="12" hidden="false" customHeight="true" outlineLevel="0" collapsed="false">
      <c r="A155" s="35"/>
      <c r="B155" s="35"/>
      <c r="C155" s="78"/>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customFormat="false" ht="12" hidden="false" customHeight="true" outlineLevel="0" collapsed="false">
      <c r="A156" s="35"/>
      <c r="B156" s="35"/>
      <c r="C156" s="78"/>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customFormat="false" ht="12" hidden="false" customHeight="true" outlineLevel="0" collapsed="false">
      <c r="A157" s="35"/>
      <c r="B157" s="35"/>
      <c r="C157" s="78"/>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customFormat="false" ht="12" hidden="false" customHeight="true" outlineLevel="0" collapsed="false">
      <c r="A158" s="35"/>
      <c r="B158" s="35"/>
      <c r="C158" s="78"/>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customFormat="false" ht="12" hidden="false" customHeight="true" outlineLevel="0" collapsed="false">
      <c r="A159" s="35"/>
      <c r="B159" s="35"/>
      <c r="C159" s="78"/>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customFormat="false" ht="12" hidden="false" customHeight="true" outlineLevel="0" collapsed="false">
      <c r="A160" s="35"/>
      <c r="B160" s="35"/>
      <c r="C160" s="78"/>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customFormat="false" ht="12" hidden="false" customHeight="true" outlineLevel="0" collapsed="false">
      <c r="A161" s="35"/>
      <c r="B161" s="35"/>
      <c r="C161" s="78"/>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customFormat="false" ht="12" hidden="false" customHeight="true" outlineLevel="0" collapsed="false">
      <c r="A162" s="35"/>
      <c r="B162" s="35"/>
      <c r="C162" s="78"/>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customFormat="false" ht="12" hidden="false" customHeight="true" outlineLevel="0" collapsed="false">
      <c r="A163" s="35"/>
      <c r="B163" s="35"/>
      <c r="C163" s="78"/>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customFormat="false" ht="12" hidden="false" customHeight="true" outlineLevel="0" collapsed="false">
      <c r="A164" s="35"/>
      <c r="B164" s="35"/>
      <c r="C164" s="78"/>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customFormat="false" ht="12" hidden="false" customHeight="true" outlineLevel="0" collapsed="false">
      <c r="A165" s="35"/>
      <c r="B165" s="35"/>
      <c r="C165" s="78"/>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customFormat="false" ht="12" hidden="false" customHeight="true" outlineLevel="0" collapsed="false">
      <c r="A166" s="35"/>
      <c r="B166" s="35"/>
      <c r="C166" s="78"/>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customFormat="false" ht="12" hidden="false" customHeight="true" outlineLevel="0" collapsed="false">
      <c r="A167" s="35"/>
      <c r="B167" s="35"/>
      <c r="C167" s="78"/>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customFormat="false" ht="12" hidden="false" customHeight="true" outlineLevel="0" collapsed="false">
      <c r="A168" s="35"/>
      <c r="B168" s="35"/>
      <c r="C168" s="78"/>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customFormat="false" ht="12" hidden="false" customHeight="true" outlineLevel="0" collapsed="false">
      <c r="A169" s="35"/>
      <c r="B169" s="35"/>
      <c r="C169" s="78"/>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customFormat="false" ht="12" hidden="false" customHeight="true" outlineLevel="0" collapsed="false">
      <c r="A170" s="35"/>
      <c r="B170" s="35"/>
      <c r="C170" s="78"/>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customFormat="false" ht="12" hidden="false" customHeight="true" outlineLevel="0" collapsed="false">
      <c r="A171" s="35"/>
      <c r="B171" s="35"/>
      <c r="C171" s="78"/>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customFormat="false" ht="12" hidden="false" customHeight="true" outlineLevel="0" collapsed="false">
      <c r="A172" s="35"/>
      <c r="B172" s="35"/>
      <c r="C172" s="78"/>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customFormat="false" ht="12" hidden="false" customHeight="true" outlineLevel="0" collapsed="false">
      <c r="A173" s="35"/>
      <c r="B173" s="35"/>
      <c r="C173" s="78"/>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customFormat="false" ht="12" hidden="false" customHeight="true" outlineLevel="0" collapsed="false">
      <c r="A174" s="35"/>
      <c r="B174" s="35"/>
      <c r="C174" s="78"/>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customFormat="false" ht="12" hidden="false" customHeight="true" outlineLevel="0" collapsed="false">
      <c r="A175" s="35"/>
      <c r="B175" s="35"/>
      <c r="C175" s="78"/>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customFormat="false" ht="12" hidden="false" customHeight="true" outlineLevel="0" collapsed="false">
      <c r="A176" s="35"/>
      <c r="B176" s="35"/>
      <c r="C176" s="78"/>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customFormat="false" ht="12" hidden="false" customHeight="true" outlineLevel="0" collapsed="false">
      <c r="A177" s="35"/>
      <c r="B177" s="35"/>
      <c r="C177" s="78"/>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customFormat="false" ht="12" hidden="false" customHeight="true" outlineLevel="0" collapsed="false">
      <c r="A178" s="35"/>
      <c r="B178" s="35"/>
      <c r="C178" s="78"/>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customFormat="false" ht="12" hidden="false" customHeight="true" outlineLevel="0" collapsed="false">
      <c r="A179" s="35"/>
      <c r="B179" s="35"/>
      <c r="C179" s="78"/>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customFormat="false" ht="12" hidden="false" customHeight="true" outlineLevel="0" collapsed="false">
      <c r="A180" s="35"/>
      <c r="B180" s="35"/>
      <c r="C180" s="78"/>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customFormat="false" ht="12" hidden="false" customHeight="true" outlineLevel="0" collapsed="false">
      <c r="A181" s="35"/>
      <c r="B181" s="35"/>
      <c r="C181" s="78"/>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customFormat="false" ht="12" hidden="false" customHeight="true" outlineLevel="0" collapsed="false">
      <c r="A182" s="35"/>
      <c r="B182" s="35"/>
      <c r="C182" s="78"/>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customFormat="false" ht="12" hidden="false" customHeight="true" outlineLevel="0" collapsed="false">
      <c r="A183" s="35"/>
      <c r="B183" s="35"/>
      <c r="C183" s="78"/>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customFormat="false" ht="12" hidden="false" customHeight="true" outlineLevel="0" collapsed="false">
      <c r="A184" s="35"/>
      <c r="B184" s="35"/>
      <c r="C184" s="78"/>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customFormat="false" ht="12" hidden="false" customHeight="true" outlineLevel="0" collapsed="false">
      <c r="A185" s="35"/>
      <c r="B185" s="35"/>
      <c r="C185" s="78"/>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customFormat="false" ht="12" hidden="false" customHeight="true" outlineLevel="0" collapsed="false">
      <c r="A186" s="35"/>
      <c r="B186" s="35"/>
      <c r="C186" s="78"/>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customFormat="false" ht="12" hidden="false" customHeight="true" outlineLevel="0" collapsed="false">
      <c r="A187" s="35"/>
      <c r="B187" s="35"/>
      <c r="C187" s="78"/>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customFormat="false" ht="12" hidden="false" customHeight="true" outlineLevel="0" collapsed="false">
      <c r="A188" s="35"/>
      <c r="B188" s="35"/>
      <c r="C188" s="78"/>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customFormat="false" ht="12" hidden="false" customHeight="true" outlineLevel="0" collapsed="false">
      <c r="A189" s="35"/>
      <c r="B189" s="35"/>
      <c r="C189" s="78"/>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customFormat="false" ht="12" hidden="false" customHeight="true" outlineLevel="0" collapsed="false">
      <c r="A190" s="35"/>
      <c r="B190" s="35"/>
      <c r="C190" s="78"/>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customFormat="false" ht="12" hidden="false" customHeight="true" outlineLevel="0" collapsed="false">
      <c r="A191" s="35"/>
      <c r="B191" s="35"/>
      <c r="C191" s="78"/>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customFormat="false" ht="12" hidden="false" customHeight="true" outlineLevel="0" collapsed="false">
      <c r="A192" s="35"/>
      <c r="B192" s="35"/>
      <c r="C192" s="78"/>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customFormat="false" ht="12" hidden="false" customHeight="true" outlineLevel="0" collapsed="false">
      <c r="A193" s="35"/>
      <c r="B193" s="35"/>
      <c r="C193" s="78"/>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customFormat="false" ht="12" hidden="false" customHeight="true" outlineLevel="0" collapsed="false">
      <c r="A194" s="35"/>
      <c r="B194" s="35"/>
      <c r="C194" s="78"/>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customFormat="false" ht="12" hidden="false" customHeight="true" outlineLevel="0" collapsed="false">
      <c r="A195" s="35"/>
      <c r="B195" s="35"/>
      <c r="C195" s="78"/>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customFormat="false" ht="12" hidden="false" customHeight="true" outlineLevel="0" collapsed="false">
      <c r="A196" s="35"/>
      <c r="B196" s="35"/>
      <c r="C196" s="78"/>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customFormat="false" ht="12" hidden="false" customHeight="true" outlineLevel="0" collapsed="false">
      <c r="A197" s="35"/>
      <c r="B197" s="35"/>
      <c r="C197" s="78"/>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customFormat="false" ht="12" hidden="false" customHeight="true" outlineLevel="0" collapsed="false">
      <c r="A198" s="35"/>
      <c r="B198" s="35"/>
      <c r="C198" s="78"/>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customFormat="false" ht="12" hidden="false" customHeight="true" outlineLevel="0" collapsed="false">
      <c r="A199" s="35"/>
      <c r="B199" s="35"/>
      <c r="C199" s="78"/>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customFormat="false" ht="12" hidden="false" customHeight="true" outlineLevel="0" collapsed="false">
      <c r="A200" s="35"/>
      <c r="B200" s="35"/>
      <c r="C200" s="78"/>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customFormat="false" ht="12" hidden="false" customHeight="true" outlineLevel="0" collapsed="false">
      <c r="A201" s="35"/>
      <c r="B201" s="35"/>
      <c r="C201" s="78"/>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customFormat="false" ht="12" hidden="false" customHeight="true" outlineLevel="0" collapsed="false">
      <c r="A202" s="35"/>
      <c r="B202" s="35"/>
      <c r="C202" s="78"/>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customFormat="false" ht="12" hidden="false" customHeight="true" outlineLevel="0" collapsed="false">
      <c r="A203" s="35"/>
      <c r="B203" s="35"/>
      <c r="C203" s="78"/>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customFormat="false" ht="12" hidden="false" customHeight="true" outlineLevel="0" collapsed="false">
      <c r="A204" s="35"/>
      <c r="B204" s="35"/>
      <c r="C204" s="78"/>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customFormat="false" ht="12" hidden="false" customHeight="true" outlineLevel="0" collapsed="false">
      <c r="A205" s="35"/>
      <c r="B205" s="35"/>
      <c r="C205" s="78"/>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customFormat="false" ht="12" hidden="false" customHeight="true" outlineLevel="0" collapsed="false">
      <c r="A206" s="35"/>
      <c r="B206" s="35"/>
      <c r="C206" s="78"/>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customFormat="false" ht="12" hidden="false" customHeight="true" outlineLevel="0" collapsed="false">
      <c r="A207" s="35"/>
      <c r="B207" s="35"/>
      <c r="C207" s="78"/>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customFormat="false" ht="12" hidden="false" customHeight="true" outlineLevel="0" collapsed="false">
      <c r="A208" s="35"/>
      <c r="B208" s="35"/>
      <c r="C208" s="78"/>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customFormat="false" ht="12" hidden="false" customHeight="true" outlineLevel="0" collapsed="false">
      <c r="A209" s="35"/>
      <c r="B209" s="35"/>
      <c r="C209" s="78"/>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customFormat="false" ht="12" hidden="false" customHeight="true" outlineLevel="0" collapsed="false">
      <c r="A210" s="35"/>
      <c r="B210" s="35"/>
      <c r="C210" s="78"/>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customFormat="false" ht="12" hidden="false" customHeight="true" outlineLevel="0" collapsed="false">
      <c r="A211" s="35"/>
      <c r="B211" s="35"/>
      <c r="C211" s="78"/>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customFormat="false" ht="12" hidden="false" customHeight="true" outlineLevel="0" collapsed="false">
      <c r="A212" s="35"/>
      <c r="B212" s="35"/>
      <c r="C212" s="78"/>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customFormat="false" ht="12" hidden="false" customHeight="true" outlineLevel="0" collapsed="false">
      <c r="A213" s="35"/>
      <c r="B213" s="35"/>
      <c r="C213" s="78"/>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customFormat="false" ht="12" hidden="false" customHeight="true" outlineLevel="0" collapsed="false">
      <c r="A214" s="35"/>
      <c r="B214" s="35"/>
      <c r="C214" s="78"/>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customFormat="false" ht="12" hidden="false" customHeight="true" outlineLevel="0" collapsed="false">
      <c r="A215" s="35"/>
      <c r="B215" s="35"/>
      <c r="C215" s="78"/>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customFormat="false" ht="12" hidden="false" customHeight="true" outlineLevel="0" collapsed="false">
      <c r="A216" s="35"/>
      <c r="B216" s="35"/>
      <c r="C216" s="78"/>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customFormat="false" ht="12" hidden="false" customHeight="true" outlineLevel="0" collapsed="false">
      <c r="A217" s="35"/>
      <c r="B217" s="35"/>
      <c r="C217" s="78"/>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customFormat="false" ht="12" hidden="false" customHeight="true" outlineLevel="0" collapsed="false">
      <c r="A218" s="35"/>
      <c r="B218" s="35"/>
      <c r="C218" s="78"/>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customFormat="false" ht="12" hidden="false" customHeight="true" outlineLevel="0" collapsed="false">
      <c r="A219" s="35"/>
      <c r="B219" s="35"/>
      <c r="C219" s="78"/>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customFormat="false" ht="12" hidden="false" customHeight="true" outlineLevel="0" collapsed="false">
      <c r="A220" s="35"/>
      <c r="B220" s="35"/>
      <c r="C220" s="78"/>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customFormat="false" ht="12" hidden="false" customHeight="true" outlineLevel="0" collapsed="false">
      <c r="A221" s="35"/>
      <c r="B221" s="35"/>
      <c r="C221" s="78"/>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customFormat="false" ht="12" hidden="false" customHeight="true" outlineLevel="0" collapsed="false">
      <c r="A222" s="35"/>
      <c r="B222" s="35"/>
      <c r="C222" s="78"/>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customFormat="false" ht="12" hidden="false" customHeight="true" outlineLevel="0" collapsed="false">
      <c r="A223" s="35"/>
      <c r="B223" s="35"/>
      <c r="C223" s="78"/>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customFormat="false" ht="12" hidden="false" customHeight="true" outlineLevel="0" collapsed="false">
      <c r="A224" s="35"/>
      <c r="B224" s="35"/>
      <c r="C224" s="78"/>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customFormat="false" ht="12" hidden="false" customHeight="true" outlineLevel="0" collapsed="false">
      <c r="A225" s="35"/>
      <c r="B225" s="35"/>
      <c r="C225" s="78"/>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customFormat="false" ht="12" hidden="false" customHeight="true" outlineLevel="0" collapsed="false">
      <c r="A226" s="35"/>
      <c r="B226" s="35"/>
      <c r="C226" s="78"/>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customFormat="false" ht="12" hidden="false" customHeight="true" outlineLevel="0" collapsed="false">
      <c r="A227" s="35"/>
      <c r="B227" s="35"/>
      <c r="C227" s="78"/>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customFormat="false" ht="12" hidden="false" customHeight="true" outlineLevel="0" collapsed="false">
      <c r="A228" s="35"/>
      <c r="B228" s="35"/>
      <c r="C228" s="78"/>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customFormat="false" ht="12" hidden="false" customHeight="true" outlineLevel="0" collapsed="false">
      <c r="A229" s="35"/>
      <c r="B229" s="35"/>
      <c r="C229" s="78"/>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customFormat="false" ht="12" hidden="false" customHeight="true" outlineLevel="0" collapsed="false">
      <c r="A230" s="35"/>
      <c r="B230" s="35"/>
      <c r="C230" s="78"/>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customFormat="false" ht="12" hidden="false" customHeight="true" outlineLevel="0" collapsed="false">
      <c r="A231" s="35"/>
      <c r="B231" s="35"/>
      <c r="C231" s="78"/>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customFormat="false" ht="12" hidden="false" customHeight="true" outlineLevel="0" collapsed="false">
      <c r="A232" s="35"/>
      <c r="B232" s="35"/>
      <c r="C232" s="78"/>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customFormat="false" ht="12" hidden="false" customHeight="true" outlineLevel="0" collapsed="false">
      <c r="A233" s="35"/>
      <c r="B233" s="35"/>
      <c r="C233" s="78"/>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customFormat="false" ht="12" hidden="false" customHeight="true" outlineLevel="0" collapsed="false">
      <c r="A234" s="35"/>
      <c r="B234" s="35"/>
      <c r="C234" s="78"/>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customFormat="false" ht="12" hidden="false" customHeight="true" outlineLevel="0" collapsed="false">
      <c r="A235" s="35"/>
      <c r="B235" s="35"/>
      <c r="C235" s="78"/>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customFormat="false" ht="12" hidden="false" customHeight="true" outlineLevel="0" collapsed="false">
      <c r="A236" s="35"/>
      <c r="B236" s="35"/>
      <c r="C236" s="78"/>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customFormat="false" ht="12" hidden="false" customHeight="true" outlineLevel="0" collapsed="false">
      <c r="A237" s="35"/>
      <c r="B237" s="35"/>
      <c r="C237" s="78"/>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customFormat="false" ht="12" hidden="false" customHeight="true" outlineLevel="0" collapsed="false">
      <c r="A238" s="35"/>
      <c r="B238" s="35"/>
      <c r="C238" s="78"/>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customFormat="false" ht="12" hidden="false" customHeight="true" outlineLevel="0" collapsed="false">
      <c r="A239" s="35"/>
      <c r="B239" s="35"/>
      <c r="C239" s="78"/>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customFormat="false" ht="12" hidden="false" customHeight="true" outlineLevel="0" collapsed="false">
      <c r="A240" s="35"/>
      <c r="B240" s="35"/>
      <c r="C240" s="78"/>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customFormat="false" ht="12" hidden="false" customHeight="true" outlineLevel="0" collapsed="false">
      <c r="A241" s="35"/>
      <c r="B241" s="35"/>
      <c r="C241" s="78"/>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customFormat="false" ht="12" hidden="false" customHeight="true" outlineLevel="0" collapsed="false">
      <c r="A242" s="35"/>
      <c r="B242" s="35"/>
      <c r="C242" s="78"/>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customFormat="false" ht="12" hidden="false" customHeight="true" outlineLevel="0" collapsed="false">
      <c r="A243" s="35"/>
      <c r="B243" s="35"/>
      <c r="C243" s="78"/>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customFormat="false" ht="12" hidden="false" customHeight="true" outlineLevel="0" collapsed="false">
      <c r="A244" s="35"/>
      <c r="B244" s="35"/>
      <c r="C244" s="78"/>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customFormat="false" ht="12" hidden="false" customHeight="true" outlineLevel="0" collapsed="false">
      <c r="A245" s="35"/>
      <c r="B245" s="35"/>
      <c r="C245" s="78"/>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customFormat="false" ht="12" hidden="false" customHeight="true" outlineLevel="0" collapsed="false">
      <c r="A246" s="35"/>
      <c r="B246" s="35"/>
      <c r="C246" s="78"/>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customFormat="false" ht="12" hidden="false" customHeight="true" outlineLevel="0" collapsed="false">
      <c r="A247" s="35"/>
      <c r="B247" s="35"/>
      <c r="C247" s="78"/>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customFormat="false" ht="12" hidden="false" customHeight="true" outlineLevel="0" collapsed="false">
      <c r="A248" s="35"/>
      <c r="B248" s="35"/>
      <c r="C248" s="78"/>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customFormat="false" ht="12" hidden="false" customHeight="true" outlineLevel="0" collapsed="false">
      <c r="A249" s="35"/>
      <c r="B249" s="35"/>
      <c r="C249" s="78"/>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customFormat="false" ht="12" hidden="false" customHeight="true" outlineLevel="0" collapsed="false">
      <c r="A250" s="35"/>
      <c r="B250" s="35"/>
      <c r="C250" s="78"/>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customFormat="false" ht="12" hidden="false" customHeight="true" outlineLevel="0" collapsed="false">
      <c r="A251" s="35"/>
      <c r="B251" s="35"/>
      <c r="C251" s="78"/>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customFormat="false" ht="12" hidden="false" customHeight="true" outlineLevel="0" collapsed="false">
      <c r="A252" s="35"/>
      <c r="B252" s="35"/>
      <c r="C252" s="78"/>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customFormat="false" ht="12" hidden="false" customHeight="true" outlineLevel="0" collapsed="false">
      <c r="A253" s="35"/>
      <c r="B253" s="35"/>
      <c r="C253" s="78"/>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customFormat="false" ht="12" hidden="false" customHeight="true" outlineLevel="0" collapsed="false">
      <c r="A254" s="35"/>
      <c r="B254" s="35"/>
      <c r="C254" s="78"/>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customFormat="false" ht="12" hidden="false" customHeight="true" outlineLevel="0" collapsed="false">
      <c r="A255" s="35"/>
      <c r="B255" s="35"/>
      <c r="C255" s="78"/>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customFormat="false" ht="12" hidden="false" customHeight="true" outlineLevel="0" collapsed="false">
      <c r="A256" s="35"/>
      <c r="B256" s="35"/>
      <c r="C256" s="78"/>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customFormat="false" ht="12" hidden="false" customHeight="true" outlineLevel="0" collapsed="false">
      <c r="A257" s="35"/>
      <c r="B257" s="35"/>
      <c r="C257" s="78"/>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customFormat="false" ht="12" hidden="false" customHeight="true" outlineLevel="0" collapsed="false">
      <c r="A258" s="35"/>
      <c r="B258" s="35"/>
      <c r="C258" s="78"/>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customFormat="false" ht="12" hidden="false" customHeight="true" outlineLevel="0" collapsed="false">
      <c r="A259" s="35"/>
      <c r="B259" s="35"/>
      <c r="C259" s="78"/>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customFormat="false" ht="12" hidden="false" customHeight="true" outlineLevel="0" collapsed="false">
      <c r="A260" s="35"/>
      <c r="B260" s="35"/>
      <c r="C260" s="78"/>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customFormat="false" ht="12" hidden="false" customHeight="true" outlineLevel="0" collapsed="false">
      <c r="A261" s="35"/>
      <c r="B261" s="35"/>
      <c r="C261" s="78"/>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customFormat="false" ht="12" hidden="false" customHeight="true" outlineLevel="0" collapsed="false">
      <c r="A262" s="35"/>
      <c r="B262" s="35"/>
      <c r="C262" s="78"/>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customFormat="false" ht="12" hidden="false" customHeight="true" outlineLevel="0" collapsed="false">
      <c r="A263" s="35"/>
      <c r="B263" s="35"/>
      <c r="C263" s="78"/>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customFormat="false" ht="12" hidden="false" customHeight="true" outlineLevel="0" collapsed="false">
      <c r="A264" s="35"/>
      <c r="B264" s="35"/>
      <c r="C264" s="78"/>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customFormat="false" ht="12" hidden="false" customHeight="true" outlineLevel="0" collapsed="false">
      <c r="A265" s="35"/>
      <c r="B265" s="35"/>
      <c r="C265" s="78"/>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customFormat="false" ht="12" hidden="false" customHeight="true" outlineLevel="0" collapsed="false">
      <c r="A266" s="35"/>
      <c r="B266" s="35"/>
      <c r="C266" s="78"/>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customFormat="false" ht="12" hidden="false" customHeight="true" outlineLevel="0" collapsed="false">
      <c r="A267" s="35"/>
      <c r="B267" s="35"/>
      <c r="C267" s="78"/>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customFormat="false" ht="12" hidden="false" customHeight="true" outlineLevel="0" collapsed="false">
      <c r="A268" s="35"/>
      <c r="B268" s="35"/>
      <c r="C268" s="78"/>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customFormat="false" ht="12" hidden="false" customHeight="true" outlineLevel="0" collapsed="false">
      <c r="A269" s="35"/>
      <c r="B269" s="35"/>
      <c r="C269" s="78"/>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customFormat="false" ht="12" hidden="false" customHeight="true" outlineLevel="0" collapsed="false">
      <c r="A270" s="35"/>
      <c r="B270" s="35"/>
      <c r="C270" s="78"/>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customFormat="false" ht="12" hidden="false" customHeight="true" outlineLevel="0" collapsed="false">
      <c r="A271" s="35"/>
      <c r="B271" s="35"/>
      <c r="C271" s="78"/>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customFormat="false" ht="12" hidden="false" customHeight="true" outlineLevel="0" collapsed="false">
      <c r="A272" s="35"/>
      <c r="B272" s="35"/>
      <c r="C272" s="78"/>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customFormat="false" ht="12" hidden="false" customHeight="true" outlineLevel="0" collapsed="false">
      <c r="A273" s="35"/>
      <c r="B273" s="35"/>
      <c r="C273" s="78"/>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customFormat="false" ht="12" hidden="false" customHeight="true" outlineLevel="0" collapsed="false">
      <c r="A274" s="35"/>
      <c r="B274" s="35"/>
      <c r="C274" s="78"/>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customFormat="false" ht="12" hidden="false" customHeight="true" outlineLevel="0" collapsed="false">
      <c r="A275" s="35"/>
      <c r="B275" s="35"/>
      <c r="C275" s="78"/>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customFormat="false" ht="12" hidden="false" customHeight="true" outlineLevel="0" collapsed="false">
      <c r="A276" s="35"/>
      <c r="B276" s="35"/>
      <c r="C276" s="78"/>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customFormat="false" ht="12" hidden="false" customHeight="true" outlineLevel="0" collapsed="false">
      <c r="A277" s="35"/>
      <c r="B277" s="35"/>
      <c r="C277" s="78"/>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customFormat="false" ht="12" hidden="false" customHeight="true" outlineLevel="0" collapsed="false">
      <c r="A278" s="35"/>
      <c r="B278" s="35"/>
      <c r="C278" s="78"/>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customFormat="false" ht="12" hidden="false" customHeight="true" outlineLevel="0" collapsed="false">
      <c r="A279" s="35"/>
      <c r="B279" s="35"/>
      <c r="C279" s="78"/>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customFormat="false" ht="12" hidden="false" customHeight="true" outlineLevel="0" collapsed="false">
      <c r="A280" s="35"/>
      <c r="B280" s="35"/>
      <c r="C280" s="78"/>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customFormat="false" ht="12" hidden="false" customHeight="true" outlineLevel="0" collapsed="false">
      <c r="A281" s="35"/>
      <c r="B281" s="35"/>
      <c r="C281" s="78"/>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customFormat="false" ht="12" hidden="false" customHeight="true" outlineLevel="0" collapsed="false">
      <c r="A282" s="35"/>
      <c r="B282" s="35"/>
      <c r="C282" s="78"/>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customFormat="false" ht="12" hidden="false" customHeight="true" outlineLevel="0" collapsed="false">
      <c r="A283" s="35"/>
      <c r="B283" s="35"/>
      <c r="C283" s="78"/>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customFormat="false" ht="12" hidden="false" customHeight="true" outlineLevel="0" collapsed="false">
      <c r="A284" s="35"/>
      <c r="B284" s="35"/>
      <c r="C284" s="78"/>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customFormat="false" ht="12" hidden="false" customHeight="true" outlineLevel="0" collapsed="false">
      <c r="A285" s="35"/>
      <c r="B285" s="35"/>
      <c r="C285" s="78"/>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customFormat="false" ht="12" hidden="false" customHeight="true" outlineLevel="0" collapsed="false">
      <c r="A286" s="35"/>
      <c r="B286" s="35"/>
      <c r="C286" s="78"/>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customFormat="false" ht="12" hidden="false" customHeight="true" outlineLevel="0" collapsed="false">
      <c r="A287" s="35"/>
      <c r="B287" s="35"/>
      <c r="C287" s="78"/>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customFormat="false" ht="12" hidden="false" customHeight="true" outlineLevel="0" collapsed="false">
      <c r="A288" s="35"/>
      <c r="B288" s="35"/>
      <c r="C288" s="78"/>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customFormat="false" ht="12" hidden="false" customHeight="true" outlineLevel="0" collapsed="false">
      <c r="A289" s="35"/>
      <c r="B289" s="35"/>
      <c r="C289" s="78"/>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customFormat="false" ht="12" hidden="false" customHeight="true" outlineLevel="0" collapsed="false">
      <c r="A290" s="35"/>
      <c r="B290" s="35"/>
      <c r="C290" s="78"/>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customFormat="false" ht="12" hidden="false" customHeight="true" outlineLevel="0" collapsed="false">
      <c r="A291" s="35"/>
      <c r="B291" s="35"/>
      <c r="C291" s="78"/>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customFormat="false" ht="12" hidden="false" customHeight="true" outlineLevel="0" collapsed="false">
      <c r="A292" s="35"/>
      <c r="B292" s="35"/>
      <c r="C292" s="78"/>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customFormat="false" ht="12" hidden="false" customHeight="true" outlineLevel="0" collapsed="false">
      <c r="A293" s="35"/>
      <c r="B293" s="35"/>
      <c r="C293" s="78"/>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customFormat="false" ht="12" hidden="false" customHeight="true" outlineLevel="0" collapsed="false">
      <c r="A294" s="35"/>
      <c r="B294" s="35"/>
      <c r="C294" s="78"/>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customFormat="false" ht="12" hidden="false" customHeight="true" outlineLevel="0" collapsed="false">
      <c r="A295" s="35"/>
      <c r="B295" s="35"/>
      <c r="C295" s="78"/>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customFormat="false" ht="12" hidden="false" customHeight="true" outlineLevel="0" collapsed="false">
      <c r="A296" s="35"/>
      <c r="B296" s="35"/>
      <c r="C296" s="78"/>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customFormat="false" ht="12" hidden="false" customHeight="true" outlineLevel="0" collapsed="false">
      <c r="A297" s="35"/>
      <c r="B297" s="35"/>
      <c r="C297" s="78"/>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customFormat="false" ht="12" hidden="false" customHeight="true" outlineLevel="0" collapsed="false">
      <c r="A298" s="35"/>
      <c r="B298" s="35"/>
      <c r="C298" s="78"/>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customFormat="false" ht="12" hidden="false" customHeight="true" outlineLevel="0" collapsed="false">
      <c r="A299" s="35"/>
      <c r="B299" s="35"/>
      <c r="C299" s="78"/>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customFormat="false" ht="12" hidden="false" customHeight="true" outlineLevel="0" collapsed="false">
      <c r="A300" s="35"/>
      <c r="B300" s="35"/>
      <c r="C300" s="78"/>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customFormat="false" ht="12" hidden="false" customHeight="true" outlineLevel="0" collapsed="false">
      <c r="A301" s="35"/>
      <c r="B301" s="35"/>
      <c r="C301" s="78"/>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customFormat="false" ht="12" hidden="false" customHeight="true" outlineLevel="0" collapsed="false">
      <c r="A302" s="35"/>
      <c r="B302" s="35"/>
      <c r="C302" s="78"/>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customFormat="false" ht="12" hidden="false" customHeight="true" outlineLevel="0" collapsed="false">
      <c r="A303" s="35"/>
      <c r="B303" s="35"/>
      <c r="C303" s="78"/>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customFormat="false" ht="12" hidden="false" customHeight="true" outlineLevel="0" collapsed="false">
      <c r="A304" s="35"/>
      <c r="B304" s="35"/>
      <c r="C304" s="78"/>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customFormat="false" ht="12" hidden="false" customHeight="true" outlineLevel="0" collapsed="false">
      <c r="A305" s="35"/>
      <c r="B305" s="35"/>
      <c r="C305" s="78"/>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customFormat="false" ht="12" hidden="false" customHeight="true" outlineLevel="0" collapsed="false">
      <c r="A306" s="35"/>
      <c r="B306" s="35"/>
      <c r="C306" s="78"/>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customFormat="false" ht="12" hidden="false" customHeight="true" outlineLevel="0" collapsed="false">
      <c r="A307" s="35"/>
      <c r="B307" s="35"/>
      <c r="C307" s="78"/>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customFormat="false" ht="12" hidden="false" customHeight="true" outlineLevel="0" collapsed="false">
      <c r="A308" s="35"/>
      <c r="B308" s="35"/>
      <c r="C308" s="78"/>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customFormat="false" ht="12" hidden="false" customHeight="true" outlineLevel="0" collapsed="false">
      <c r="A309" s="35"/>
      <c r="B309" s="35"/>
      <c r="C309" s="78"/>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customFormat="false" ht="12" hidden="false" customHeight="true" outlineLevel="0" collapsed="false">
      <c r="A310" s="35"/>
      <c r="B310" s="35"/>
      <c r="C310" s="78"/>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customFormat="false" ht="12" hidden="false" customHeight="true" outlineLevel="0" collapsed="false">
      <c r="A311" s="35"/>
      <c r="B311" s="35"/>
      <c r="C311" s="78"/>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customFormat="false" ht="12" hidden="false" customHeight="true" outlineLevel="0" collapsed="false">
      <c r="A312" s="35"/>
      <c r="B312" s="35"/>
      <c r="C312" s="78"/>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customFormat="false" ht="12" hidden="false" customHeight="true" outlineLevel="0" collapsed="false">
      <c r="A313" s="35"/>
      <c r="B313" s="35"/>
      <c r="C313" s="78"/>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customFormat="false" ht="12" hidden="false" customHeight="true" outlineLevel="0" collapsed="false">
      <c r="A314" s="35"/>
      <c r="B314" s="35"/>
      <c r="C314" s="78"/>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customFormat="false" ht="12" hidden="false" customHeight="true" outlineLevel="0" collapsed="false">
      <c r="A315" s="35"/>
      <c r="B315" s="35"/>
      <c r="C315" s="78"/>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customFormat="false" ht="12" hidden="false" customHeight="true" outlineLevel="0" collapsed="false">
      <c r="A316" s="35"/>
      <c r="B316" s="35"/>
      <c r="C316" s="78"/>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customFormat="false" ht="12" hidden="false" customHeight="true" outlineLevel="0" collapsed="false">
      <c r="A317" s="35"/>
      <c r="B317" s="35"/>
      <c r="C317" s="78"/>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customFormat="false" ht="12" hidden="false" customHeight="true" outlineLevel="0" collapsed="false">
      <c r="A318" s="35"/>
      <c r="B318" s="35"/>
      <c r="C318" s="78"/>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customFormat="false" ht="12" hidden="false" customHeight="true" outlineLevel="0" collapsed="false">
      <c r="A319" s="35"/>
      <c r="B319" s="35"/>
      <c r="C319" s="78"/>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customFormat="false" ht="12" hidden="false" customHeight="true" outlineLevel="0" collapsed="false">
      <c r="A320" s="35"/>
      <c r="B320" s="35"/>
      <c r="C320" s="78"/>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customFormat="false" ht="12" hidden="false" customHeight="true" outlineLevel="0" collapsed="false">
      <c r="A321" s="35"/>
      <c r="B321" s="35"/>
      <c r="C321" s="78"/>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customFormat="false" ht="12" hidden="false" customHeight="true" outlineLevel="0" collapsed="false">
      <c r="A322" s="35"/>
      <c r="B322" s="35"/>
      <c r="C322" s="78"/>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customFormat="false" ht="12" hidden="false" customHeight="true" outlineLevel="0" collapsed="false">
      <c r="A323" s="35"/>
      <c r="B323" s="35"/>
      <c r="C323" s="78"/>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customFormat="false" ht="12" hidden="false" customHeight="true" outlineLevel="0" collapsed="false">
      <c r="A324" s="35"/>
      <c r="B324" s="35"/>
      <c r="C324" s="78"/>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customFormat="false" ht="12" hidden="false" customHeight="true" outlineLevel="0" collapsed="false">
      <c r="A325" s="35"/>
      <c r="B325" s="35"/>
      <c r="C325" s="78"/>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customFormat="false" ht="12" hidden="false" customHeight="true" outlineLevel="0" collapsed="false">
      <c r="A326" s="35"/>
      <c r="B326" s="35"/>
      <c r="C326" s="78"/>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customFormat="false" ht="12" hidden="false" customHeight="true" outlineLevel="0" collapsed="false">
      <c r="A327" s="35"/>
      <c r="B327" s="35"/>
      <c r="C327" s="78"/>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customFormat="false" ht="12" hidden="false" customHeight="true" outlineLevel="0" collapsed="false">
      <c r="A328" s="35"/>
      <c r="B328" s="35"/>
      <c r="C328" s="78"/>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customFormat="false" ht="12" hidden="false" customHeight="true" outlineLevel="0" collapsed="false">
      <c r="A329" s="35"/>
      <c r="B329" s="35"/>
      <c r="C329" s="78"/>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customFormat="false" ht="12" hidden="false" customHeight="true" outlineLevel="0" collapsed="false">
      <c r="A330" s="35"/>
      <c r="B330" s="35"/>
      <c r="C330" s="78"/>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customFormat="false" ht="12" hidden="false" customHeight="true" outlineLevel="0" collapsed="false">
      <c r="A331" s="35"/>
      <c r="B331" s="35"/>
      <c r="C331" s="78"/>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customFormat="false" ht="12" hidden="false" customHeight="true" outlineLevel="0" collapsed="false">
      <c r="A332" s="35"/>
      <c r="B332" s="35"/>
      <c r="C332" s="78"/>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customFormat="false" ht="12" hidden="false" customHeight="true" outlineLevel="0" collapsed="false">
      <c r="A333" s="35"/>
      <c r="B333" s="35"/>
      <c r="C333" s="78"/>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customFormat="false" ht="12" hidden="false" customHeight="true" outlineLevel="0" collapsed="false">
      <c r="A334" s="35"/>
      <c r="B334" s="35"/>
      <c r="C334" s="78"/>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customFormat="false" ht="12" hidden="false" customHeight="true" outlineLevel="0" collapsed="false">
      <c r="A335" s="35"/>
      <c r="B335" s="35"/>
      <c r="C335" s="78"/>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customFormat="false" ht="12" hidden="false" customHeight="true" outlineLevel="0" collapsed="false">
      <c r="A336" s="35"/>
      <c r="B336" s="35"/>
      <c r="C336" s="78"/>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customFormat="false" ht="12" hidden="false" customHeight="true" outlineLevel="0" collapsed="false">
      <c r="A337" s="35"/>
      <c r="B337" s="35"/>
      <c r="C337" s="78"/>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customFormat="false" ht="12" hidden="false" customHeight="true" outlineLevel="0" collapsed="false">
      <c r="A338" s="35"/>
      <c r="B338" s="35"/>
      <c r="C338" s="78"/>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customFormat="false" ht="12" hidden="false" customHeight="true" outlineLevel="0" collapsed="false">
      <c r="A339" s="35"/>
      <c r="B339" s="35"/>
      <c r="C339" s="78"/>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customFormat="false" ht="12" hidden="false" customHeight="true" outlineLevel="0" collapsed="false">
      <c r="A340" s="35"/>
      <c r="B340" s="35"/>
      <c r="C340" s="78"/>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customFormat="false" ht="12" hidden="false" customHeight="true" outlineLevel="0" collapsed="false">
      <c r="A341" s="35"/>
      <c r="B341" s="35"/>
      <c r="C341" s="78"/>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customFormat="false" ht="12" hidden="false" customHeight="true" outlineLevel="0" collapsed="false">
      <c r="A342" s="35"/>
      <c r="B342" s="35"/>
      <c r="C342" s="78"/>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customFormat="false" ht="12" hidden="false" customHeight="true" outlineLevel="0" collapsed="false">
      <c r="A343" s="35"/>
      <c r="B343" s="35"/>
      <c r="C343" s="78"/>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customFormat="false" ht="12" hidden="false" customHeight="true" outlineLevel="0" collapsed="false">
      <c r="A344" s="35"/>
      <c r="B344" s="35"/>
      <c r="C344" s="78"/>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customFormat="false" ht="12" hidden="false" customHeight="true" outlineLevel="0" collapsed="false">
      <c r="A345" s="35"/>
      <c r="B345" s="35"/>
      <c r="C345" s="78"/>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customFormat="false" ht="12" hidden="false" customHeight="true" outlineLevel="0" collapsed="false">
      <c r="A346" s="35"/>
      <c r="B346" s="35"/>
      <c r="C346" s="78"/>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customFormat="false" ht="12" hidden="false" customHeight="true" outlineLevel="0" collapsed="false">
      <c r="A347" s="35"/>
      <c r="B347" s="35"/>
      <c r="C347" s="78"/>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customFormat="false" ht="12" hidden="false" customHeight="true" outlineLevel="0" collapsed="false">
      <c r="A348" s="35"/>
      <c r="B348" s="35"/>
      <c r="C348" s="78"/>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customFormat="false" ht="12" hidden="false" customHeight="true" outlineLevel="0" collapsed="false">
      <c r="A349" s="35"/>
      <c r="B349" s="35"/>
      <c r="C349" s="78"/>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customFormat="false" ht="12" hidden="false" customHeight="true" outlineLevel="0" collapsed="false">
      <c r="A350" s="35"/>
      <c r="B350" s="35"/>
      <c r="C350" s="78"/>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customFormat="false" ht="12" hidden="false" customHeight="true" outlineLevel="0" collapsed="false">
      <c r="A351" s="35"/>
      <c r="B351" s="35"/>
      <c r="C351" s="78"/>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customFormat="false" ht="12" hidden="false" customHeight="true" outlineLevel="0" collapsed="false">
      <c r="A352" s="35"/>
      <c r="B352" s="35"/>
      <c r="C352" s="78"/>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customFormat="false" ht="12" hidden="false" customHeight="true" outlineLevel="0" collapsed="false">
      <c r="A353" s="35"/>
      <c r="B353" s="35"/>
      <c r="C353" s="78"/>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customFormat="false" ht="12" hidden="false" customHeight="true" outlineLevel="0" collapsed="false">
      <c r="A354" s="35"/>
      <c r="B354" s="35"/>
      <c r="C354" s="78"/>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customFormat="false" ht="12" hidden="false" customHeight="true" outlineLevel="0" collapsed="false">
      <c r="A355" s="35"/>
      <c r="B355" s="35"/>
      <c r="C355" s="78"/>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customFormat="false" ht="12" hidden="false" customHeight="true" outlineLevel="0" collapsed="false">
      <c r="A356" s="35"/>
      <c r="B356" s="35"/>
      <c r="C356" s="78"/>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customFormat="false" ht="12" hidden="false" customHeight="true" outlineLevel="0" collapsed="false">
      <c r="A357" s="35"/>
      <c r="B357" s="35"/>
      <c r="C357" s="78"/>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customFormat="false" ht="12" hidden="false" customHeight="true" outlineLevel="0" collapsed="false">
      <c r="A358" s="35"/>
      <c r="B358" s="35"/>
      <c r="C358" s="78"/>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customFormat="false" ht="12" hidden="false" customHeight="true" outlineLevel="0" collapsed="false">
      <c r="A359" s="35"/>
      <c r="B359" s="35"/>
      <c r="C359" s="78"/>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customFormat="false" ht="12" hidden="false" customHeight="true" outlineLevel="0" collapsed="false">
      <c r="A360" s="35"/>
      <c r="B360" s="35"/>
      <c r="C360" s="78"/>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customFormat="false" ht="12" hidden="false" customHeight="true" outlineLevel="0" collapsed="false">
      <c r="A361" s="35"/>
      <c r="B361" s="35"/>
      <c r="C361" s="78"/>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customFormat="false" ht="12" hidden="false" customHeight="true" outlineLevel="0" collapsed="false">
      <c r="A362" s="35"/>
      <c r="B362" s="35"/>
      <c r="C362" s="78"/>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customFormat="false" ht="12" hidden="false" customHeight="true" outlineLevel="0" collapsed="false">
      <c r="A363" s="35"/>
      <c r="B363" s="35"/>
      <c r="C363" s="78"/>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customFormat="false" ht="12" hidden="false" customHeight="true" outlineLevel="0" collapsed="false">
      <c r="A364" s="35"/>
      <c r="B364" s="35"/>
      <c r="C364" s="78"/>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customFormat="false" ht="12" hidden="false" customHeight="true" outlineLevel="0" collapsed="false">
      <c r="A365" s="35"/>
      <c r="B365" s="35"/>
      <c r="C365" s="78"/>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customFormat="false" ht="12" hidden="false" customHeight="true" outlineLevel="0" collapsed="false">
      <c r="A366" s="35"/>
      <c r="B366" s="35"/>
      <c r="C366" s="78"/>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customFormat="false" ht="12" hidden="false" customHeight="true" outlineLevel="0" collapsed="false">
      <c r="A367" s="35"/>
      <c r="B367" s="35"/>
      <c r="C367" s="78"/>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customFormat="false" ht="12" hidden="false" customHeight="true" outlineLevel="0" collapsed="false">
      <c r="A368" s="35"/>
      <c r="B368" s="35"/>
      <c r="C368" s="78"/>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customFormat="false" ht="12" hidden="false" customHeight="true" outlineLevel="0" collapsed="false">
      <c r="A369" s="35"/>
      <c r="B369" s="35"/>
      <c r="C369" s="78"/>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customFormat="false" ht="12" hidden="false" customHeight="true" outlineLevel="0" collapsed="false">
      <c r="A370" s="35"/>
      <c r="B370" s="35"/>
      <c r="C370" s="78"/>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customFormat="false" ht="12" hidden="false" customHeight="true" outlineLevel="0" collapsed="false">
      <c r="A371" s="35"/>
      <c r="B371" s="35"/>
      <c r="C371" s="78"/>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customFormat="false" ht="12" hidden="false" customHeight="true" outlineLevel="0" collapsed="false">
      <c r="A372" s="35"/>
      <c r="B372" s="35"/>
      <c r="C372" s="78"/>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customFormat="false" ht="12" hidden="false" customHeight="true" outlineLevel="0" collapsed="false">
      <c r="A373" s="35"/>
      <c r="B373" s="35"/>
      <c r="C373" s="78"/>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customFormat="false" ht="12" hidden="false" customHeight="true" outlineLevel="0" collapsed="false">
      <c r="A374" s="35"/>
      <c r="B374" s="35"/>
      <c r="C374" s="78"/>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customFormat="false" ht="12" hidden="false" customHeight="true" outlineLevel="0" collapsed="false">
      <c r="A375" s="35"/>
      <c r="B375" s="35"/>
      <c r="C375" s="78"/>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customFormat="false" ht="12" hidden="false" customHeight="true" outlineLevel="0" collapsed="false">
      <c r="A376" s="35"/>
      <c r="B376" s="35"/>
      <c r="C376" s="78"/>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customFormat="false" ht="12" hidden="false" customHeight="true" outlineLevel="0" collapsed="false">
      <c r="A377" s="35"/>
      <c r="B377" s="35"/>
      <c r="C377" s="78"/>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customFormat="false" ht="12" hidden="false" customHeight="true" outlineLevel="0" collapsed="false">
      <c r="A378" s="35"/>
      <c r="B378" s="35"/>
      <c r="C378" s="78"/>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customFormat="false" ht="12" hidden="false" customHeight="true" outlineLevel="0" collapsed="false">
      <c r="A379" s="35"/>
      <c r="B379" s="35"/>
      <c r="C379" s="78"/>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customFormat="false" ht="12" hidden="false" customHeight="true" outlineLevel="0" collapsed="false">
      <c r="A380" s="35"/>
      <c r="B380" s="35"/>
      <c r="C380" s="78"/>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customFormat="false" ht="12" hidden="false" customHeight="true" outlineLevel="0" collapsed="false">
      <c r="A381" s="35"/>
      <c r="B381" s="35"/>
      <c r="C381" s="78"/>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customFormat="false" ht="12" hidden="false" customHeight="true" outlineLevel="0" collapsed="false">
      <c r="A382" s="35"/>
      <c r="B382" s="35"/>
      <c r="C382" s="78"/>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customFormat="false" ht="12" hidden="false" customHeight="true" outlineLevel="0" collapsed="false">
      <c r="A383" s="35"/>
      <c r="B383" s="35"/>
      <c r="C383" s="78"/>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customFormat="false" ht="12" hidden="false" customHeight="true" outlineLevel="0" collapsed="false">
      <c r="A384" s="35"/>
      <c r="B384" s="35"/>
      <c r="C384" s="78"/>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customFormat="false" ht="12" hidden="false" customHeight="true" outlineLevel="0" collapsed="false">
      <c r="A385" s="35"/>
      <c r="B385" s="35"/>
      <c r="C385" s="78"/>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customFormat="false" ht="12" hidden="false" customHeight="true" outlineLevel="0" collapsed="false">
      <c r="A386" s="35"/>
      <c r="B386" s="35"/>
      <c r="C386" s="78"/>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customFormat="false" ht="12" hidden="false" customHeight="true" outlineLevel="0" collapsed="false">
      <c r="A387" s="35"/>
      <c r="B387" s="35"/>
      <c r="C387" s="78"/>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customFormat="false" ht="12" hidden="false" customHeight="true" outlineLevel="0" collapsed="false">
      <c r="A388" s="35"/>
      <c r="B388" s="35"/>
      <c r="C388" s="78"/>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customFormat="false" ht="12" hidden="false" customHeight="true" outlineLevel="0" collapsed="false">
      <c r="A389" s="35"/>
      <c r="B389" s="35"/>
      <c r="C389" s="78"/>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customFormat="false" ht="12" hidden="false" customHeight="true" outlineLevel="0" collapsed="false">
      <c r="A390" s="35"/>
      <c r="B390" s="35"/>
      <c r="C390" s="78"/>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customFormat="false" ht="12" hidden="false" customHeight="true" outlineLevel="0" collapsed="false">
      <c r="A391" s="35"/>
      <c r="B391" s="35"/>
      <c r="C391" s="78"/>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customFormat="false" ht="12" hidden="false" customHeight="true" outlineLevel="0" collapsed="false">
      <c r="A392" s="35"/>
      <c r="B392" s="35"/>
      <c r="C392" s="78"/>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customFormat="false" ht="12" hidden="false" customHeight="true" outlineLevel="0" collapsed="false">
      <c r="A393" s="35"/>
      <c r="B393" s="35"/>
      <c r="C393" s="78"/>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customFormat="false" ht="12" hidden="false" customHeight="true" outlineLevel="0" collapsed="false">
      <c r="A394" s="35"/>
      <c r="B394" s="35"/>
      <c r="C394" s="78"/>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customFormat="false" ht="12" hidden="false" customHeight="true" outlineLevel="0" collapsed="false">
      <c r="A395" s="35"/>
      <c r="B395" s="35"/>
      <c r="C395" s="78"/>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customFormat="false" ht="12" hidden="false" customHeight="true" outlineLevel="0" collapsed="false">
      <c r="A396" s="35"/>
      <c r="B396" s="35"/>
      <c r="C396" s="78"/>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customFormat="false" ht="12" hidden="false" customHeight="true" outlineLevel="0" collapsed="false">
      <c r="A397" s="35"/>
      <c r="B397" s="35"/>
      <c r="C397" s="78"/>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customFormat="false" ht="12" hidden="false" customHeight="true" outlineLevel="0" collapsed="false">
      <c r="A398" s="35"/>
      <c r="B398" s="35"/>
      <c r="C398" s="78"/>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customFormat="false" ht="12" hidden="false" customHeight="true" outlineLevel="0" collapsed="false">
      <c r="A399" s="35"/>
      <c r="B399" s="35"/>
      <c r="C399" s="78"/>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customFormat="false" ht="12" hidden="false" customHeight="true" outlineLevel="0" collapsed="false">
      <c r="A400" s="35"/>
      <c r="B400" s="35"/>
      <c r="C400" s="78"/>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customFormat="false" ht="12" hidden="false" customHeight="true" outlineLevel="0" collapsed="false">
      <c r="A401" s="35"/>
      <c r="B401" s="35"/>
      <c r="C401" s="78"/>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customFormat="false" ht="12" hidden="false" customHeight="true" outlineLevel="0" collapsed="false">
      <c r="A402" s="35"/>
      <c r="B402" s="35"/>
      <c r="C402" s="78"/>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customFormat="false" ht="12" hidden="false" customHeight="true" outlineLevel="0" collapsed="false">
      <c r="A403" s="35"/>
      <c r="B403" s="35"/>
      <c r="C403" s="78"/>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customFormat="false" ht="12" hidden="false" customHeight="true" outlineLevel="0" collapsed="false">
      <c r="A404" s="35"/>
      <c r="B404" s="35"/>
      <c r="C404" s="78"/>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customFormat="false" ht="12" hidden="false" customHeight="true" outlineLevel="0" collapsed="false">
      <c r="A405" s="35"/>
      <c r="B405" s="35"/>
      <c r="C405" s="78"/>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customFormat="false" ht="12" hidden="false" customHeight="true" outlineLevel="0" collapsed="false">
      <c r="A406" s="35"/>
      <c r="B406" s="35"/>
      <c r="C406" s="78"/>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customFormat="false" ht="12" hidden="false" customHeight="true" outlineLevel="0" collapsed="false">
      <c r="A407" s="35"/>
      <c r="B407" s="35"/>
      <c r="C407" s="78"/>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customFormat="false" ht="12" hidden="false" customHeight="true" outlineLevel="0" collapsed="false">
      <c r="A408" s="35"/>
      <c r="B408" s="35"/>
      <c r="C408" s="78"/>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customFormat="false" ht="12" hidden="false" customHeight="true" outlineLevel="0" collapsed="false">
      <c r="A409" s="35"/>
      <c r="B409" s="35"/>
      <c r="C409" s="78"/>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customFormat="false" ht="12" hidden="false" customHeight="true" outlineLevel="0" collapsed="false">
      <c r="A410" s="35"/>
      <c r="B410" s="35"/>
      <c r="C410" s="78"/>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customFormat="false" ht="12" hidden="false" customHeight="true" outlineLevel="0" collapsed="false">
      <c r="A411" s="35"/>
      <c r="B411" s="35"/>
      <c r="C411" s="78"/>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customFormat="false" ht="12" hidden="false" customHeight="true" outlineLevel="0" collapsed="false">
      <c r="A412" s="35"/>
      <c r="B412" s="35"/>
      <c r="C412" s="78"/>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customFormat="false" ht="12" hidden="false" customHeight="true" outlineLevel="0" collapsed="false">
      <c r="A413" s="35"/>
      <c r="B413" s="35"/>
      <c r="C413" s="78"/>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customFormat="false" ht="12" hidden="false" customHeight="true" outlineLevel="0" collapsed="false">
      <c r="A414" s="35"/>
      <c r="B414" s="35"/>
      <c r="C414" s="78"/>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customFormat="false" ht="12" hidden="false" customHeight="true" outlineLevel="0" collapsed="false">
      <c r="A415" s="35"/>
      <c r="B415" s="35"/>
      <c r="C415" s="78"/>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customFormat="false" ht="12" hidden="false" customHeight="true" outlineLevel="0" collapsed="false">
      <c r="A416" s="35"/>
      <c r="B416" s="35"/>
      <c r="C416" s="78"/>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customFormat="false" ht="12" hidden="false" customHeight="true" outlineLevel="0" collapsed="false">
      <c r="A417" s="35"/>
      <c r="B417" s="35"/>
      <c r="C417" s="78"/>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customFormat="false" ht="12" hidden="false" customHeight="true" outlineLevel="0" collapsed="false">
      <c r="A418" s="35"/>
      <c r="B418" s="35"/>
      <c r="C418" s="78"/>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customFormat="false" ht="12" hidden="false" customHeight="true" outlineLevel="0" collapsed="false">
      <c r="A419" s="35"/>
      <c r="B419" s="35"/>
      <c r="C419" s="78"/>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customFormat="false" ht="12" hidden="false" customHeight="true" outlineLevel="0" collapsed="false">
      <c r="A420" s="35"/>
      <c r="B420" s="35"/>
      <c r="C420" s="78"/>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customFormat="false" ht="12" hidden="false" customHeight="true" outlineLevel="0" collapsed="false">
      <c r="A421" s="35"/>
      <c r="B421" s="35"/>
      <c r="C421" s="78"/>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customFormat="false" ht="12" hidden="false" customHeight="true" outlineLevel="0" collapsed="false">
      <c r="A422" s="35"/>
      <c r="B422" s="35"/>
      <c r="C422" s="78"/>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customFormat="false" ht="12" hidden="false" customHeight="true" outlineLevel="0" collapsed="false">
      <c r="A423" s="35"/>
      <c r="B423" s="35"/>
      <c r="C423" s="78"/>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customFormat="false" ht="12" hidden="false" customHeight="true" outlineLevel="0" collapsed="false">
      <c r="A424" s="35"/>
      <c r="B424" s="35"/>
      <c r="C424" s="78"/>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customFormat="false" ht="12" hidden="false" customHeight="true" outlineLevel="0" collapsed="false">
      <c r="A425" s="35"/>
      <c r="B425" s="35"/>
      <c r="C425" s="78"/>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customFormat="false" ht="12" hidden="false" customHeight="true" outlineLevel="0" collapsed="false">
      <c r="A426" s="35"/>
      <c r="B426" s="35"/>
      <c r="C426" s="78"/>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customFormat="false" ht="12" hidden="false" customHeight="true" outlineLevel="0" collapsed="false">
      <c r="A427" s="35"/>
      <c r="B427" s="35"/>
      <c r="C427" s="78"/>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customFormat="false" ht="12" hidden="false" customHeight="true" outlineLevel="0" collapsed="false">
      <c r="A428" s="35"/>
      <c r="B428" s="35"/>
      <c r="C428" s="78"/>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customFormat="false" ht="12" hidden="false" customHeight="true" outlineLevel="0" collapsed="false">
      <c r="A429" s="35"/>
      <c r="B429" s="35"/>
      <c r="C429" s="78"/>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customFormat="false" ht="12" hidden="false" customHeight="true" outlineLevel="0" collapsed="false">
      <c r="A430" s="35"/>
      <c r="B430" s="35"/>
      <c r="C430" s="78"/>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customFormat="false" ht="12" hidden="false" customHeight="true" outlineLevel="0" collapsed="false">
      <c r="A431" s="35"/>
      <c r="B431" s="35"/>
      <c r="C431" s="78"/>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customFormat="false" ht="12" hidden="false" customHeight="true" outlineLevel="0" collapsed="false">
      <c r="A432" s="35"/>
      <c r="B432" s="35"/>
      <c r="C432" s="78"/>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customFormat="false" ht="12" hidden="false" customHeight="true" outlineLevel="0" collapsed="false">
      <c r="A433" s="35"/>
      <c r="B433" s="35"/>
      <c r="C433" s="78"/>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customFormat="false" ht="12" hidden="false" customHeight="true" outlineLevel="0" collapsed="false">
      <c r="A434" s="35"/>
      <c r="B434" s="35"/>
      <c r="C434" s="78"/>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customFormat="false" ht="12" hidden="false" customHeight="true" outlineLevel="0" collapsed="false">
      <c r="A435" s="35"/>
      <c r="B435" s="35"/>
      <c r="C435" s="78"/>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customFormat="false" ht="12" hidden="false" customHeight="true" outlineLevel="0" collapsed="false">
      <c r="A436" s="35"/>
      <c r="B436" s="35"/>
      <c r="C436" s="78"/>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customFormat="false" ht="12" hidden="false" customHeight="true" outlineLevel="0" collapsed="false">
      <c r="A437" s="35"/>
      <c r="B437" s="35"/>
      <c r="C437" s="78"/>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customFormat="false" ht="12" hidden="false" customHeight="true" outlineLevel="0" collapsed="false">
      <c r="A438" s="35"/>
      <c r="B438" s="35"/>
      <c r="C438" s="78"/>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customFormat="false" ht="12" hidden="false" customHeight="true" outlineLevel="0" collapsed="false">
      <c r="A439" s="35"/>
      <c r="B439" s="35"/>
      <c r="C439" s="78"/>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customFormat="false" ht="12" hidden="false" customHeight="true" outlineLevel="0" collapsed="false">
      <c r="A440" s="35"/>
      <c r="B440" s="35"/>
      <c r="C440" s="78"/>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customFormat="false" ht="12" hidden="false" customHeight="true" outlineLevel="0" collapsed="false">
      <c r="A441" s="35"/>
      <c r="B441" s="35"/>
      <c r="C441" s="78"/>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customFormat="false" ht="12" hidden="false" customHeight="true" outlineLevel="0" collapsed="false">
      <c r="A442" s="35"/>
      <c r="B442" s="35"/>
      <c r="C442" s="78"/>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customFormat="false" ht="12" hidden="false" customHeight="true" outlineLevel="0" collapsed="false">
      <c r="A443" s="35"/>
      <c r="B443" s="35"/>
      <c r="C443" s="78"/>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customFormat="false" ht="12" hidden="false" customHeight="true" outlineLevel="0" collapsed="false">
      <c r="A444" s="35"/>
      <c r="B444" s="35"/>
      <c r="C444" s="78"/>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customFormat="false" ht="12" hidden="false" customHeight="true" outlineLevel="0" collapsed="false">
      <c r="A445" s="35"/>
      <c r="B445" s="35"/>
      <c r="C445" s="78"/>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customFormat="false" ht="12" hidden="false" customHeight="true" outlineLevel="0" collapsed="false">
      <c r="A446" s="35"/>
      <c r="B446" s="35"/>
      <c r="C446" s="78"/>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customFormat="false" ht="12" hidden="false" customHeight="true" outlineLevel="0" collapsed="false">
      <c r="A447" s="35"/>
      <c r="B447" s="35"/>
      <c r="C447" s="78"/>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customFormat="false" ht="12" hidden="false" customHeight="true" outlineLevel="0" collapsed="false">
      <c r="A448" s="35"/>
      <c r="B448" s="35"/>
      <c r="C448" s="78"/>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customFormat="false" ht="12" hidden="false" customHeight="true" outlineLevel="0" collapsed="false">
      <c r="A449" s="35"/>
      <c r="B449" s="35"/>
      <c r="C449" s="78"/>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customFormat="false" ht="12" hidden="false" customHeight="true" outlineLevel="0" collapsed="false">
      <c r="A450" s="35"/>
      <c r="B450" s="35"/>
      <c r="C450" s="78"/>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customFormat="false" ht="12" hidden="false" customHeight="true" outlineLevel="0" collapsed="false">
      <c r="A451" s="35"/>
      <c r="B451" s="35"/>
      <c r="C451" s="78"/>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customFormat="false" ht="12" hidden="false" customHeight="true" outlineLevel="0" collapsed="false">
      <c r="A452" s="35"/>
      <c r="B452" s="35"/>
      <c r="C452" s="78"/>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customFormat="false" ht="12" hidden="false" customHeight="true" outlineLevel="0" collapsed="false">
      <c r="A453" s="35"/>
      <c r="B453" s="35"/>
      <c r="C453" s="78"/>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customFormat="false" ht="12" hidden="false" customHeight="true" outlineLevel="0" collapsed="false">
      <c r="A454" s="35"/>
      <c r="B454" s="35"/>
      <c r="C454" s="78"/>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customFormat="false" ht="12" hidden="false" customHeight="true" outlineLevel="0" collapsed="false">
      <c r="A455" s="35"/>
      <c r="B455" s="35"/>
      <c r="C455" s="78"/>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customFormat="false" ht="12" hidden="false" customHeight="true" outlineLevel="0" collapsed="false">
      <c r="A456" s="35"/>
      <c r="B456" s="35"/>
      <c r="C456" s="78"/>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customFormat="false" ht="12" hidden="false" customHeight="true" outlineLevel="0" collapsed="false">
      <c r="A457" s="35"/>
      <c r="B457" s="35"/>
      <c r="C457" s="78"/>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customFormat="false" ht="12" hidden="false" customHeight="true" outlineLevel="0" collapsed="false">
      <c r="A458" s="35"/>
      <c r="B458" s="35"/>
      <c r="C458" s="78"/>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customFormat="false" ht="12" hidden="false" customHeight="true" outlineLevel="0" collapsed="false">
      <c r="A459" s="35"/>
      <c r="B459" s="35"/>
      <c r="C459" s="78"/>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customFormat="false" ht="12" hidden="false" customHeight="true" outlineLevel="0" collapsed="false">
      <c r="A460" s="35"/>
      <c r="B460" s="35"/>
      <c r="C460" s="78"/>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customFormat="false" ht="12" hidden="false" customHeight="true" outlineLevel="0" collapsed="false">
      <c r="A461" s="35"/>
      <c r="B461" s="35"/>
      <c r="C461" s="78"/>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customFormat="false" ht="12" hidden="false" customHeight="true" outlineLevel="0" collapsed="false">
      <c r="A462" s="35"/>
      <c r="B462" s="35"/>
      <c r="C462" s="78"/>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customFormat="false" ht="12" hidden="false" customHeight="true" outlineLevel="0" collapsed="false">
      <c r="A463" s="35"/>
      <c r="B463" s="35"/>
      <c r="C463" s="78"/>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customFormat="false" ht="12" hidden="false" customHeight="true" outlineLevel="0" collapsed="false">
      <c r="A464" s="35"/>
      <c r="B464" s="35"/>
      <c r="C464" s="78"/>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customFormat="false" ht="12" hidden="false" customHeight="true" outlineLevel="0" collapsed="false">
      <c r="A465" s="35"/>
      <c r="B465" s="35"/>
      <c r="C465" s="78"/>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customFormat="false" ht="12" hidden="false" customHeight="true" outlineLevel="0" collapsed="false">
      <c r="A466" s="35"/>
      <c r="B466" s="35"/>
      <c r="C466" s="78"/>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customFormat="false" ht="12" hidden="false" customHeight="true" outlineLevel="0" collapsed="false">
      <c r="A467" s="35"/>
      <c r="B467" s="35"/>
      <c r="C467" s="78"/>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customFormat="false" ht="12" hidden="false" customHeight="true" outlineLevel="0" collapsed="false">
      <c r="A468" s="35"/>
      <c r="B468" s="35"/>
      <c r="C468" s="78"/>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customFormat="false" ht="12" hidden="false" customHeight="true" outlineLevel="0" collapsed="false">
      <c r="A469" s="35"/>
      <c r="B469" s="35"/>
      <c r="C469" s="78"/>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customFormat="false" ht="12" hidden="false" customHeight="true" outlineLevel="0" collapsed="false">
      <c r="A470" s="35"/>
      <c r="B470" s="35"/>
      <c r="C470" s="78"/>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customFormat="false" ht="12" hidden="false" customHeight="true" outlineLevel="0" collapsed="false">
      <c r="A471" s="35"/>
      <c r="B471" s="35"/>
      <c r="C471" s="78"/>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customFormat="false" ht="12" hidden="false" customHeight="true" outlineLevel="0" collapsed="false">
      <c r="A472" s="35"/>
      <c r="B472" s="35"/>
      <c r="C472" s="78"/>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customFormat="false" ht="12" hidden="false" customHeight="true" outlineLevel="0" collapsed="false">
      <c r="A473" s="35"/>
      <c r="B473" s="35"/>
      <c r="C473" s="78"/>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customFormat="false" ht="12" hidden="false" customHeight="true" outlineLevel="0" collapsed="false">
      <c r="A474" s="35"/>
      <c r="B474" s="35"/>
      <c r="C474" s="78"/>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customFormat="false" ht="12" hidden="false" customHeight="true" outlineLevel="0" collapsed="false">
      <c r="A475" s="35"/>
      <c r="B475" s="35"/>
      <c r="C475" s="78"/>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customFormat="false" ht="12" hidden="false" customHeight="true" outlineLevel="0" collapsed="false">
      <c r="A476" s="35"/>
      <c r="B476" s="35"/>
      <c r="C476" s="78"/>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customFormat="false" ht="12" hidden="false" customHeight="true" outlineLevel="0" collapsed="false">
      <c r="A477" s="35"/>
      <c r="B477" s="35"/>
      <c r="C477" s="78"/>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customFormat="false" ht="12" hidden="false" customHeight="true" outlineLevel="0" collapsed="false">
      <c r="A478" s="35"/>
      <c r="B478" s="35"/>
      <c r="C478" s="78"/>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customFormat="false" ht="12" hidden="false" customHeight="true" outlineLevel="0" collapsed="false">
      <c r="A479" s="35"/>
      <c r="B479" s="35"/>
      <c r="C479" s="78"/>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customFormat="false" ht="12" hidden="false" customHeight="true" outlineLevel="0" collapsed="false">
      <c r="A480" s="35"/>
      <c r="B480" s="35"/>
      <c r="C480" s="78"/>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customFormat="false" ht="12" hidden="false" customHeight="true" outlineLevel="0" collapsed="false">
      <c r="A481" s="35"/>
      <c r="B481" s="35"/>
      <c r="C481" s="78"/>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customFormat="false" ht="12" hidden="false" customHeight="true" outlineLevel="0" collapsed="false">
      <c r="A482" s="35"/>
      <c r="B482" s="35"/>
      <c r="C482" s="78"/>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customFormat="false" ht="12" hidden="false" customHeight="true" outlineLevel="0" collapsed="false">
      <c r="A483" s="35"/>
      <c r="B483" s="35"/>
      <c r="C483" s="78"/>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customFormat="false" ht="12" hidden="false" customHeight="true" outlineLevel="0" collapsed="false">
      <c r="A484" s="35"/>
      <c r="B484" s="35"/>
      <c r="C484" s="78"/>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customFormat="false" ht="12" hidden="false" customHeight="true" outlineLevel="0" collapsed="false">
      <c r="A485" s="35"/>
      <c r="B485" s="35"/>
      <c r="C485" s="78"/>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customFormat="false" ht="12" hidden="false" customHeight="true" outlineLevel="0" collapsed="false">
      <c r="A486" s="35"/>
      <c r="B486" s="35"/>
      <c r="C486" s="78"/>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customFormat="false" ht="12" hidden="false" customHeight="true" outlineLevel="0" collapsed="false">
      <c r="A487" s="35"/>
      <c r="B487" s="35"/>
      <c r="C487" s="78"/>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customFormat="false" ht="12" hidden="false" customHeight="true" outlineLevel="0" collapsed="false">
      <c r="A488" s="35"/>
      <c r="B488" s="35"/>
      <c r="C488" s="78"/>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customFormat="false" ht="12" hidden="false" customHeight="true" outlineLevel="0" collapsed="false">
      <c r="A489" s="35"/>
      <c r="B489" s="35"/>
      <c r="C489" s="78"/>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customFormat="false" ht="12" hidden="false" customHeight="true" outlineLevel="0" collapsed="false">
      <c r="A490" s="35"/>
      <c r="B490" s="35"/>
      <c r="C490" s="78"/>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customFormat="false" ht="12" hidden="false" customHeight="true" outlineLevel="0" collapsed="false">
      <c r="A491" s="35"/>
      <c r="B491" s="35"/>
      <c r="C491" s="78"/>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customFormat="false" ht="12" hidden="false" customHeight="true" outlineLevel="0" collapsed="false">
      <c r="A492" s="35"/>
      <c r="B492" s="35"/>
      <c r="C492" s="78"/>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customFormat="false" ht="12" hidden="false" customHeight="true" outlineLevel="0" collapsed="false">
      <c r="A493" s="35"/>
      <c r="B493" s="35"/>
      <c r="C493" s="78"/>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customFormat="false" ht="12" hidden="false" customHeight="true" outlineLevel="0" collapsed="false">
      <c r="A494" s="35"/>
      <c r="B494" s="35"/>
      <c r="C494" s="78"/>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customFormat="false" ht="12" hidden="false" customHeight="true" outlineLevel="0" collapsed="false">
      <c r="A495" s="35"/>
      <c r="B495" s="35"/>
      <c r="C495" s="78"/>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customFormat="false" ht="12" hidden="false" customHeight="true" outlineLevel="0" collapsed="false">
      <c r="A496" s="35"/>
      <c r="B496" s="35"/>
      <c r="C496" s="78"/>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customFormat="false" ht="12" hidden="false" customHeight="true" outlineLevel="0" collapsed="false">
      <c r="A497" s="35"/>
      <c r="B497" s="35"/>
      <c r="C497" s="78"/>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customFormat="false" ht="12" hidden="false" customHeight="true" outlineLevel="0" collapsed="false">
      <c r="A498" s="35"/>
      <c r="B498" s="35"/>
      <c r="C498" s="78"/>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customFormat="false" ht="12" hidden="false" customHeight="true" outlineLevel="0" collapsed="false">
      <c r="A499" s="35"/>
      <c r="B499" s="35"/>
      <c r="C499" s="78"/>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customFormat="false" ht="12" hidden="false" customHeight="true" outlineLevel="0" collapsed="false">
      <c r="A500" s="35"/>
      <c r="B500" s="35"/>
      <c r="C500" s="78"/>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customFormat="false" ht="12" hidden="false" customHeight="true" outlineLevel="0" collapsed="false">
      <c r="A501" s="35"/>
      <c r="B501" s="35"/>
      <c r="C501" s="78"/>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customFormat="false" ht="12" hidden="false" customHeight="true" outlineLevel="0" collapsed="false">
      <c r="A502" s="35"/>
      <c r="B502" s="35"/>
      <c r="C502" s="78"/>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customFormat="false" ht="12" hidden="false" customHeight="true" outlineLevel="0" collapsed="false">
      <c r="A503" s="35"/>
      <c r="B503" s="35"/>
      <c r="C503" s="78"/>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customFormat="false" ht="12" hidden="false" customHeight="true" outlineLevel="0" collapsed="false">
      <c r="A504" s="35"/>
      <c r="B504" s="35"/>
      <c r="C504" s="78"/>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customFormat="false" ht="12" hidden="false" customHeight="true" outlineLevel="0" collapsed="false">
      <c r="A505" s="35"/>
      <c r="B505" s="35"/>
      <c r="C505" s="78"/>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customFormat="false" ht="12" hidden="false" customHeight="true" outlineLevel="0" collapsed="false">
      <c r="A506" s="35"/>
      <c r="B506" s="35"/>
      <c r="C506" s="78"/>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customFormat="false" ht="12" hidden="false" customHeight="true" outlineLevel="0" collapsed="false">
      <c r="A507" s="35"/>
      <c r="B507" s="35"/>
      <c r="C507" s="78"/>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customFormat="false" ht="12" hidden="false" customHeight="true" outlineLevel="0" collapsed="false">
      <c r="A508" s="35"/>
      <c r="B508" s="35"/>
      <c r="C508" s="78"/>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customFormat="false" ht="12" hidden="false" customHeight="true" outlineLevel="0" collapsed="false">
      <c r="A509" s="35"/>
      <c r="B509" s="35"/>
      <c r="C509" s="78"/>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customFormat="false" ht="12" hidden="false" customHeight="true" outlineLevel="0" collapsed="false">
      <c r="A510" s="35"/>
      <c r="B510" s="35"/>
      <c r="C510" s="78"/>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customFormat="false" ht="12" hidden="false" customHeight="true" outlineLevel="0" collapsed="false">
      <c r="A511" s="35"/>
      <c r="B511" s="35"/>
      <c r="C511" s="78"/>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customFormat="false" ht="12" hidden="false" customHeight="true" outlineLevel="0" collapsed="false">
      <c r="A512" s="35"/>
      <c r="B512" s="35"/>
      <c r="C512" s="78"/>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customFormat="false" ht="12" hidden="false" customHeight="true" outlineLevel="0" collapsed="false">
      <c r="A513" s="35"/>
      <c r="B513" s="35"/>
      <c r="C513" s="78"/>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customFormat="false" ht="12" hidden="false" customHeight="true" outlineLevel="0" collapsed="false">
      <c r="A514" s="35"/>
      <c r="B514" s="35"/>
      <c r="C514" s="78"/>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customFormat="false" ht="12" hidden="false" customHeight="true" outlineLevel="0" collapsed="false">
      <c r="A515" s="35"/>
      <c r="B515" s="35"/>
      <c r="C515" s="78"/>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customFormat="false" ht="12" hidden="false" customHeight="true" outlineLevel="0" collapsed="false">
      <c r="A516" s="35"/>
      <c r="B516" s="35"/>
      <c r="C516" s="78"/>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customFormat="false" ht="12" hidden="false" customHeight="true" outlineLevel="0" collapsed="false">
      <c r="A517" s="35"/>
      <c r="B517" s="35"/>
      <c r="C517" s="78"/>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customFormat="false" ht="12" hidden="false" customHeight="true" outlineLevel="0" collapsed="false">
      <c r="A518" s="35"/>
      <c r="B518" s="35"/>
      <c r="C518" s="78"/>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customFormat="false" ht="12" hidden="false" customHeight="true" outlineLevel="0" collapsed="false">
      <c r="A519" s="35"/>
      <c r="B519" s="35"/>
      <c r="C519" s="78"/>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customFormat="false" ht="12" hidden="false" customHeight="true" outlineLevel="0" collapsed="false">
      <c r="A520" s="35"/>
      <c r="B520" s="35"/>
      <c r="C520" s="78"/>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customFormat="false" ht="12" hidden="false" customHeight="true" outlineLevel="0" collapsed="false">
      <c r="A521" s="35"/>
      <c r="B521" s="35"/>
      <c r="C521" s="78"/>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customFormat="false" ht="12" hidden="false" customHeight="true" outlineLevel="0" collapsed="false">
      <c r="A522" s="35"/>
      <c r="B522" s="35"/>
      <c r="C522" s="78"/>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customFormat="false" ht="12" hidden="false" customHeight="true" outlineLevel="0" collapsed="false">
      <c r="A523" s="35"/>
      <c r="B523" s="35"/>
      <c r="C523" s="78"/>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customFormat="false" ht="12" hidden="false" customHeight="true" outlineLevel="0" collapsed="false">
      <c r="A524" s="35"/>
      <c r="B524" s="35"/>
      <c r="C524" s="78"/>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customFormat="false" ht="12" hidden="false" customHeight="true" outlineLevel="0" collapsed="false">
      <c r="A525" s="35"/>
      <c r="B525" s="35"/>
      <c r="C525" s="78"/>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customFormat="false" ht="12" hidden="false" customHeight="true" outlineLevel="0" collapsed="false">
      <c r="A526" s="35"/>
      <c r="B526" s="35"/>
      <c r="C526" s="78"/>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customFormat="false" ht="12" hidden="false" customHeight="true" outlineLevel="0" collapsed="false">
      <c r="A527" s="35"/>
      <c r="B527" s="35"/>
      <c r="C527" s="78"/>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customFormat="false" ht="12" hidden="false" customHeight="true" outlineLevel="0" collapsed="false">
      <c r="A528" s="35"/>
      <c r="B528" s="35"/>
      <c r="C528" s="78"/>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customFormat="false" ht="12" hidden="false" customHeight="true" outlineLevel="0" collapsed="false">
      <c r="A529" s="35"/>
      <c r="B529" s="35"/>
      <c r="C529" s="78"/>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customFormat="false" ht="12" hidden="false" customHeight="true" outlineLevel="0" collapsed="false">
      <c r="A530" s="35"/>
      <c r="B530" s="35"/>
      <c r="C530" s="78"/>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customFormat="false" ht="12" hidden="false" customHeight="true" outlineLevel="0" collapsed="false">
      <c r="A531" s="35"/>
      <c r="B531" s="35"/>
      <c r="C531" s="78"/>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customFormat="false" ht="12" hidden="false" customHeight="true" outlineLevel="0" collapsed="false">
      <c r="A532" s="35"/>
      <c r="B532" s="35"/>
      <c r="C532" s="78"/>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customFormat="false" ht="12" hidden="false" customHeight="true" outlineLevel="0" collapsed="false">
      <c r="A533" s="35"/>
      <c r="B533" s="35"/>
      <c r="C533" s="78"/>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customFormat="false" ht="12" hidden="false" customHeight="true" outlineLevel="0" collapsed="false">
      <c r="A534" s="35"/>
      <c r="B534" s="35"/>
      <c r="C534" s="78"/>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customFormat="false" ht="12" hidden="false" customHeight="true" outlineLevel="0" collapsed="false">
      <c r="A535" s="35"/>
      <c r="B535" s="35"/>
      <c r="C535" s="78"/>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customFormat="false" ht="12" hidden="false" customHeight="true" outlineLevel="0" collapsed="false">
      <c r="A536" s="35"/>
      <c r="B536" s="35"/>
      <c r="C536" s="78"/>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customFormat="false" ht="12" hidden="false" customHeight="true" outlineLevel="0" collapsed="false">
      <c r="A537" s="35"/>
      <c r="B537" s="35"/>
      <c r="C537" s="78"/>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customFormat="false" ht="12" hidden="false" customHeight="true" outlineLevel="0" collapsed="false">
      <c r="A538" s="35"/>
      <c r="B538" s="35"/>
      <c r="C538" s="78"/>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customFormat="false" ht="12" hidden="false" customHeight="true" outlineLevel="0" collapsed="false">
      <c r="A539" s="35"/>
      <c r="B539" s="35"/>
      <c r="C539" s="78"/>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customFormat="false" ht="12" hidden="false" customHeight="true" outlineLevel="0" collapsed="false">
      <c r="A540" s="35"/>
      <c r="B540" s="35"/>
      <c r="C540" s="78"/>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customFormat="false" ht="12" hidden="false" customHeight="true" outlineLevel="0" collapsed="false">
      <c r="A541" s="35"/>
      <c r="B541" s="35"/>
      <c r="C541" s="78"/>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customFormat="false" ht="12" hidden="false" customHeight="true" outlineLevel="0" collapsed="false">
      <c r="A542" s="35"/>
      <c r="B542" s="35"/>
      <c r="C542" s="78"/>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customFormat="false" ht="12" hidden="false" customHeight="true" outlineLevel="0" collapsed="false">
      <c r="A543" s="35"/>
      <c r="B543" s="35"/>
      <c r="C543" s="78"/>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customFormat="false" ht="12" hidden="false" customHeight="true" outlineLevel="0" collapsed="false">
      <c r="A544" s="35"/>
      <c r="B544" s="35"/>
      <c r="C544" s="78"/>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customFormat="false" ht="12" hidden="false" customHeight="true" outlineLevel="0" collapsed="false">
      <c r="A545" s="35"/>
      <c r="B545" s="35"/>
      <c r="C545" s="78"/>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customFormat="false" ht="12" hidden="false" customHeight="true" outlineLevel="0" collapsed="false">
      <c r="A546" s="35"/>
      <c r="B546" s="35"/>
      <c r="C546" s="78"/>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customFormat="false" ht="12" hidden="false" customHeight="true" outlineLevel="0" collapsed="false">
      <c r="A547" s="35"/>
      <c r="B547" s="35"/>
      <c r="C547" s="78"/>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customFormat="false" ht="12" hidden="false" customHeight="true" outlineLevel="0" collapsed="false">
      <c r="A548" s="35"/>
      <c r="B548" s="35"/>
      <c r="C548" s="78"/>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customFormat="false" ht="12" hidden="false" customHeight="true" outlineLevel="0" collapsed="false">
      <c r="A549" s="35"/>
      <c r="B549" s="35"/>
      <c r="C549" s="78"/>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customFormat="false" ht="12" hidden="false" customHeight="true" outlineLevel="0" collapsed="false">
      <c r="A550" s="35"/>
      <c r="B550" s="35"/>
      <c r="C550" s="78"/>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customFormat="false" ht="12" hidden="false" customHeight="true" outlineLevel="0" collapsed="false">
      <c r="A551" s="35"/>
      <c r="B551" s="35"/>
      <c r="C551" s="78"/>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customFormat="false" ht="12" hidden="false" customHeight="true" outlineLevel="0" collapsed="false">
      <c r="A552" s="35"/>
      <c r="B552" s="35"/>
      <c r="C552" s="78"/>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customFormat="false" ht="12" hidden="false" customHeight="true" outlineLevel="0" collapsed="false">
      <c r="A553" s="35"/>
      <c r="B553" s="35"/>
      <c r="C553" s="78"/>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customFormat="false" ht="12" hidden="false" customHeight="true" outlineLevel="0" collapsed="false">
      <c r="A554" s="35"/>
      <c r="B554" s="35"/>
      <c r="C554" s="78"/>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customFormat="false" ht="12" hidden="false" customHeight="true" outlineLevel="0" collapsed="false">
      <c r="A555" s="35"/>
      <c r="B555" s="35"/>
      <c r="C555" s="78"/>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customFormat="false" ht="12" hidden="false" customHeight="true" outlineLevel="0" collapsed="false">
      <c r="A556" s="35"/>
      <c r="B556" s="35"/>
      <c r="C556" s="78"/>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customFormat="false" ht="12" hidden="false" customHeight="true" outlineLevel="0" collapsed="false">
      <c r="A557" s="35"/>
      <c r="B557" s="35"/>
      <c r="C557" s="78"/>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customFormat="false" ht="12" hidden="false" customHeight="true" outlineLevel="0" collapsed="false">
      <c r="A558" s="35"/>
      <c r="B558" s="35"/>
      <c r="C558" s="78"/>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customFormat="false" ht="12" hidden="false" customHeight="true" outlineLevel="0" collapsed="false">
      <c r="A559" s="35"/>
      <c r="B559" s="35"/>
      <c r="C559" s="78"/>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customFormat="false" ht="12" hidden="false" customHeight="true" outlineLevel="0" collapsed="false">
      <c r="A560" s="35"/>
      <c r="B560" s="35"/>
      <c r="C560" s="78"/>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customFormat="false" ht="12" hidden="false" customHeight="true" outlineLevel="0" collapsed="false">
      <c r="A561" s="35"/>
      <c r="B561" s="35"/>
      <c r="C561" s="78"/>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customFormat="false" ht="12" hidden="false" customHeight="true" outlineLevel="0" collapsed="false">
      <c r="A562" s="35"/>
      <c r="B562" s="35"/>
      <c r="C562" s="78"/>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customFormat="false" ht="12" hidden="false" customHeight="true" outlineLevel="0" collapsed="false">
      <c r="A563" s="35"/>
      <c r="B563" s="35"/>
      <c r="C563" s="78"/>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customFormat="false" ht="12" hidden="false" customHeight="true" outlineLevel="0" collapsed="false">
      <c r="A564" s="35"/>
      <c r="B564" s="35"/>
      <c r="C564" s="78"/>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customFormat="false" ht="12" hidden="false" customHeight="true" outlineLevel="0" collapsed="false">
      <c r="A565" s="35"/>
      <c r="B565" s="35"/>
      <c r="C565" s="78"/>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customFormat="false" ht="12" hidden="false" customHeight="true" outlineLevel="0" collapsed="false">
      <c r="A566" s="35"/>
      <c r="B566" s="35"/>
      <c r="C566" s="78"/>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customFormat="false" ht="12" hidden="false" customHeight="true" outlineLevel="0" collapsed="false">
      <c r="A567" s="35"/>
      <c r="B567" s="35"/>
      <c r="C567" s="78"/>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customFormat="false" ht="12" hidden="false" customHeight="true" outlineLevel="0" collapsed="false">
      <c r="A568" s="35"/>
      <c r="B568" s="35"/>
      <c r="C568" s="78"/>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customFormat="false" ht="12" hidden="false" customHeight="true" outlineLevel="0" collapsed="false">
      <c r="A569" s="35"/>
      <c r="B569" s="35"/>
      <c r="C569" s="78"/>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customFormat="false" ht="12" hidden="false" customHeight="true" outlineLevel="0" collapsed="false">
      <c r="A570" s="35"/>
      <c r="B570" s="35"/>
      <c r="C570" s="78"/>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customFormat="false" ht="12" hidden="false" customHeight="true" outlineLevel="0" collapsed="false">
      <c r="A571" s="35"/>
      <c r="B571" s="35"/>
      <c r="C571" s="78"/>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customFormat="false" ht="12" hidden="false" customHeight="true" outlineLevel="0" collapsed="false">
      <c r="A572" s="35"/>
      <c r="B572" s="35"/>
      <c r="C572" s="78"/>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customFormat="false" ht="12" hidden="false" customHeight="true" outlineLevel="0" collapsed="false">
      <c r="A573" s="35"/>
      <c r="B573" s="35"/>
      <c r="C573" s="78"/>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customFormat="false" ht="12" hidden="false" customHeight="true" outlineLevel="0" collapsed="false">
      <c r="A574" s="35"/>
      <c r="B574" s="35"/>
      <c r="C574" s="78"/>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customFormat="false" ht="12" hidden="false" customHeight="true" outlineLevel="0" collapsed="false">
      <c r="A575" s="35"/>
      <c r="B575" s="35"/>
      <c r="C575" s="78"/>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customFormat="false" ht="12" hidden="false" customHeight="true" outlineLevel="0" collapsed="false">
      <c r="A576" s="35"/>
      <c r="B576" s="35"/>
      <c r="C576" s="78"/>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customFormat="false" ht="12" hidden="false" customHeight="true" outlineLevel="0" collapsed="false">
      <c r="A577" s="35"/>
      <c r="B577" s="35"/>
      <c r="C577" s="78"/>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customFormat="false" ht="12" hidden="false" customHeight="true" outlineLevel="0" collapsed="false">
      <c r="A578" s="35"/>
      <c r="B578" s="35"/>
      <c r="C578" s="78"/>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customFormat="false" ht="12" hidden="false" customHeight="true" outlineLevel="0" collapsed="false">
      <c r="A579" s="35"/>
      <c r="B579" s="35"/>
      <c r="C579" s="78"/>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customFormat="false" ht="12" hidden="false" customHeight="true" outlineLevel="0" collapsed="false">
      <c r="A580" s="35"/>
      <c r="B580" s="35"/>
      <c r="C580" s="78"/>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customFormat="false" ht="12" hidden="false" customHeight="true" outlineLevel="0" collapsed="false">
      <c r="A581" s="35"/>
      <c r="B581" s="35"/>
      <c r="C581" s="78"/>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customFormat="false" ht="12" hidden="false" customHeight="true" outlineLevel="0" collapsed="false">
      <c r="A582" s="35"/>
      <c r="B582" s="35"/>
      <c r="C582" s="78"/>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customFormat="false" ht="12" hidden="false" customHeight="true" outlineLevel="0" collapsed="false">
      <c r="A583" s="35"/>
      <c r="B583" s="35"/>
      <c r="C583" s="78"/>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customFormat="false" ht="12" hidden="false" customHeight="true" outlineLevel="0" collapsed="false">
      <c r="A584" s="35"/>
      <c r="B584" s="35"/>
      <c r="C584" s="78"/>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customFormat="false" ht="12" hidden="false" customHeight="true" outlineLevel="0" collapsed="false">
      <c r="A585" s="35"/>
      <c r="B585" s="35"/>
      <c r="C585" s="78"/>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customFormat="false" ht="12" hidden="false" customHeight="true" outlineLevel="0" collapsed="false">
      <c r="A586" s="35"/>
      <c r="B586" s="35"/>
      <c r="C586" s="78"/>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customFormat="false" ht="12" hidden="false" customHeight="true" outlineLevel="0" collapsed="false">
      <c r="A587" s="35"/>
      <c r="B587" s="35"/>
      <c r="C587" s="78"/>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customFormat="false" ht="12" hidden="false" customHeight="true" outlineLevel="0" collapsed="false">
      <c r="A588" s="35"/>
      <c r="B588" s="35"/>
      <c r="C588" s="78"/>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customFormat="false" ht="12" hidden="false" customHeight="true" outlineLevel="0" collapsed="false">
      <c r="A589" s="35"/>
      <c r="B589" s="35"/>
      <c r="C589" s="78"/>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customFormat="false" ht="12" hidden="false" customHeight="true" outlineLevel="0" collapsed="false">
      <c r="A590" s="35"/>
      <c r="B590" s="35"/>
      <c r="C590" s="78"/>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customFormat="false" ht="12" hidden="false" customHeight="true" outlineLevel="0" collapsed="false">
      <c r="A591" s="35"/>
      <c r="B591" s="35"/>
      <c r="C591" s="78"/>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customFormat="false" ht="12" hidden="false" customHeight="true" outlineLevel="0" collapsed="false">
      <c r="A592" s="35"/>
      <c r="B592" s="35"/>
      <c r="C592" s="78"/>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customFormat="false" ht="12" hidden="false" customHeight="true" outlineLevel="0" collapsed="false">
      <c r="A593" s="35"/>
      <c r="B593" s="35"/>
      <c r="C593" s="78"/>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customFormat="false" ht="12" hidden="false" customHeight="true" outlineLevel="0" collapsed="false">
      <c r="A594" s="35"/>
      <c r="B594" s="35"/>
      <c r="C594" s="78"/>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customFormat="false" ht="12" hidden="false" customHeight="true" outlineLevel="0" collapsed="false">
      <c r="A595" s="35"/>
      <c r="B595" s="35"/>
      <c r="C595" s="78"/>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customFormat="false" ht="12" hidden="false" customHeight="true" outlineLevel="0" collapsed="false">
      <c r="A596" s="35"/>
      <c r="B596" s="35"/>
      <c r="C596" s="78"/>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customFormat="false" ht="12" hidden="false" customHeight="true" outlineLevel="0" collapsed="false">
      <c r="A597" s="35"/>
      <c r="B597" s="35"/>
      <c r="C597" s="78"/>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customFormat="false" ht="12" hidden="false" customHeight="true" outlineLevel="0" collapsed="false">
      <c r="A598" s="35"/>
      <c r="B598" s="35"/>
      <c r="C598" s="78"/>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customFormat="false" ht="12" hidden="false" customHeight="true" outlineLevel="0" collapsed="false">
      <c r="A599" s="35"/>
      <c r="B599" s="35"/>
      <c r="C599" s="78"/>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customFormat="false" ht="12" hidden="false" customHeight="true" outlineLevel="0" collapsed="false">
      <c r="A600" s="35"/>
      <c r="B600" s="35"/>
      <c r="C600" s="78"/>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customFormat="false" ht="12" hidden="false" customHeight="true" outlineLevel="0" collapsed="false">
      <c r="A601" s="35"/>
      <c r="B601" s="35"/>
      <c r="C601" s="78"/>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customFormat="false" ht="12" hidden="false" customHeight="true" outlineLevel="0" collapsed="false">
      <c r="A602" s="35"/>
      <c r="B602" s="35"/>
      <c r="C602" s="78"/>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customFormat="false" ht="12" hidden="false" customHeight="true" outlineLevel="0" collapsed="false">
      <c r="A603" s="35"/>
      <c r="B603" s="35"/>
      <c r="C603" s="78"/>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customFormat="false" ht="12" hidden="false" customHeight="true" outlineLevel="0" collapsed="false">
      <c r="A604" s="35"/>
      <c r="B604" s="35"/>
      <c r="C604" s="78"/>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customFormat="false" ht="12" hidden="false" customHeight="true" outlineLevel="0" collapsed="false">
      <c r="A605" s="35"/>
      <c r="B605" s="35"/>
      <c r="C605" s="78"/>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customFormat="false" ht="12" hidden="false" customHeight="true" outlineLevel="0" collapsed="false">
      <c r="A606" s="35"/>
      <c r="B606" s="35"/>
      <c r="C606" s="78"/>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customFormat="false" ht="12" hidden="false" customHeight="true" outlineLevel="0" collapsed="false">
      <c r="A607" s="35"/>
      <c r="B607" s="35"/>
      <c r="C607" s="78"/>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customFormat="false" ht="12" hidden="false" customHeight="true" outlineLevel="0" collapsed="false">
      <c r="A608" s="35"/>
      <c r="B608" s="35"/>
      <c r="C608" s="78"/>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customFormat="false" ht="12" hidden="false" customHeight="true" outlineLevel="0" collapsed="false">
      <c r="A609" s="35"/>
      <c r="B609" s="35"/>
      <c r="C609" s="78"/>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customFormat="false" ht="12" hidden="false" customHeight="true" outlineLevel="0" collapsed="false">
      <c r="A610" s="35"/>
      <c r="B610" s="35"/>
      <c r="C610" s="78"/>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customFormat="false" ht="12" hidden="false" customHeight="true" outlineLevel="0" collapsed="false">
      <c r="A611" s="35"/>
      <c r="B611" s="35"/>
      <c r="C611" s="78"/>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customFormat="false" ht="12" hidden="false" customHeight="true" outlineLevel="0" collapsed="false">
      <c r="A612" s="35"/>
      <c r="B612" s="35"/>
      <c r="C612" s="78"/>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customFormat="false" ht="12" hidden="false" customHeight="true" outlineLevel="0" collapsed="false">
      <c r="A613" s="35"/>
      <c r="B613" s="35"/>
      <c r="C613" s="78"/>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customFormat="false" ht="12" hidden="false" customHeight="true" outlineLevel="0" collapsed="false">
      <c r="A614" s="35"/>
      <c r="B614" s="35"/>
      <c r="C614" s="78"/>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customFormat="false" ht="12" hidden="false" customHeight="true" outlineLevel="0" collapsed="false">
      <c r="A615" s="35"/>
      <c r="B615" s="35"/>
      <c r="C615" s="78"/>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customFormat="false" ht="12" hidden="false" customHeight="true" outlineLevel="0" collapsed="false">
      <c r="A616" s="35"/>
      <c r="B616" s="35"/>
      <c r="C616" s="78"/>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customFormat="false" ht="12" hidden="false" customHeight="true" outlineLevel="0" collapsed="false">
      <c r="A617" s="35"/>
      <c r="B617" s="35"/>
      <c r="C617" s="78"/>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customFormat="false" ht="12" hidden="false" customHeight="true" outlineLevel="0" collapsed="false">
      <c r="A618" s="35"/>
      <c r="B618" s="35"/>
      <c r="C618" s="78"/>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customFormat="false" ht="12" hidden="false" customHeight="true" outlineLevel="0" collapsed="false">
      <c r="A619" s="35"/>
      <c r="B619" s="35"/>
      <c r="C619" s="78"/>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customFormat="false" ht="12" hidden="false" customHeight="true" outlineLevel="0" collapsed="false">
      <c r="A620" s="35"/>
      <c r="B620" s="35"/>
      <c r="C620" s="78"/>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customFormat="false" ht="12" hidden="false" customHeight="true" outlineLevel="0" collapsed="false">
      <c r="A621" s="35"/>
      <c r="B621" s="35"/>
      <c r="C621" s="78"/>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customFormat="false" ht="12" hidden="false" customHeight="true" outlineLevel="0" collapsed="false">
      <c r="A622" s="35"/>
      <c r="B622" s="35"/>
      <c r="C622" s="78"/>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customFormat="false" ht="12" hidden="false" customHeight="true" outlineLevel="0" collapsed="false">
      <c r="A623" s="35"/>
      <c r="B623" s="35"/>
      <c r="C623" s="78"/>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customFormat="false" ht="12" hidden="false" customHeight="true" outlineLevel="0" collapsed="false">
      <c r="A624" s="35"/>
      <c r="B624" s="35"/>
      <c r="C624" s="78"/>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customFormat="false" ht="12" hidden="false" customHeight="true" outlineLevel="0" collapsed="false">
      <c r="A625" s="35"/>
      <c r="B625" s="35"/>
      <c r="C625" s="78"/>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customFormat="false" ht="12" hidden="false" customHeight="true" outlineLevel="0" collapsed="false">
      <c r="A626" s="35"/>
      <c r="B626" s="35"/>
      <c r="C626" s="78"/>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customFormat="false" ht="12" hidden="false" customHeight="true" outlineLevel="0" collapsed="false">
      <c r="A627" s="35"/>
      <c r="B627" s="35"/>
      <c r="C627" s="78"/>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customFormat="false" ht="12" hidden="false" customHeight="true" outlineLevel="0" collapsed="false">
      <c r="A628" s="35"/>
      <c r="B628" s="35"/>
      <c r="C628" s="78"/>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customFormat="false" ht="12" hidden="false" customHeight="true" outlineLevel="0" collapsed="false">
      <c r="A629" s="35"/>
      <c r="B629" s="35"/>
      <c r="C629" s="78"/>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customFormat="false" ht="12" hidden="false" customHeight="true" outlineLevel="0" collapsed="false">
      <c r="A630" s="35"/>
      <c r="B630" s="35"/>
      <c r="C630" s="78"/>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customFormat="false" ht="12" hidden="false" customHeight="true" outlineLevel="0" collapsed="false">
      <c r="A631" s="35"/>
      <c r="B631" s="35"/>
      <c r="C631" s="78"/>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customFormat="false" ht="12" hidden="false" customHeight="true" outlineLevel="0" collapsed="false">
      <c r="A632" s="35"/>
      <c r="B632" s="35"/>
      <c r="C632" s="78"/>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customFormat="false" ht="12" hidden="false" customHeight="true" outlineLevel="0" collapsed="false">
      <c r="A633" s="35"/>
      <c r="B633" s="35"/>
      <c r="C633" s="78"/>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customFormat="false" ht="12" hidden="false" customHeight="true" outlineLevel="0" collapsed="false">
      <c r="A634" s="35"/>
      <c r="B634" s="35"/>
      <c r="C634" s="78"/>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customFormat="false" ht="12" hidden="false" customHeight="true" outlineLevel="0" collapsed="false">
      <c r="A635" s="35"/>
      <c r="B635" s="35"/>
      <c r="C635" s="78"/>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customFormat="false" ht="12" hidden="false" customHeight="true" outlineLevel="0" collapsed="false">
      <c r="A636" s="35"/>
      <c r="B636" s="35"/>
      <c r="C636" s="78"/>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customFormat="false" ht="12" hidden="false" customHeight="true" outlineLevel="0" collapsed="false">
      <c r="A637" s="35"/>
      <c r="B637" s="35"/>
      <c r="C637" s="78"/>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customFormat="false" ht="12" hidden="false" customHeight="true" outlineLevel="0" collapsed="false">
      <c r="A638" s="35"/>
      <c r="B638" s="35"/>
      <c r="C638" s="78"/>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customFormat="false" ht="12" hidden="false" customHeight="true" outlineLevel="0" collapsed="false">
      <c r="A639" s="35"/>
      <c r="B639" s="35"/>
      <c r="C639" s="78"/>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customFormat="false" ht="12" hidden="false" customHeight="true" outlineLevel="0" collapsed="false">
      <c r="A640" s="35"/>
      <c r="B640" s="35"/>
      <c r="C640" s="78"/>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customFormat="false" ht="12" hidden="false" customHeight="true" outlineLevel="0" collapsed="false">
      <c r="A641" s="35"/>
      <c r="B641" s="35"/>
      <c r="C641" s="78"/>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customFormat="false" ht="12" hidden="false" customHeight="true" outlineLevel="0" collapsed="false">
      <c r="A642" s="35"/>
      <c r="B642" s="35"/>
      <c r="C642" s="78"/>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customFormat="false" ht="12" hidden="false" customHeight="true" outlineLevel="0" collapsed="false">
      <c r="A643" s="35"/>
      <c r="B643" s="35"/>
      <c r="C643" s="78"/>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customFormat="false" ht="12" hidden="false" customHeight="true" outlineLevel="0" collapsed="false">
      <c r="A644" s="35"/>
      <c r="B644" s="35"/>
      <c r="C644" s="78"/>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customFormat="false" ht="12" hidden="false" customHeight="true" outlineLevel="0" collapsed="false">
      <c r="A645" s="35"/>
      <c r="B645" s="35"/>
      <c r="C645" s="78"/>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customFormat="false" ht="12" hidden="false" customHeight="true" outlineLevel="0" collapsed="false">
      <c r="A646" s="35"/>
      <c r="B646" s="35"/>
      <c r="C646" s="78"/>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customFormat="false" ht="12" hidden="false" customHeight="true" outlineLevel="0" collapsed="false">
      <c r="A647" s="35"/>
      <c r="B647" s="35"/>
      <c r="C647" s="78"/>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customFormat="false" ht="12" hidden="false" customHeight="true" outlineLevel="0" collapsed="false">
      <c r="A648" s="35"/>
      <c r="B648" s="35"/>
      <c r="C648" s="78"/>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customFormat="false" ht="12" hidden="false" customHeight="true" outlineLevel="0" collapsed="false">
      <c r="A649" s="35"/>
      <c r="B649" s="35"/>
      <c r="C649" s="78"/>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customFormat="false" ht="12" hidden="false" customHeight="true" outlineLevel="0" collapsed="false">
      <c r="A650" s="35"/>
      <c r="B650" s="35"/>
      <c r="C650" s="78"/>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customFormat="false" ht="12" hidden="false" customHeight="true" outlineLevel="0" collapsed="false">
      <c r="A651" s="35"/>
      <c r="B651" s="35"/>
      <c r="C651" s="78"/>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customFormat="false" ht="12" hidden="false" customHeight="true" outlineLevel="0" collapsed="false">
      <c r="A652" s="35"/>
      <c r="B652" s="35"/>
      <c r="C652" s="78"/>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customFormat="false" ht="12" hidden="false" customHeight="true" outlineLevel="0" collapsed="false">
      <c r="A653" s="35"/>
      <c r="B653" s="35"/>
      <c r="C653" s="78"/>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customFormat="false" ht="12" hidden="false" customHeight="true" outlineLevel="0" collapsed="false">
      <c r="A654" s="35"/>
      <c r="B654" s="35"/>
      <c r="C654" s="78"/>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customFormat="false" ht="12" hidden="false" customHeight="true" outlineLevel="0" collapsed="false">
      <c r="A655" s="35"/>
      <c r="B655" s="35"/>
      <c r="C655" s="78"/>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customFormat="false" ht="12" hidden="false" customHeight="true" outlineLevel="0" collapsed="false">
      <c r="A656" s="35"/>
      <c r="B656" s="35"/>
      <c r="C656" s="78"/>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customFormat="false" ht="12" hidden="false" customHeight="true" outlineLevel="0" collapsed="false">
      <c r="A657" s="35"/>
      <c r="B657" s="35"/>
      <c r="C657" s="78"/>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customFormat="false" ht="12" hidden="false" customHeight="true" outlineLevel="0" collapsed="false">
      <c r="A658" s="35"/>
      <c r="B658" s="35"/>
      <c r="C658" s="78"/>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customFormat="false" ht="12" hidden="false" customHeight="true" outlineLevel="0" collapsed="false">
      <c r="A659" s="35"/>
      <c r="B659" s="35"/>
      <c r="C659" s="78"/>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customFormat="false" ht="12" hidden="false" customHeight="true" outlineLevel="0" collapsed="false">
      <c r="A660" s="35"/>
      <c r="B660" s="35"/>
      <c r="C660" s="78"/>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customFormat="false" ht="12" hidden="false" customHeight="true" outlineLevel="0" collapsed="false">
      <c r="A661" s="35"/>
      <c r="B661" s="35"/>
      <c r="C661" s="78"/>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customFormat="false" ht="12" hidden="false" customHeight="true" outlineLevel="0" collapsed="false">
      <c r="A662" s="35"/>
      <c r="B662" s="35"/>
      <c r="C662" s="78"/>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customFormat="false" ht="12" hidden="false" customHeight="true" outlineLevel="0" collapsed="false">
      <c r="A663" s="35"/>
      <c r="B663" s="35"/>
      <c r="C663" s="78"/>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customFormat="false" ht="12" hidden="false" customHeight="true" outlineLevel="0" collapsed="false">
      <c r="A664" s="35"/>
      <c r="B664" s="35"/>
      <c r="C664" s="78"/>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customFormat="false" ht="12" hidden="false" customHeight="true" outlineLevel="0" collapsed="false">
      <c r="A665" s="35"/>
      <c r="B665" s="35"/>
      <c r="C665" s="78"/>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customFormat="false" ht="12" hidden="false" customHeight="true" outlineLevel="0" collapsed="false">
      <c r="A666" s="35"/>
      <c r="B666" s="35"/>
      <c r="C666" s="78"/>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customFormat="false" ht="12" hidden="false" customHeight="true" outlineLevel="0" collapsed="false">
      <c r="A667" s="35"/>
      <c r="B667" s="35"/>
      <c r="C667" s="78"/>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customFormat="false" ht="12" hidden="false" customHeight="true" outlineLevel="0" collapsed="false">
      <c r="A668" s="35"/>
      <c r="B668" s="35"/>
      <c r="C668" s="78"/>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customFormat="false" ht="12" hidden="false" customHeight="true" outlineLevel="0" collapsed="false">
      <c r="A669" s="35"/>
      <c r="B669" s="35"/>
      <c r="C669" s="78"/>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customFormat="false" ht="12" hidden="false" customHeight="true" outlineLevel="0" collapsed="false">
      <c r="A670" s="35"/>
      <c r="B670" s="35"/>
      <c r="C670" s="78"/>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customFormat="false" ht="12" hidden="false" customHeight="true" outlineLevel="0" collapsed="false">
      <c r="A671" s="35"/>
      <c r="B671" s="35"/>
      <c r="C671" s="78"/>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customFormat="false" ht="12" hidden="false" customHeight="true" outlineLevel="0" collapsed="false">
      <c r="A672" s="35"/>
      <c r="B672" s="35"/>
      <c r="C672" s="78"/>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customFormat="false" ht="12" hidden="false" customHeight="true" outlineLevel="0" collapsed="false">
      <c r="A673" s="35"/>
      <c r="B673" s="35"/>
      <c r="C673" s="78"/>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customFormat="false" ht="12" hidden="false" customHeight="true" outlineLevel="0" collapsed="false">
      <c r="A674" s="35"/>
      <c r="B674" s="35"/>
      <c r="C674" s="78"/>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customFormat="false" ht="12" hidden="false" customHeight="true" outlineLevel="0" collapsed="false">
      <c r="A675" s="35"/>
      <c r="B675" s="35"/>
      <c r="C675" s="78"/>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customFormat="false" ht="12" hidden="false" customHeight="true" outlineLevel="0" collapsed="false">
      <c r="A676" s="35"/>
      <c r="B676" s="35"/>
      <c r="C676" s="78"/>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customFormat="false" ht="12" hidden="false" customHeight="true" outlineLevel="0" collapsed="false">
      <c r="A677" s="35"/>
      <c r="B677" s="35"/>
      <c r="C677" s="78"/>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customFormat="false" ht="12" hidden="false" customHeight="true" outlineLevel="0" collapsed="false">
      <c r="A678" s="35"/>
      <c r="B678" s="35"/>
      <c r="C678" s="78"/>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customFormat="false" ht="12" hidden="false" customHeight="true" outlineLevel="0" collapsed="false">
      <c r="A679" s="35"/>
      <c r="B679" s="35"/>
      <c r="C679" s="78"/>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customFormat="false" ht="12" hidden="false" customHeight="true" outlineLevel="0" collapsed="false">
      <c r="A680" s="35"/>
      <c r="B680" s="35"/>
      <c r="C680" s="78"/>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customFormat="false" ht="12" hidden="false" customHeight="true" outlineLevel="0" collapsed="false">
      <c r="A681" s="35"/>
      <c r="B681" s="35"/>
      <c r="C681" s="78"/>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customFormat="false" ht="12" hidden="false" customHeight="true" outlineLevel="0" collapsed="false">
      <c r="A682" s="35"/>
      <c r="B682" s="35"/>
      <c r="C682" s="78"/>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customFormat="false" ht="12" hidden="false" customHeight="true" outlineLevel="0" collapsed="false">
      <c r="A683" s="35"/>
      <c r="B683" s="35"/>
      <c r="C683" s="78"/>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customFormat="false" ht="12" hidden="false" customHeight="true" outlineLevel="0" collapsed="false">
      <c r="A684" s="35"/>
      <c r="B684" s="35"/>
      <c r="C684" s="78"/>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customFormat="false" ht="12" hidden="false" customHeight="true" outlineLevel="0" collapsed="false">
      <c r="A685" s="35"/>
      <c r="B685" s="35"/>
      <c r="C685" s="78"/>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customFormat="false" ht="12" hidden="false" customHeight="true" outlineLevel="0" collapsed="false">
      <c r="A686" s="35"/>
      <c r="B686" s="35"/>
      <c r="C686" s="78"/>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customFormat="false" ht="12" hidden="false" customHeight="true" outlineLevel="0" collapsed="false">
      <c r="A687" s="35"/>
      <c r="B687" s="35"/>
      <c r="C687" s="78"/>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customFormat="false" ht="12" hidden="false" customHeight="true" outlineLevel="0" collapsed="false">
      <c r="A688" s="35"/>
      <c r="B688" s="35"/>
      <c r="C688" s="78"/>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customFormat="false" ht="12" hidden="false" customHeight="true" outlineLevel="0" collapsed="false">
      <c r="A689" s="35"/>
      <c r="B689" s="35"/>
      <c r="C689" s="78"/>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customFormat="false" ht="12" hidden="false" customHeight="true" outlineLevel="0" collapsed="false">
      <c r="A690" s="35"/>
      <c r="B690" s="35"/>
      <c r="C690" s="78"/>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customFormat="false" ht="12" hidden="false" customHeight="true" outlineLevel="0" collapsed="false">
      <c r="A691" s="35"/>
      <c r="B691" s="35"/>
      <c r="C691" s="78"/>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customFormat="false" ht="12" hidden="false" customHeight="true" outlineLevel="0" collapsed="false">
      <c r="A692" s="35"/>
      <c r="B692" s="35"/>
      <c r="C692" s="78"/>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customFormat="false" ht="12" hidden="false" customHeight="true" outlineLevel="0" collapsed="false">
      <c r="A693" s="35"/>
      <c r="B693" s="35"/>
      <c r="C693" s="78"/>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customFormat="false" ht="12" hidden="false" customHeight="true" outlineLevel="0" collapsed="false">
      <c r="A694" s="35"/>
      <c r="B694" s="35"/>
      <c r="C694" s="78"/>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customFormat="false" ht="12" hidden="false" customHeight="true" outlineLevel="0" collapsed="false">
      <c r="A695" s="35"/>
      <c r="B695" s="35"/>
      <c r="C695" s="78"/>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customFormat="false" ht="12" hidden="false" customHeight="true" outlineLevel="0" collapsed="false">
      <c r="A696" s="35"/>
      <c r="B696" s="35"/>
      <c r="C696" s="78"/>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customFormat="false" ht="12" hidden="false" customHeight="true" outlineLevel="0" collapsed="false">
      <c r="A697" s="35"/>
      <c r="B697" s="35"/>
      <c r="C697" s="78"/>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customFormat="false" ht="12" hidden="false" customHeight="true" outlineLevel="0" collapsed="false">
      <c r="A698" s="35"/>
      <c r="B698" s="35"/>
      <c r="C698" s="78"/>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customFormat="false" ht="12" hidden="false" customHeight="true" outlineLevel="0" collapsed="false">
      <c r="A699" s="35"/>
      <c r="B699" s="35"/>
      <c r="C699" s="78"/>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customFormat="false" ht="12" hidden="false" customHeight="true" outlineLevel="0" collapsed="false">
      <c r="A700" s="35"/>
      <c r="B700" s="35"/>
      <c r="C700" s="78"/>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customFormat="false" ht="12" hidden="false" customHeight="true" outlineLevel="0" collapsed="false">
      <c r="A701" s="35"/>
      <c r="B701" s="35"/>
      <c r="C701" s="78"/>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customFormat="false" ht="12" hidden="false" customHeight="true" outlineLevel="0" collapsed="false">
      <c r="A702" s="35"/>
      <c r="B702" s="35"/>
      <c r="C702" s="78"/>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customFormat="false" ht="12" hidden="false" customHeight="true" outlineLevel="0" collapsed="false">
      <c r="A703" s="35"/>
      <c r="B703" s="35"/>
      <c r="C703" s="78"/>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customFormat="false" ht="12" hidden="false" customHeight="true" outlineLevel="0" collapsed="false">
      <c r="A704" s="35"/>
      <c r="B704" s="35"/>
      <c r="C704" s="78"/>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customFormat="false" ht="12" hidden="false" customHeight="true" outlineLevel="0" collapsed="false">
      <c r="A705" s="35"/>
      <c r="B705" s="35"/>
      <c r="C705" s="78"/>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customFormat="false" ht="12" hidden="false" customHeight="true" outlineLevel="0" collapsed="false">
      <c r="A706" s="35"/>
      <c r="B706" s="35"/>
      <c r="C706" s="78"/>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customFormat="false" ht="12" hidden="false" customHeight="true" outlineLevel="0" collapsed="false">
      <c r="A707" s="35"/>
      <c r="B707" s="35"/>
      <c r="C707" s="78"/>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customFormat="false" ht="12" hidden="false" customHeight="true" outlineLevel="0" collapsed="false">
      <c r="A708" s="35"/>
      <c r="B708" s="35"/>
      <c r="C708" s="78"/>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customFormat="false" ht="12" hidden="false" customHeight="true" outlineLevel="0" collapsed="false">
      <c r="A709" s="35"/>
      <c r="B709" s="35"/>
      <c r="C709" s="78"/>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customFormat="false" ht="12" hidden="false" customHeight="true" outlineLevel="0" collapsed="false">
      <c r="A710" s="35"/>
      <c r="B710" s="35"/>
      <c r="C710" s="78"/>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customFormat="false" ht="12" hidden="false" customHeight="true" outlineLevel="0" collapsed="false">
      <c r="A711" s="35"/>
      <c r="B711" s="35"/>
      <c r="C711" s="78"/>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customFormat="false" ht="12" hidden="false" customHeight="true" outlineLevel="0" collapsed="false">
      <c r="A712" s="35"/>
      <c r="B712" s="35"/>
      <c r="C712" s="78"/>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customFormat="false" ht="12" hidden="false" customHeight="true" outlineLevel="0" collapsed="false">
      <c r="A713" s="35"/>
      <c r="B713" s="35"/>
      <c r="C713" s="78"/>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customFormat="false" ht="12" hidden="false" customHeight="true" outlineLevel="0" collapsed="false">
      <c r="A714" s="35"/>
      <c r="B714" s="35"/>
      <c r="C714" s="78"/>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customFormat="false" ht="12" hidden="false" customHeight="true" outlineLevel="0" collapsed="false">
      <c r="A715" s="35"/>
      <c r="B715" s="35"/>
      <c r="C715" s="78"/>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customFormat="false" ht="12" hidden="false" customHeight="true" outlineLevel="0" collapsed="false">
      <c r="A716" s="35"/>
      <c r="B716" s="35"/>
      <c r="C716" s="78"/>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customFormat="false" ht="12" hidden="false" customHeight="true" outlineLevel="0" collapsed="false">
      <c r="A717" s="35"/>
      <c r="B717" s="35"/>
      <c r="C717" s="78"/>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customFormat="false" ht="12" hidden="false" customHeight="true" outlineLevel="0" collapsed="false">
      <c r="A718" s="35"/>
      <c r="B718" s="35"/>
      <c r="C718" s="78"/>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customFormat="false" ht="12" hidden="false" customHeight="true" outlineLevel="0" collapsed="false">
      <c r="A719" s="35"/>
      <c r="B719" s="35"/>
      <c r="C719" s="78"/>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customFormat="false" ht="12" hidden="false" customHeight="true" outlineLevel="0" collapsed="false">
      <c r="A720" s="35"/>
      <c r="B720" s="35"/>
      <c r="C720" s="78"/>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customFormat="false" ht="12" hidden="false" customHeight="true" outlineLevel="0" collapsed="false">
      <c r="A721" s="35"/>
      <c r="B721" s="35"/>
      <c r="C721" s="78"/>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customFormat="false" ht="12" hidden="false" customHeight="true" outlineLevel="0" collapsed="false">
      <c r="A722" s="35"/>
      <c r="B722" s="35"/>
      <c r="C722" s="78"/>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customFormat="false" ht="12" hidden="false" customHeight="true" outlineLevel="0" collapsed="false">
      <c r="A723" s="35"/>
      <c r="B723" s="35"/>
      <c r="C723" s="78"/>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customFormat="false" ht="12" hidden="false" customHeight="true" outlineLevel="0" collapsed="false">
      <c r="A724" s="35"/>
      <c r="B724" s="35"/>
      <c r="C724" s="78"/>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customFormat="false" ht="12" hidden="false" customHeight="true" outlineLevel="0" collapsed="false">
      <c r="A725" s="35"/>
      <c r="B725" s="35"/>
      <c r="C725" s="78"/>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customFormat="false" ht="12" hidden="false" customHeight="true" outlineLevel="0" collapsed="false">
      <c r="A726" s="35"/>
      <c r="B726" s="35"/>
      <c r="C726" s="78"/>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customFormat="false" ht="12" hidden="false" customHeight="true" outlineLevel="0" collapsed="false">
      <c r="A727" s="35"/>
      <c r="B727" s="35"/>
      <c r="C727" s="78"/>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customFormat="false" ht="12" hidden="false" customHeight="true" outlineLevel="0" collapsed="false">
      <c r="A728" s="35"/>
      <c r="B728" s="35"/>
      <c r="C728" s="78"/>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customFormat="false" ht="12" hidden="false" customHeight="true" outlineLevel="0" collapsed="false">
      <c r="A729" s="35"/>
      <c r="B729" s="35"/>
      <c r="C729" s="78"/>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customFormat="false" ht="12" hidden="false" customHeight="true" outlineLevel="0" collapsed="false">
      <c r="A730" s="35"/>
      <c r="B730" s="35"/>
      <c r="C730" s="78"/>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customFormat="false" ht="12" hidden="false" customHeight="true" outlineLevel="0" collapsed="false">
      <c r="A731" s="35"/>
      <c r="B731" s="35"/>
      <c r="C731" s="78"/>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customFormat="false" ht="12" hidden="false" customHeight="true" outlineLevel="0" collapsed="false">
      <c r="A732" s="35"/>
      <c r="B732" s="35"/>
      <c r="C732" s="78"/>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customFormat="false" ht="12" hidden="false" customHeight="true" outlineLevel="0" collapsed="false">
      <c r="A733" s="35"/>
      <c r="B733" s="35"/>
      <c r="C733" s="78"/>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customFormat="false" ht="12" hidden="false" customHeight="true" outlineLevel="0" collapsed="false">
      <c r="A734" s="35"/>
      <c r="B734" s="35"/>
      <c r="C734" s="78"/>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customFormat="false" ht="12" hidden="false" customHeight="true" outlineLevel="0" collapsed="false">
      <c r="A735" s="35"/>
      <c r="B735" s="35"/>
      <c r="C735" s="78"/>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customFormat="false" ht="12" hidden="false" customHeight="true" outlineLevel="0" collapsed="false">
      <c r="A736" s="35"/>
      <c r="B736" s="35"/>
      <c r="C736" s="78"/>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customFormat="false" ht="12" hidden="false" customHeight="true" outlineLevel="0" collapsed="false">
      <c r="A737" s="35"/>
      <c r="B737" s="35"/>
      <c r="C737" s="78"/>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customFormat="false" ht="12" hidden="false" customHeight="true" outlineLevel="0" collapsed="false">
      <c r="A738" s="35"/>
      <c r="B738" s="35"/>
      <c r="C738" s="78"/>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customFormat="false" ht="12" hidden="false" customHeight="true" outlineLevel="0" collapsed="false">
      <c r="A739" s="35"/>
      <c r="B739" s="35"/>
      <c r="C739" s="78"/>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customFormat="false" ht="12" hidden="false" customHeight="true" outlineLevel="0" collapsed="false">
      <c r="A740" s="35"/>
      <c r="B740" s="35"/>
      <c r="C740" s="78"/>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customFormat="false" ht="12" hidden="false" customHeight="true" outlineLevel="0" collapsed="false">
      <c r="A741" s="35"/>
      <c r="B741" s="35"/>
      <c r="C741" s="78"/>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customFormat="false" ht="12" hidden="false" customHeight="true" outlineLevel="0" collapsed="false">
      <c r="A742" s="35"/>
      <c r="B742" s="35"/>
      <c r="C742" s="78"/>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customFormat="false" ht="12" hidden="false" customHeight="true" outlineLevel="0" collapsed="false">
      <c r="A743" s="35"/>
      <c r="B743" s="35"/>
      <c r="C743" s="78"/>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customFormat="false" ht="12" hidden="false" customHeight="true" outlineLevel="0" collapsed="false">
      <c r="A744" s="35"/>
      <c r="B744" s="35"/>
      <c r="C744" s="78"/>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customFormat="false" ht="12" hidden="false" customHeight="true" outlineLevel="0" collapsed="false">
      <c r="A745" s="35"/>
      <c r="B745" s="35"/>
      <c r="C745" s="78"/>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customFormat="false" ht="12" hidden="false" customHeight="true" outlineLevel="0" collapsed="false">
      <c r="A746" s="35"/>
      <c r="B746" s="35"/>
      <c r="C746" s="78"/>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customFormat="false" ht="12" hidden="false" customHeight="true" outlineLevel="0" collapsed="false">
      <c r="A747" s="35"/>
      <c r="B747" s="35"/>
      <c r="C747" s="78"/>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customFormat="false" ht="12" hidden="false" customHeight="true" outlineLevel="0" collapsed="false">
      <c r="A748" s="35"/>
      <c r="B748" s="35"/>
      <c r="C748" s="78"/>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customFormat="false" ht="12" hidden="false" customHeight="true" outlineLevel="0" collapsed="false">
      <c r="A749" s="35"/>
      <c r="B749" s="35"/>
      <c r="C749" s="78"/>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customFormat="false" ht="12" hidden="false" customHeight="true" outlineLevel="0" collapsed="false">
      <c r="A750" s="35"/>
      <c r="B750" s="35"/>
      <c r="C750" s="78"/>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customFormat="false" ht="12" hidden="false" customHeight="true" outlineLevel="0" collapsed="false">
      <c r="A751" s="35"/>
      <c r="B751" s="35"/>
      <c r="C751" s="78"/>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customFormat="false" ht="12" hidden="false" customHeight="true" outlineLevel="0" collapsed="false">
      <c r="A752" s="35"/>
      <c r="B752" s="35"/>
      <c r="C752" s="78"/>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customFormat="false" ht="12" hidden="false" customHeight="true" outlineLevel="0" collapsed="false">
      <c r="A753" s="35"/>
      <c r="B753" s="35"/>
      <c r="C753" s="78"/>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customFormat="false" ht="12" hidden="false" customHeight="true" outlineLevel="0" collapsed="false">
      <c r="A754" s="35"/>
      <c r="B754" s="35"/>
      <c r="C754" s="78"/>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customFormat="false" ht="12" hidden="false" customHeight="true" outlineLevel="0" collapsed="false">
      <c r="A755" s="35"/>
      <c r="B755" s="35"/>
      <c r="C755" s="78"/>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customFormat="false" ht="12" hidden="false" customHeight="true" outlineLevel="0" collapsed="false">
      <c r="A756" s="35"/>
      <c r="B756" s="35"/>
      <c r="C756" s="78"/>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customFormat="false" ht="12" hidden="false" customHeight="true" outlineLevel="0" collapsed="false">
      <c r="A757" s="35"/>
      <c r="B757" s="35"/>
      <c r="C757" s="78"/>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customFormat="false" ht="12" hidden="false" customHeight="true" outlineLevel="0" collapsed="false">
      <c r="A758" s="35"/>
      <c r="B758" s="35"/>
      <c r="C758" s="78"/>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customFormat="false" ht="12" hidden="false" customHeight="true" outlineLevel="0" collapsed="false">
      <c r="A759" s="35"/>
      <c r="B759" s="35"/>
      <c r="C759" s="78"/>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customFormat="false" ht="12" hidden="false" customHeight="true" outlineLevel="0" collapsed="false">
      <c r="A760" s="35"/>
      <c r="B760" s="35"/>
      <c r="C760" s="78"/>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customFormat="false" ht="12" hidden="false" customHeight="true" outlineLevel="0" collapsed="false">
      <c r="A761" s="35"/>
      <c r="B761" s="35"/>
      <c r="C761" s="78"/>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customFormat="false" ht="12" hidden="false" customHeight="true" outlineLevel="0" collapsed="false">
      <c r="A762" s="35"/>
      <c r="B762" s="35"/>
      <c r="C762" s="78"/>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customFormat="false" ht="12" hidden="false" customHeight="true" outlineLevel="0" collapsed="false">
      <c r="A763" s="35"/>
      <c r="B763" s="35"/>
      <c r="C763" s="78"/>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customFormat="false" ht="12" hidden="false" customHeight="true" outlineLevel="0" collapsed="false">
      <c r="A764" s="35"/>
      <c r="B764" s="35"/>
      <c r="C764" s="78"/>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customFormat="false" ht="12" hidden="false" customHeight="true" outlineLevel="0" collapsed="false">
      <c r="A765" s="35"/>
      <c r="B765" s="35"/>
      <c r="C765" s="78"/>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customFormat="false" ht="12" hidden="false" customHeight="true" outlineLevel="0" collapsed="false">
      <c r="A766" s="35"/>
      <c r="B766" s="35"/>
      <c r="C766" s="78"/>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customFormat="false" ht="12" hidden="false" customHeight="true" outlineLevel="0" collapsed="false">
      <c r="A767" s="35"/>
      <c r="B767" s="35"/>
      <c r="C767" s="78"/>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customFormat="false" ht="12" hidden="false" customHeight="true" outlineLevel="0" collapsed="false">
      <c r="A768" s="35"/>
      <c r="B768" s="35"/>
      <c r="C768" s="78"/>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customFormat="false" ht="12" hidden="false" customHeight="true" outlineLevel="0" collapsed="false">
      <c r="A769" s="35"/>
      <c r="B769" s="35"/>
      <c r="C769" s="78"/>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customFormat="false" ht="12" hidden="false" customHeight="true" outlineLevel="0" collapsed="false">
      <c r="A770" s="35"/>
      <c r="B770" s="35"/>
      <c r="C770" s="78"/>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customFormat="false" ht="12" hidden="false" customHeight="true" outlineLevel="0" collapsed="false">
      <c r="A771" s="35"/>
      <c r="B771" s="35"/>
      <c r="C771" s="78"/>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customFormat="false" ht="12" hidden="false" customHeight="true" outlineLevel="0" collapsed="false">
      <c r="A772" s="35"/>
      <c r="B772" s="35"/>
      <c r="C772" s="78"/>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customFormat="false" ht="12" hidden="false" customHeight="true" outlineLevel="0" collapsed="false">
      <c r="A773" s="35"/>
      <c r="B773" s="35"/>
      <c r="C773" s="78"/>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customFormat="false" ht="12" hidden="false" customHeight="true" outlineLevel="0" collapsed="false">
      <c r="A774" s="35"/>
      <c r="B774" s="35"/>
      <c r="C774" s="78"/>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customFormat="false" ht="12" hidden="false" customHeight="true" outlineLevel="0" collapsed="false">
      <c r="A775" s="35"/>
      <c r="B775" s="35"/>
      <c r="C775" s="78"/>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customFormat="false" ht="12" hidden="false" customHeight="true" outlineLevel="0" collapsed="false">
      <c r="A776" s="35"/>
      <c r="B776" s="35"/>
      <c r="C776" s="78"/>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customFormat="false" ht="12" hidden="false" customHeight="true" outlineLevel="0" collapsed="false">
      <c r="A777" s="35"/>
      <c r="B777" s="35"/>
      <c r="C777" s="78"/>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customFormat="false" ht="12" hidden="false" customHeight="true" outlineLevel="0" collapsed="false">
      <c r="A778" s="35"/>
      <c r="B778" s="35"/>
      <c r="C778" s="78"/>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customFormat="false" ht="12" hidden="false" customHeight="true" outlineLevel="0" collapsed="false">
      <c r="A779" s="35"/>
      <c r="B779" s="35"/>
      <c r="C779" s="78"/>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customFormat="false" ht="12" hidden="false" customHeight="true" outlineLevel="0" collapsed="false">
      <c r="A780" s="35"/>
      <c r="B780" s="35"/>
      <c r="C780" s="78"/>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customFormat="false" ht="12" hidden="false" customHeight="true" outlineLevel="0" collapsed="false">
      <c r="A781" s="35"/>
      <c r="B781" s="35"/>
      <c r="C781" s="78"/>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customFormat="false" ht="12" hidden="false" customHeight="true" outlineLevel="0" collapsed="false">
      <c r="A782" s="35"/>
      <c r="B782" s="35"/>
      <c r="C782" s="78"/>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customFormat="false" ht="12" hidden="false" customHeight="true" outlineLevel="0" collapsed="false">
      <c r="A783" s="35"/>
      <c r="B783" s="35"/>
      <c r="C783" s="78"/>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customFormat="false" ht="12" hidden="false" customHeight="true" outlineLevel="0" collapsed="false">
      <c r="A784" s="35"/>
      <c r="B784" s="35"/>
      <c r="C784" s="78"/>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customFormat="false" ht="12" hidden="false" customHeight="true" outlineLevel="0" collapsed="false">
      <c r="A785" s="35"/>
      <c r="B785" s="35"/>
      <c r="C785" s="78"/>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customFormat="false" ht="12" hidden="false" customHeight="true" outlineLevel="0" collapsed="false">
      <c r="A786" s="35"/>
      <c r="B786" s="35"/>
      <c r="C786" s="78"/>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customFormat="false" ht="12" hidden="false" customHeight="true" outlineLevel="0" collapsed="false">
      <c r="A787" s="35"/>
      <c r="B787" s="35"/>
      <c r="C787" s="78"/>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customFormat="false" ht="12" hidden="false" customHeight="true" outlineLevel="0" collapsed="false">
      <c r="A788" s="35"/>
      <c r="B788" s="35"/>
      <c r="C788" s="78"/>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customFormat="false" ht="12" hidden="false" customHeight="true" outlineLevel="0" collapsed="false">
      <c r="A789" s="35"/>
      <c r="B789" s="35"/>
      <c r="C789" s="78"/>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customFormat="false" ht="12" hidden="false" customHeight="true" outlineLevel="0" collapsed="false">
      <c r="A790" s="35"/>
      <c r="B790" s="35"/>
      <c r="C790" s="78"/>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customFormat="false" ht="12" hidden="false" customHeight="true" outlineLevel="0" collapsed="false">
      <c r="A791" s="35"/>
      <c r="B791" s="35"/>
      <c r="C791" s="78"/>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customFormat="false" ht="12" hidden="false" customHeight="true" outlineLevel="0" collapsed="false">
      <c r="A792" s="35"/>
      <c r="B792" s="35"/>
      <c r="C792" s="78"/>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customFormat="false" ht="12" hidden="false" customHeight="true" outlineLevel="0" collapsed="false">
      <c r="A793" s="35"/>
      <c r="B793" s="35"/>
      <c r="C793" s="78"/>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customFormat="false" ht="12" hidden="false" customHeight="true" outlineLevel="0" collapsed="false">
      <c r="A794" s="35"/>
      <c r="B794" s="35"/>
      <c r="C794" s="78"/>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customFormat="false" ht="12" hidden="false" customHeight="true" outlineLevel="0" collapsed="false">
      <c r="A795" s="35"/>
      <c r="B795" s="35"/>
      <c r="C795" s="78"/>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customFormat="false" ht="12" hidden="false" customHeight="true" outlineLevel="0" collapsed="false">
      <c r="A796" s="35"/>
      <c r="B796" s="35"/>
      <c r="C796" s="78"/>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customFormat="false" ht="12" hidden="false" customHeight="true" outlineLevel="0" collapsed="false">
      <c r="A797" s="35"/>
      <c r="B797" s="35"/>
      <c r="C797" s="78"/>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customFormat="false" ht="12" hidden="false" customHeight="true" outlineLevel="0" collapsed="false">
      <c r="A798" s="35"/>
      <c r="B798" s="35"/>
      <c r="C798" s="78"/>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customFormat="false" ht="12" hidden="false" customHeight="true" outlineLevel="0" collapsed="false">
      <c r="A799" s="35"/>
      <c r="B799" s="35"/>
      <c r="C799" s="78"/>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customFormat="false" ht="12" hidden="false" customHeight="true" outlineLevel="0" collapsed="false">
      <c r="A800" s="35"/>
      <c r="B800" s="35"/>
      <c r="C800" s="78"/>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customFormat="false" ht="12" hidden="false" customHeight="true" outlineLevel="0" collapsed="false">
      <c r="A801" s="35"/>
      <c r="B801" s="35"/>
      <c r="C801" s="78"/>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customFormat="false" ht="12" hidden="false" customHeight="true" outlineLevel="0" collapsed="false">
      <c r="A802" s="35"/>
      <c r="B802" s="35"/>
      <c r="C802" s="78"/>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customFormat="false" ht="12" hidden="false" customHeight="true" outlineLevel="0" collapsed="false">
      <c r="A803" s="35"/>
      <c r="B803" s="35"/>
      <c r="C803" s="78"/>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customFormat="false" ht="12" hidden="false" customHeight="true" outlineLevel="0" collapsed="false">
      <c r="A804" s="35"/>
      <c r="B804" s="35"/>
      <c r="C804" s="78"/>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customFormat="false" ht="12" hidden="false" customHeight="true" outlineLevel="0" collapsed="false">
      <c r="A805" s="35"/>
      <c r="B805" s="35"/>
      <c r="C805" s="78"/>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customFormat="false" ht="12" hidden="false" customHeight="true" outlineLevel="0" collapsed="false">
      <c r="A806" s="35"/>
      <c r="B806" s="35"/>
      <c r="C806" s="78"/>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customFormat="false" ht="12" hidden="false" customHeight="true" outlineLevel="0" collapsed="false">
      <c r="A807" s="35"/>
      <c r="B807" s="35"/>
      <c r="C807" s="78"/>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customFormat="false" ht="12" hidden="false" customHeight="true" outlineLevel="0" collapsed="false">
      <c r="A808" s="35"/>
      <c r="B808" s="35"/>
      <c r="C808" s="78"/>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customFormat="false" ht="12" hidden="false" customHeight="true" outlineLevel="0" collapsed="false">
      <c r="A809" s="35"/>
      <c r="B809" s="35"/>
      <c r="C809" s="78"/>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customFormat="false" ht="12" hidden="false" customHeight="true" outlineLevel="0" collapsed="false">
      <c r="A810" s="35"/>
      <c r="B810" s="35"/>
      <c r="C810" s="78"/>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customFormat="false" ht="12" hidden="false" customHeight="true" outlineLevel="0" collapsed="false">
      <c r="A811" s="35"/>
      <c r="B811" s="35"/>
      <c r="C811" s="78"/>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customFormat="false" ht="12" hidden="false" customHeight="true" outlineLevel="0" collapsed="false">
      <c r="A812" s="35"/>
      <c r="B812" s="35"/>
      <c r="C812" s="78"/>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customFormat="false" ht="12" hidden="false" customHeight="true" outlineLevel="0" collapsed="false">
      <c r="A813" s="35"/>
      <c r="B813" s="35"/>
      <c r="C813" s="78"/>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customFormat="false" ht="12" hidden="false" customHeight="true" outlineLevel="0" collapsed="false">
      <c r="A814" s="35"/>
      <c r="B814" s="35"/>
      <c r="C814" s="78"/>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customFormat="false" ht="12" hidden="false" customHeight="true" outlineLevel="0" collapsed="false">
      <c r="A815" s="35"/>
      <c r="B815" s="35"/>
      <c r="C815" s="78"/>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customFormat="false" ht="12" hidden="false" customHeight="true" outlineLevel="0" collapsed="false">
      <c r="A816" s="35"/>
      <c r="B816" s="35"/>
      <c r="C816" s="78"/>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customFormat="false" ht="12" hidden="false" customHeight="true" outlineLevel="0" collapsed="false">
      <c r="A817" s="35"/>
      <c r="B817" s="35"/>
      <c r="C817" s="78"/>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customFormat="false" ht="12" hidden="false" customHeight="true" outlineLevel="0" collapsed="false">
      <c r="A818" s="35"/>
      <c r="B818" s="35"/>
      <c r="C818" s="78"/>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customFormat="false" ht="12" hidden="false" customHeight="true" outlineLevel="0" collapsed="false">
      <c r="A819" s="35"/>
      <c r="B819" s="35"/>
      <c r="C819" s="78"/>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customFormat="false" ht="12" hidden="false" customHeight="true" outlineLevel="0" collapsed="false">
      <c r="A820" s="35"/>
      <c r="B820" s="35"/>
      <c r="C820" s="78"/>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customFormat="false" ht="12" hidden="false" customHeight="true" outlineLevel="0" collapsed="false">
      <c r="A821" s="35"/>
      <c r="B821" s="35"/>
      <c r="C821" s="78"/>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customFormat="false" ht="12" hidden="false" customHeight="true" outlineLevel="0" collapsed="false">
      <c r="A822" s="35"/>
      <c r="B822" s="35"/>
      <c r="C822" s="78"/>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customFormat="false" ht="12" hidden="false" customHeight="true" outlineLevel="0" collapsed="false">
      <c r="A823" s="35"/>
      <c r="B823" s="35"/>
      <c r="C823" s="78"/>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customFormat="false" ht="12" hidden="false" customHeight="true" outlineLevel="0" collapsed="false">
      <c r="A824" s="35"/>
      <c r="B824" s="35"/>
      <c r="C824" s="78"/>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customFormat="false" ht="12" hidden="false" customHeight="true" outlineLevel="0" collapsed="false">
      <c r="A825" s="35"/>
      <c r="B825" s="35"/>
      <c r="C825" s="78"/>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customFormat="false" ht="12" hidden="false" customHeight="true" outlineLevel="0" collapsed="false">
      <c r="A826" s="35"/>
      <c r="B826" s="35"/>
      <c r="C826" s="78"/>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customFormat="false" ht="12" hidden="false" customHeight="true" outlineLevel="0" collapsed="false">
      <c r="A827" s="35"/>
      <c r="B827" s="35"/>
      <c r="C827" s="78"/>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customFormat="false" ht="12" hidden="false" customHeight="true" outlineLevel="0" collapsed="false">
      <c r="A828" s="35"/>
      <c r="B828" s="35"/>
      <c r="C828" s="78"/>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customFormat="false" ht="12" hidden="false" customHeight="true" outlineLevel="0" collapsed="false">
      <c r="A829" s="35"/>
      <c r="B829" s="35"/>
      <c r="C829" s="78"/>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customFormat="false" ht="12" hidden="false" customHeight="true" outlineLevel="0" collapsed="false">
      <c r="A830" s="35"/>
      <c r="B830" s="35"/>
      <c r="C830" s="78"/>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customFormat="false" ht="12" hidden="false" customHeight="true" outlineLevel="0" collapsed="false">
      <c r="A831" s="35"/>
      <c r="B831" s="35"/>
      <c r="C831" s="78"/>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customFormat="false" ht="12" hidden="false" customHeight="true" outlineLevel="0" collapsed="false">
      <c r="A832" s="35"/>
      <c r="B832" s="35"/>
      <c r="C832" s="78"/>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customFormat="false" ht="12" hidden="false" customHeight="true" outlineLevel="0" collapsed="false">
      <c r="A833" s="35"/>
      <c r="B833" s="35"/>
      <c r="C833" s="78"/>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customFormat="false" ht="12" hidden="false" customHeight="true" outlineLevel="0" collapsed="false">
      <c r="A834" s="35"/>
      <c r="B834" s="35"/>
      <c r="C834" s="78"/>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customFormat="false" ht="12" hidden="false" customHeight="true" outlineLevel="0" collapsed="false">
      <c r="A835" s="35"/>
      <c r="B835" s="35"/>
      <c r="C835" s="78"/>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customFormat="false" ht="12" hidden="false" customHeight="true" outlineLevel="0" collapsed="false">
      <c r="A836" s="35"/>
      <c r="B836" s="35"/>
      <c r="C836" s="78"/>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customFormat="false" ht="12" hidden="false" customHeight="true" outlineLevel="0" collapsed="false">
      <c r="A837" s="35"/>
      <c r="B837" s="35"/>
      <c r="C837" s="78"/>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customFormat="false" ht="12" hidden="false" customHeight="true" outlineLevel="0" collapsed="false">
      <c r="A838" s="35"/>
      <c r="B838" s="35"/>
      <c r="C838" s="78"/>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customFormat="false" ht="12" hidden="false" customHeight="true" outlineLevel="0" collapsed="false">
      <c r="A839" s="35"/>
      <c r="B839" s="35"/>
      <c r="C839" s="78"/>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customFormat="false" ht="12" hidden="false" customHeight="true" outlineLevel="0" collapsed="false">
      <c r="A840" s="35"/>
      <c r="B840" s="35"/>
      <c r="C840" s="78"/>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customFormat="false" ht="12" hidden="false" customHeight="true" outlineLevel="0" collapsed="false">
      <c r="A841" s="35"/>
      <c r="B841" s="35"/>
      <c r="C841" s="78"/>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customFormat="false" ht="12" hidden="false" customHeight="true" outlineLevel="0" collapsed="false">
      <c r="A842" s="35"/>
      <c r="B842" s="35"/>
      <c r="C842" s="78"/>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customFormat="false" ht="12" hidden="false" customHeight="true" outlineLevel="0" collapsed="false">
      <c r="A843" s="35"/>
      <c r="B843" s="35"/>
      <c r="C843" s="78"/>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customFormat="false" ht="12" hidden="false" customHeight="true" outlineLevel="0" collapsed="false">
      <c r="A844" s="35"/>
      <c r="B844" s="35"/>
      <c r="C844" s="78"/>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customFormat="false" ht="12" hidden="false" customHeight="true" outlineLevel="0" collapsed="false">
      <c r="A845" s="35"/>
      <c r="B845" s="35"/>
      <c r="C845" s="78"/>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customFormat="false" ht="12" hidden="false" customHeight="true" outlineLevel="0" collapsed="false">
      <c r="A846" s="35"/>
      <c r="B846" s="35"/>
      <c r="C846" s="78"/>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customFormat="false" ht="12" hidden="false" customHeight="true" outlineLevel="0" collapsed="false">
      <c r="A847" s="35"/>
      <c r="B847" s="35"/>
      <c r="C847" s="78"/>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customFormat="false" ht="12" hidden="false" customHeight="true" outlineLevel="0" collapsed="false">
      <c r="A848" s="35"/>
      <c r="B848" s="35"/>
      <c r="C848" s="78"/>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customFormat="false" ht="12" hidden="false" customHeight="true" outlineLevel="0" collapsed="false">
      <c r="A849" s="35"/>
      <c r="B849" s="35"/>
      <c r="C849" s="78"/>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customFormat="false" ht="12" hidden="false" customHeight="true" outlineLevel="0" collapsed="false">
      <c r="A850" s="35"/>
      <c r="B850" s="35"/>
      <c r="C850" s="78"/>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customFormat="false" ht="12" hidden="false" customHeight="true" outlineLevel="0" collapsed="false">
      <c r="A851" s="35"/>
      <c r="B851" s="35"/>
      <c r="C851" s="78"/>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customFormat="false" ht="12" hidden="false" customHeight="true" outlineLevel="0" collapsed="false">
      <c r="A852" s="35"/>
      <c r="B852" s="35"/>
      <c r="C852" s="78"/>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customFormat="false" ht="12" hidden="false" customHeight="true" outlineLevel="0" collapsed="false">
      <c r="A853" s="35"/>
      <c r="B853" s="35"/>
      <c r="C853" s="78"/>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customFormat="false" ht="12" hidden="false" customHeight="true" outlineLevel="0" collapsed="false">
      <c r="A854" s="35"/>
      <c r="B854" s="35"/>
      <c r="C854" s="78"/>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customFormat="false" ht="12" hidden="false" customHeight="true" outlineLevel="0" collapsed="false">
      <c r="A855" s="35"/>
      <c r="B855" s="35"/>
      <c r="C855" s="78"/>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customFormat="false" ht="12" hidden="false" customHeight="true" outlineLevel="0" collapsed="false">
      <c r="A856" s="35"/>
      <c r="B856" s="35"/>
      <c r="C856" s="78"/>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customFormat="false" ht="12" hidden="false" customHeight="true" outlineLevel="0" collapsed="false">
      <c r="A857" s="35"/>
      <c r="B857" s="35"/>
      <c r="C857" s="78"/>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customFormat="false" ht="12" hidden="false" customHeight="true" outlineLevel="0" collapsed="false">
      <c r="A858" s="35"/>
      <c r="B858" s="35"/>
      <c r="C858" s="78"/>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customFormat="false" ht="12" hidden="false" customHeight="true" outlineLevel="0" collapsed="false">
      <c r="A859" s="35"/>
      <c r="B859" s="35"/>
      <c r="C859" s="78"/>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customFormat="false" ht="12" hidden="false" customHeight="true" outlineLevel="0" collapsed="false">
      <c r="A860" s="35"/>
      <c r="B860" s="35"/>
      <c r="C860" s="78"/>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customFormat="false" ht="12" hidden="false" customHeight="true" outlineLevel="0" collapsed="false">
      <c r="A861" s="35"/>
      <c r="B861" s="35"/>
      <c r="C861" s="78"/>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customFormat="false" ht="12" hidden="false" customHeight="true" outlineLevel="0" collapsed="false">
      <c r="A862" s="35"/>
      <c r="B862" s="35"/>
      <c r="C862" s="78"/>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customFormat="false" ht="12" hidden="false" customHeight="true" outlineLevel="0" collapsed="false">
      <c r="A863" s="35"/>
      <c r="B863" s="35"/>
      <c r="C863" s="78"/>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customFormat="false" ht="12" hidden="false" customHeight="true" outlineLevel="0" collapsed="false">
      <c r="A864" s="35"/>
      <c r="B864" s="35"/>
      <c r="C864" s="78"/>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customFormat="false" ht="12" hidden="false" customHeight="true" outlineLevel="0" collapsed="false">
      <c r="A865" s="35"/>
      <c r="B865" s="35"/>
      <c r="C865" s="78"/>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customFormat="false" ht="12" hidden="false" customHeight="true" outlineLevel="0" collapsed="false">
      <c r="A866" s="35"/>
      <c r="B866" s="35"/>
      <c r="C866" s="78"/>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customFormat="false" ht="12" hidden="false" customHeight="true" outlineLevel="0" collapsed="false">
      <c r="A867" s="35"/>
      <c r="B867" s="35"/>
      <c r="C867" s="78"/>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customFormat="false" ht="12" hidden="false" customHeight="true" outlineLevel="0" collapsed="false">
      <c r="A868" s="35"/>
      <c r="B868" s="35"/>
      <c r="C868" s="78"/>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customFormat="false" ht="12" hidden="false" customHeight="true" outlineLevel="0" collapsed="false">
      <c r="A869" s="35"/>
      <c r="B869" s="35"/>
      <c r="C869" s="78"/>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customFormat="false" ht="12" hidden="false" customHeight="true" outlineLevel="0" collapsed="false">
      <c r="A870" s="35"/>
      <c r="B870" s="35"/>
      <c r="C870" s="78"/>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customFormat="false" ht="12" hidden="false" customHeight="true" outlineLevel="0" collapsed="false">
      <c r="A871" s="35"/>
      <c r="B871" s="35"/>
      <c r="C871" s="78"/>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customFormat="false" ht="12" hidden="false" customHeight="true" outlineLevel="0" collapsed="false">
      <c r="A872" s="35"/>
      <c r="B872" s="35"/>
      <c r="C872" s="78"/>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customFormat="false" ht="12" hidden="false" customHeight="true" outlineLevel="0" collapsed="false">
      <c r="A873" s="35"/>
      <c r="B873" s="35"/>
      <c r="C873" s="78"/>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customFormat="false" ht="12" hidden="false" customHeight="true" outlineLevel="0" collapsed="false">
      <c r="A874" s="35"/>
      <c r="B874" s="35"/>
      <c r="C874" s="78"/>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customFormat="false" ht="12" hidden="false" customHeight="true" outlineLevel="0" collapsed="false">
      <c r="A875" s="35"/>
      <c r="B875" s="35"/>
      <c r="C875" s="78"/>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customFormat="false" ht="12" hidden="false" customHeight="true" outlineLevel="0" collapsed="false">
      <c r="A876" s="35"/>
      <c r="B876" s="35"/>
      <c r="C876" s="78"/>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customFormat="false" ht="12" hidden="false" customHeight="true" outlineLevel="0" collapsed="false">
      <c r="A877" s="35"/>
      <c r="B877" s="35"/>
      <c r="C877" s="78"/>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customFormat="false" ht="12" hidden="false" customHeight="true" outlineLevel="0" collapsed="false">
      <c r="A878" s="35"/>
      <c r="B878" s="35"/>
      <c r="C878" s="78"/>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customFormat="false" ht="12" hidden="false" customHeight="true" outlineLevel="0" collapsed="false">
      <c r="A879" s="35"/>
      <c r="B879" s="35"/>
      <c r="C879" s="78"/>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customFormat="false" ht="12" hidden="false" customHeight="true" outlineLevel="0" collapsed="false">
      <c r="A880" s="35"/>
      <c r="B880" s="35"/>
      <c r="C880" s="78"/>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customFormat="false" ht="12" hidden="false" customHeight="true" outlineLevel="0" collapsed="false">
      <c r="A881" s="35"/>
      <c r="B881" s="35"/>
      <c r="C881" s="78"/>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customFormat="false" ht="12" hidden="false" customHeight="true" outlineLevel="0" collapsed="false">
      <c r="A882" s="35"/>
      <c r="B882" s="35"/>
      <c r="C882" s="78"/>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customFormat="false" ht="12" hidden="false" customHeight="true" outlineLevel="0" collapsed="false">
      <c r="A883" s="35"/>
      <c r="B883" s="35"/>
      <c r="C883" s="78"/>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customFormat="false" ht="12" hidden="false" customHeight="true" outlineLevel="0" collapsed="false">
      <c r="A884" s="35"/>
      <c r="B884" s="35"/>
      <c r="C884" s="78"/>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customFormat="false" ht="12" hidden="false" customHeight="true" outlineLevel="0" collapsed="false">
      <c r="A885" s="35"/>
      <c r="B885" s="35"/>
      <c r="C885" s="78"/>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customFormat="false" ht="12" hidden="false" customHeight="true" outlineLevel="0" collapsed="false">
      <c r="A886" s="35"/>
      <c r="B886" s="35"/>
      <c r="C886" s="78"/>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customFormat="false" ht="12" hidden="false" customHeight="true" outlineLevel="0" collapsed="false">
      <c r="A887" s="35"/>
      <c r="B887" s="35"/>
      <c r="C887" s="78"/>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customFormat="false" ht="12" hidden="false" customHeight="true" outlineLevel="0" collapsed="false">
      <c r="A888" s="35"/>
      <c r="B888" s="35"/>
      <c r="C888" s="78"/>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customFormat="false" ht="12" hidden="false" customHeight="true" outlineLevel="0" collapsed="false">
      <c r="A889" s="35"/>
      <c r="B889" s="35"/>
      <c r="C889" s="78"/>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customFormat="false" ht="12" hidden="false" customHeight="true" outlineLevel="0" collapsed="false">
      <c r="A890" s="35"/>
      <c r="B890" s="35"/>
      <c r="C890" s="78"/>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customFormat="false" ht="12" hidden="false" customHeight="true" outlineLevel="0" collapsed="false">
      <c r="A891" s="35"/>
      <c r="B891" s="35"/>
      <c r="C891" s="78"/>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customFormat="false" ht="12" hidden="false" customHeight="true" outlineLevel="0" collapsed="false">
      <c r="A892" s="35"/>
      <c r="B892" s="35"/>
      <c r="C892" s="78"/>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customFormat="false" ht="12" hidden="false" customHeight="true" outlineLevel="0" collapsed="false">
      <c r="A893" s="35"/>
      <c r="B893" s="35"/>
      <c r="C893" s="78"/>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customFormat="false" ht="12" hidden="false" customHeight="true" outlineLevel="0" collapsed="false">
      <c r="A894" s="35"/>
      <c r="B894" s="35"/>
      <c r="C894" s="78"/>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customFormat="false" ht="12" hidden="false" customHeight="true" outlineLevel="0" collapsed="false">
      <c r="A895" s="35"/>
      <c r="B895" s="35"/>
      <c r="C895" s="78"/>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customFormat="false" ht="12" hidden="false" customHeight="true" outlineLevel="0" collapsed="false">
      <c r="A896" s="35"/>
      <c r="B896" s="35"/>
      <c r="C896" s="78"/>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customFormat="false" ht="12" hidden="false" customHeight="true" outlineLevel="0" collapsed="false">
      <c r="A897" s="35"/>
      <c r="B897" s="35"/>
      <c r="C897" s="78"/>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customFormat="false" ht="12" hidden="false" customHeight="true" outlineLevel="0" collapsed="false">
      <c r="A898" s="35"/>
      <c r="B898" s="35"/>
      <c r="C898" s="78"/>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customFormat="false" ht="12" hidden="false" customHeight="true" outlineLevel="0" collapsed="false">
      <c r="A899" s="35"/>
      <c r="B899" s="35"/>
      <c r="C899" s="78"/>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customFormat="false" ht="12" hidden="false" customHeight="true" outlineLevel="0" collapsed="false">
      <c r="A900" s="35"/>
      <c r="B900" s="35"/>
      <c r="C900" s="78"/>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customFormat="false" ht="12" hidden="false" customHeight="true" outlineLevel="0" collapsed="false">
      <c r="A901" s="35"/>
      <c r="B901" s="35"/>
      <c r="C901" s="78"/>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customFormat="false" ht="12" hidden="false" customHeight="true" outlineLevel="0" collapsed="false">
      <c r="A902" s="35"/>
      <c r="B902" s="35"/>
      <c r="C902" s="78"/>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customFormat="false" ht="12" hidden="false" customHeight="true" outlineLevel="0" collapsed="false">
      <c r="A903" s="35"/>
      <c r="B903" s="35"/>
      <c r="C903" s="78"/>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customFormat="false" ht="12" hidden="false" customHeight="true" outlineLevel="0" collapsed="false">
      <c r="A904" s="35"/>
      <c r="B904" s="35"/>
      <c r="C904" s="78"/>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customFormat="false" ht="12" hidden="false" customHeight="true" outlineLevel="0" collapsed="false">
      <c r="A905" s="35"/>
      <c r="B905" s="35"/>
      <c r="C905" s="78"/>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customFormat="false" ht="12" hidden="false" customHeight="true" outlineLevel="0" collapsed="false">
      <c r="A906" s="35"/>
      <c r="B906" s="35"/>
      <c r="C906" s="78"/>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customFormat="false" ht="12" hidden="false" customHeight="true" outlineLevel="0" collapsed="false">
      <c r="A907" s="35"/>
      <c r="B907" s="35"/>
      <c r="C907" s="78"/>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customFormat="false" ht="12" hidden="false" customHeight="true" outlineLevel="0" collapsed="false">
      <c r="A908" s="35"/>
      <c r="B908" s="35"/>
      <c r="C908" s="78"/>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customFormat="false" ht="12" hidden="false" customHeight="true" outlineLevel="0" collapsed="false">
      <c r="A909" s="35"/>
      <c r="B909" s="35"/>
      <c r="C909" s="78"/>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customFormat="false" ht="12" hidden="false" customHeight="true" outlineLevel="0" collapsed="false">
      <c r="A910" s="35"/>
      <c r="B910" s="35"/>
      <c r="C910" s="78"/>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customFormat="false" ht="12" hidden="false" customHeight="true" outlineLevel="0" collapsed="false">
      <c r="A911" s="35"/>
      <c r="B911" s="35"/>
      <c r="C911" s="78"/>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customFormat="false" ht="12" hidden="false" customHeight="true" outlineLevel="0" collapsed="false">
      <c r="A912" s="35"/>
      <c r="B912" s="35"/>
      <c r="C912" s="78"/>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customFormat="false" ht="12" hidden="false" customHeight="true" outlineLevel="0" collapsed="false">
      <c r="A913" s="35"/>
      <c r="B913" s="35"/>
      <c r="C913" s="78"/>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customFormat="false" ht="12" hidden="false" customHeight="true" outlineLevel="0" collapsed="false">
      <c r="A914" s="35"/>
      <c r="B914" s="35"/>
      <c r="C914" s="78"/>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customFormat="false" ht="12" hidden="false" customHeight="true" outlineLevel="0" collapsed="false">
      <c r="A915" s="35"/>
      <c r="B915" s="35"/>
      <c r="C915" s="78"/>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customFormat="false" ht="12" hidden="false" customHeight="true" outlineLevel="0" collapsed="false">
      <c r="A916" s="35"/>
      <c r="B916" s="35"/>
      <c r="C916" s="78"/>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customFormat="false" ht="12" hidden="false" customHeight="true" outlineLevel="0" collapsed="false">
      <c r="A917" s="35"/>
      <c r="B917" s="35"/>
      <c r="C917" s="78"/>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customFormat="false" ht="12" hidden="false" customHeight="true" outlineLevel="0" collapsed="false">
      <c r="A918" s="35"/>
      <c r="B918" s="35"/>
      <c r="C918" s="78"/>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customFormat="false" ht="12" hidden="false" customHeight="true" outlineLevel="0" collapsed="false">
      <c r="A919" s="35"/>
      <c r="B919" s="35"/>
      <c r="C919" s="78"/>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customFormat="false" ht="12" hidden="false" customHeight="true" outlineLevel="0" collapsed="false">
      <c r="A920" s="35"/>
      <c r="B920" s="35"/>
      <c r="C920" s="78"/>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customFormat="false" ht="12" hidden="false" customHeight="true" outlineLevel="0" collapsed="false">
      <c r="A921" s="35"/>
      <c r="B921" s="35"/>
      <c r="C921" s="78"/>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customFormat="false" ht="12" hidden="false" customHeight="true" outlineLevel="0" collapsed="false">
      <c r="A922" s="35"/>
      <c r="B922" s="35"/>
      <c r="C922" s="78"/>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customFormat="false" ht="12" hidden="false" customHeight="true" outlineLevel="0" collapsed="false">
      <c r="A923" s="35"/>
      <c r="B923" s="35"/>
      <c r="C923" s="78"/>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customFormat="false" ht="12" hidden="false" customHeight="true" outlineLevel="0" collapsed="false">
      <c r="A924" s="35"/>
      <c r="B924" s="35"/>
      <c r="C924" s="78"/>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customFormat="false" ht="12" hidden="false" customHeight="true" outlineLevel="0" collapsed="false">
      <c r="A925" s="35"/>
      <c r="B925" s="35"/>
      <c r="C925" s="78"/>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customFormat="false" ht="12" hidden="false" customHeight="true" outlineLevel="0" collapsed="false">
      <c r="A926" s="35"/>
      <c r="B926" s="35"/>
      <c r="C926" s="78"/>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customFormat="false" ht="12" hidden="false" customHeight="true" outlineLevel="0" collapsed="false">
      <c r="A927" s="35"/>
      <c r="B927" s="35"/>
      <c r="C927" s="78"/>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customFormat="false" ht="12" hidden="false" customHeight="true" outlineLevel="0" collapsed="false">
      <c r="A928" s="35"/>
      <c r="B928" s="35"/>
      <c r="C928" s="78"/>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customFormat="false" ht="12" hidden="false" customHeight="true" outlineLevel="0" collapsed="false">
      <c r="A929" s="35"/>
      <c r="B929" s="35"/>
      <c r="C929" s="78"/>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customFormat="false" ht="12" hidden="false" customHeight="true" outlineLevel="0" collapsed="false">
      <c r="A930" s="35"/>
      <c r="B930" s="35"/>
      <c r="C930" s="78"/>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customFormat="false" ht="12" hidden="false" customHeight="true" outlineLevel="0" collapsed="false">
      <c r="A931" s="35"/>
      <c r="B931" s="35"/>
      <c r="C931" s="78"/>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customFormat="false" ht="12" hidden="false" customHeight="true" outlineLevel="0" collapsed="false">
      <c r="A932" s="35"/>
      <c r="B932" s="35"/>
      <c r="C932" s="78"/>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customFormat="false" ht="12" hidden="false" customHeight="true" outlineLevel="0" collapsed="false">
      <c r="A933" s="35"/>
      <c r="B933" s="35"/>
      <c r="C933" s="78"/>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customFormat="false" ht="12" hidden="false" customHeight="true" outlineLevel="0" collapsed="false">
      <c r="A934" s="35"/>
      <c r="B934" s="35"/>
      <c r="C934" s="78"/>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customFormat="false" ht="12" hidden="false" customHeight="true" outlineLevel="0" collapsed="false">
      <c r="A935" s="35"/>
      <c r="B935" s="35"/>
      <c r="C935" s="78"/>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customFormat="false" ht="12" hidden="false" customHeight="true" outlineLevel="0" collapsed="false">
      <c r="A936" s="35"/>
      <c r="B936" s="35"/>
      <c r="C936" s="78"/>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customFormat="false" ht="12" hidden="false" customHeight="true" outlineLevel="0" collapsed="false">
      <c r="A937" s="35"/>
      <c r="B937" s="35"/>
      <c r="C937" s="78"/>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customFormat="false" ht="12" hidden="false" customHeight="true" outlineLevel="0" collapsed="false">
      <c r="A938" s="35"/>
      <c r="B938" s="35"/>
      <c r="C938" s="78"/>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customFormat="false" ht="12" hidden="false" customHeight="true" outlineLevel="0" collapsed="false">
      <c r="A939" s="35"/>
      <c r="B939" s="35"/>
      <c r="C939" s="78"/>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customFormat="false" ht="12" hidden="false" customHeight="true" outlineLevel="0" collapsed="false">
      <c r="A940" s="35"/>
      <c r="B940" s="35"/>
      <c r="C940" s="78"/>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customFormat="false" ht="12" hidden="false" customHeight="true" outlineLevel="0" collapsed="false">
      <c r="A941" s="35"/>
      <c r="B941" s="35"/>
      <c r="C941" s="78"/>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customFormat="false" ht="12" hidden="false" customHeight="true" outlineLevel="0" collapsed="false">
      <c r="A942" s="35"/>
      <c r="B942" s="35"/>
      <c r="C942" s="78"/>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customFormat="false" ht="12" hidden="false" customHeight="true" outlineLevel="0" collapsed="false">
      <c r="A943" s="35"/>
      <c r="B943" s="35"/>
      <c r="C943" s="78"/>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customFormat="false" ht="12" hidden="false" customHeight="true" outlineLevel="0" collapsed="false">
      <c r="A944" s="35"/>
      <c r="B944" s="35"/>
      <c r="C944" s="78"/>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customFormat="false" ht="12" hidden="false" customHeight="true" outlineLevel="0" collapsed="false">
      <c r="A945" s="35"/>
      <c r="B945" s="35"/>
      <c r="C945" s="78"/>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customFormat="false" ht="12" hidden="false" customHeight="true" outlineLevel="0" collapsed="false">
      <c r="A946" s="35"/>
      <c r="B946" s="35"/>
      <c r="C946" s="78"/>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customFormat="false" ht="12" hidden="false" customHeight="true" outlineLevel="0" collapsed="false">
      <c r="A947" s="35"/>
      <c r="B947" s="35"/>
      <c r="C947" s="78"/>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customFormat="false" ht="12" hidden="false" customHeight="true" outlineLevel="0" collapsed="false">
      <c r="A948" s="35"/>
      <c r="B948" s="35"/>
      <c r="C948" s="78"/>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customFormat="false" ht="12" hidden="false" customHeight="true" outlineLevel="0" collapsed="false">
      <c r="A949" s="35"/>
      <c r="B949" s="35"/>
      <c r="C949" s="78"/>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customFormat="false" ht="12" hidden="false" customHeight="true" outlineLevel="0" collapsed="false">
      <c r="A950" s="35"/>
      <c r="B950" s="35"/>
      <c r="C950" s="78"/>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customFormat="false" ht="12" hidden="false" customHeight="true" outlineLevel="0" collapsed="false">
      <c r="A951" s="35"/>
      <c r="B951" s="35"/>
      <c r="C951" s="78"/>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customFormat="false" ht="12" hidden="false" customHeight="true" outlineLevel="0" collapsed="false">
      <c r="A952" s="35"/>
      <c r="B952" s="35"/>
      <c r="C952" s="78"/>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customFormat="false" ht="12" hidden="false" customHeight="true" outlineLevel="0" collapsed="false">
      <c r="A953" s="35"/>
      <c r="B953" s="35"/>
      <c r="C953" s="78"/>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customFormat="false" ht="12" hidden="false" customHeight="true" outlineLevel="0" collapsed="false">
      <c r="A954" s="35"/>
      <c r="B954" s="35"/>
      <c r="C954" s="78"/>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customFormat="false" ht="12" hidden="false" customHeight="true" outlineLevel="0" collapsed="false">
      <c r="A955" s="35"/>
      <c r="B955" s="35"/>
      <c r="C955" s="78"/>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customFormat="false" ht="12" hidden="false" customHeight="true" outlineLevel="0" collapsed="false">
      <c r="A956" s="35"/>
      <c r="B956" s="35"/>
      <c r="C956" s="78"/>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customFormat="false" ht="12" hidden="false" customHeight="true" outlineLevel="0" collapsed="false">
      <c r="A957" s="35"/>
      <c r="B957" s="35"/>
      <c r="C957" s="78"/>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customFormat="false" ht="12" hidden="false" customHeight="true" outlineLevel="0" collapsed="false">
      <c r="A958" s="35"/>
      <c r="B958" s="35"/>
      <c r="C958" s="78"/>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customFormat="false" ht="12" hidden="false" customHeight="true" outlineLevel="0" collapsed="false">
      <c r="A959" s="35"/>
      <c r="B959" s="35"/>
      <c r="C959" s="78"/>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customFormat="false" ht="12" hidden="false" customHeight="true" outlineLevel="0" collapsed="false">
      <c r="A960" s="35"/>
      <c r="B960" s="35"/>
      <c r="C960" s="78"/>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customFormat="false" ht="12" hidden="false" customHeight="true" outlineLevel="0" collapsed="false">
      <c r="A961" s="35"/>
      <c r="B961" s="35"/>
      <c r="C961" s="78"/>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customFormat="false" ht="12" hidden="false" customHeight="true" outlineLevel="0" collapsed="false">
      <c r="A962" s="35"/>
      <c r="B962" s="35"/>
      <c r="C962" s="78"/>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customFormat="false" ht="12" hidden="false" customHeight="true" outlineLevel="0" collapsed="false">
      <c r="A963" s="35"/>
      <c r="B963" s="35"/>
      <c r="C963" s="78"/>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customFormat="false" ht="12" hidden="false" customHeight="true" outlineLevel="0" collapsed="false">
      <c r="A964" s="35"/>
      <c r="B964" s="35"/>
      <c r="C964" s="78"/>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customFormat="false" ht="12" hidden="false" customHeight="true" outlineLevel="0" collapsed="false">
      <c r="A965" s="35"/>
      <c r="B965" s="35"/>
      <c r="C965" s="78"/>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customFormat="false" ht="12" hidden="false" customHeight="true" outlineLevel="0" collapsed="false">
      <c r="A966" s="35"/>
      <c r="B966" s="35"/>
      <c r="C966" s="78"/>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customFormat="false" ht="12" hidden="false" customHeight="true" outlineLevel="0" collapsed="false">
      <c r="A967" s="35"/>
      <c r="B967" s="35"/>
      <c r="C967" s="78"/>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customFormat="false" ht="12" hidden="false" customHeight="true" outlineLevel="0" collapsed="false">
      <c r="A968" s="35"/>
      <c r="B968" s="35"/>
      <c r="C968" s="78"/>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customFormat="false" ht="12" hidden="false" customHeight="true" outlineLevel="0" collapsed="false">
      <c r="A969" s="35"/>
      <c r="B969" s="35"/>
      <c r="C969" s="78"/>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customFormat="false" ht="12" hidden="false" customHeight="true" outlineLevel="0" collapsed="false">
      <c r="A970" s="35"/>
      <c r="B970" s="35"/>
      <c r="C970" s="78"/>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customFormat="false" ht="12" hidden="false" customHeight="true" outlineLevel="0" collapsed="false">
      <c r="A971" s="35"/>
      <c r="B971" s="35"/>
      <c r="C971" s="78"/>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customFormat="false" ht="12" hidden="false" customHeight="true" outlineLevel="0" collapsed="false">
      <c r="A972" s="35"/>
      <c r="B972" s="35"/>
      <c r="C972" s="78"/>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customFormat="false" ht="12" hidden="false" customHeight="true" outlineLevel="0" collapsed="false">
      <c r="A973" s="35"/>
      <c r="B973" s="35"/>
      <c r="C973" s="78"/>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customFormat="false" ht="12" hidden="false" customHeight="true" outlineLevel="0" collapsed="false">
      <c r="A974" s="35"/>
      <c r="B974" s="35"/>
      <c r="C974" s="78"/>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customFormat="false" ht="12" hidden="false" customHeight="true" outlineLevel="0" collapsed="false">
      <c r="A975" s="35"/>
      <c r="B975" s="35"/>
      <c r="C975" s="78"/>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customFormat="false" ht="12" hidden="false" customHeight="true" outlineLevel="0" collapsed="false">
      <c r="A976" s="35"/>
      <c r="B976" s="35"/>
      <c r="C976" s="78"/>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customFormat="false" ht="12" hidden="false" customHeight="true" outlineLevel="0" collapsed="false">
      <c r="A977" s="35"/>
      <c r="B977" s="35"/>
      <c r="C977" s="78"/>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customFormat="false" ht="12" hidden="false" customHeight="true" outlineLevel="0" collapsed="false">
      <c r="A978" s="35"/>
      <c r="B978" s="35"/>
      <c r="C978" s="78"/>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customFormat="false" ht="12" hidden="false" customHeight="true" outlineLevel="0" collapsed="false">
      <c r="A979" s="35"/>
      <c r="B979" s="35"/>
      <c r="C979" s="78"/>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customFormat="false" ht="12" hidden="false" customHeight="true" outlineLevel="0" collapsed="false">
      <c r="A980" s="35"/>
      <c r="B980" s="35"/>
      <c r="C980" s="78"/>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customFormat="false" ht="12" hidden="false" customHeight="true" outlineLevel="0" collapsed="false">
      <c r="A981" s="35"/>
      <c r="B981" s="35"/>
      <c r="C981" s="78"/>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customFormat="false" ht="12" hidden="false" customHeight="true" outlineLevel="0" collapsed="false">
      <c r="A982" s="35"/>
      <c r="B982" s="35"/>
      <c r="C982" s="78"/>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customFormat="false" ht="12" hidden="false" customHeight="true" outlineLevel="0" collapsed="false">
      <c r="A983" s="35"/>
      <c r="B983" s="35"/>
      <c r="C983" s="78"/>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customFormat="false" ht="12" hidden="false" customHeight="true" outlineLevel="0" collapsed="false">
      <c r="A984" s="35"/>
      <c r="B984" s="35"/>
      <c r="C984" s="78"/>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customFormat="false" ht="12" hidden="false" customHeight="true" outlineLevel="0" collapsed="false">
      <c r="A985" s="35"/>
      <c r="B985" s="35"/>
      <c r="C985" s="78"/>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customFormat="false" ht="12" hidden="false" customHeight="true" outlineLevel="0" collapsed="false">
      <c r="A986" s="35"/>
      <c r="B986" s="35"/>
      <c r="C986" s="78"/>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customFormat="false" ht="12" hidden="false" customHeight="true" outlineLevel="0" collapsed="false">
      <c r="A987" s="35"/>
      <c r="B987" s="35"/>
      <c r="C987" s="78"/>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customFormat="false" ht="12" hidden="false" customHeight="true" outlineLevel="0" collapsed="false">
      <c r="A988" s="35"/>
      <c r="B988" s="35"/>
      <c r="C988" s="78"/>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customFormat="false" ht="12" hidden="false" customHeight="true" outlineLevel="0" collapsed="false">
      <c r="A989" s="35"/>
      <c r="B989" s="35"/>
      <c r="C989" s="78"/>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customFormat="false" ht="12" hidden="false" customHeight="true" outlineLevel="0" collapsed="false">
      <c r="A990" s="35"/>
      <c r="B990" s="35"/>
      <c r="C990" s="78"/>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customFormat="false" ht="12" hidden="false" customHeight="true" outlineLevel="0" collapsed="false">
      <c r="A991" s="35"/>
      <c r="B991" s="35"/>
      <c r="C991" s="78"/>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customFormat="false" ht="12" hidden="false" customHeight="true" outlineLevel="0" collapsed="false">
      <c r="A992" s="35"/>
      <c r="B992" s="35"/>
      <c r="C992" s="78"/>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customFormat="false" ht="12" hidden="false" customHeight="true" outlineLevel="0" collapsed="false">
      <c r="A993" s="35"/>
      <c r="B993" s="35"/>
      <c r="C993" s="78"/>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customFormat="false" ht="12" hidden="false" customHeight="true" outlineLevel="0" collapsed="false">
      <c r="A994" s="35"/>
      <c r="B994" s="35"/>
      <c r="C994" s="78"/>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customFormat="false" ht="12" hidden="false" customHeight="true" outlineLevel="0" collapsed="false">
      <c r="A995" s="35"/>
      <c r="B995" s="35"/>
      <c r="C995" s="78"/>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customFormat="false" ht="12" hidden="false" customHeight="true" outlineLevel="0" collapsed="false">
      <c r="A996" s="35"/>
      <c r="B996" s="35"/>
      <c r="C996" s="78"/>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customFormat="false" ht="12" hidden="false" customHeight="true" outlineLevel="0" collapsed="false">
      <c r="A997" s="35"/>
      <c r="B997" s="35"/>
      <c r="C997" s="78"/>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customFormat="false" ht="12" hidden="false" customHeight="true" outlineLevel="0" collapsed="false">
      <c r="A998" s="35"/>
      <c r="B998" s="35"/>
      <c r="C998" s="78"/>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customFormat="false" ht="12" hidden="false" customHeight="true" outlineLevel="0" collapsed="false">
      <c r="A999" s="35"/>
      <c r="B999" s="35"/>
      <c r="C999" s="78"/>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customFormat="false" ht="12" hidden="false" customHeight="true" outlineLevel="0" collapsed="false">
      <c r="A1000" s="35"/>
      <c r="B1000" s="35"/>
      <c r="C1000" s="78"/>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
    <mergeCell ref="A10:H10"/>
  </mergeCells>
  <hyperlinks>
    <hyperlink ref="D1" location="CONTENIDO!A1" display="Menú Principal"/>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T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67.57"/>
    <col collapsed="false" customWidth="true" hidden="false" outlineLevel="0" max="2" min="2" style="0" width="14.01"/>
    <col collapsed="false" customWidth="true" hidden="false" outlineLevel="0" max="3" min="3" style="0" width="80.57"/>
    <col collapsed="false" customWidth="true" hidden="false" outlineLevel="0" max="4" min="4" style="0" width="10"/>
    <col collapsed="false" customWidth="true" hidden="false" outlineLevel="0" max="5" min="5" style="0" width="11.43"/>
    <col collapsed="false" customWidth="true" hidden="false" outlineLevel="0" max="6" min="6" style="0" width="39.43"/>
    <col collapsed="false" customWidth="true" hidden="false" outlineLevel="0" max="7" min="7" style="0" width="11.43"/>
    <col collapsed="false" customWidth="true" hidden="false" outlineLevel="0" max="9" min="8" style="0" width="10"/>
    <col collapsed="false" customWidth="true" hidden="false" outlineLevel="0" max="10" min="10" style="0" width="15.14"/>
    <col collapsed="false" customWidth="true" hidden="false" outlineLevel="0" max="11" min="11" style="0" width="23.01"/>
    <col collapsed="false" customWidth="true" hidden="false" outlineLevel="0" max="13" min="12" style="0" width="24.14"/>
    <col collapsed="false" customWidth="true" hidden="false" outlineLevel="0" max="14" min="14" style="0" width="15.57"/>
    <col collapsed="false" customWidth="true" hidden="false" outlineLevel="0" max="15" min="15" style="0" width="12.14"/>
    <col collapsed="false" customWidth="true" hidden="false" outlineLevel="0" max="16" min="16" style="0" width="12.57"/>
    <col collapsed="false" customWidth="true" hidden="false" outlineLevel="0" max="26" min="17" style="0" width="11.43"/>
  </cols>
  <sheetData>
    <row r="1" customFormat="false" ht="14.25" hidden="false" customHeight="true" outlineLevel="0" collapsed="false">
      <c r="A1" s="92" t="s">
        <v>2114</v>
      </c>
      <c r="B1" s="92" t="s">
        <v>2115</v>
      </c>
      <c r="C1" s="92" t="s">
        <v>2116</v>
      </c>
      <c r="D1" s="92" t="s">
        <v>2117</v>
      </c>
      <c r="E1" s="92" t="s">
        <v>2118</v>
      </c>
      <c r="F1" s="92" t="s">
        <v>2119</v>
      </c>
      <c r="G1" s="93" t="s">
        <v>2120</v>
      </c>
      <c r="H1" s="93" t="s">
        <v>93</v>
      </c>
      <c r="I1" s="93" t="s">
        <v>2121</v>
      </c>
      <c r="J1" s="93" t="s">
        <v>1216</v>
      </c>
      <c r="K1" s="93" t="s">
        <v>2122</v>
      </c>
      <c r="L1" s="93" t="s">
        <v>2123</v>
      </c>
      <c r="M1" s="93" t="s">
        <v>2124</v>
      </c>
      <c r="N1" s="94" t="s">
        <v>2125</v>
      </c>
      <c r="O1" s="94" t="s">
        <v>2126</v>
      </c>
      <c r="P1" s="94" t="s">
        <v>2127</v>
      </c>
      <c r="Q1" s="94" t="s">
        <v>1810</v>
      </c>
      <c r="R1" s="94" t="s">
        <v>2128</v>
      </c>
      <c r="S1" s="94" t="s">
        <v>2129</v>
      </c>
      <c r="T1" s="95" t="s">
        <v>2130</v>
      </c>
    </row>
    <row r="2" customFormat="false" ht="14.25" hidden="false" customHeight="true" outlineLevel="0" collapsed="false">
      <c r="A2" s="96" t="s">
        <v>2131</v>
      </c>
      <c r="B2" s="97" t="s">
        <v>2132</v>
      </c>
      <c r="C2" s="44" t="s">
        <v>2133</v>
      </c>
      <c r="D2" s="97" t="s">
        <v>2134</v>
      </c>
      <c r="E2" s="44" t="s">
        <v>2135</v>
      </c>
      <c r="F2" s="44" t="s">
        <v>2136</v>
      </c>
      <c r="G2" s="44" t="n">
        <v>1</v>
      </c>
      <c r="H2" s="44"/>
      <c r="I2" s="44"/>
      <c r="J2" s="44"/>
      <c r="K2" s="44"/>
      <c r="L2" s="44"/>
      <c r="M2" s="44"/>
      <c r="N2" s="44"/>
      <c r="O2" s="44"/>
      <c r="P2" s="44"/>
      <c r="Q2" s="44"/>
      <c r="R2" s="44"/>
      <c r="S2" s="44"/>
      <c r="T2" s="44"/>
    </row>
    <row r="3" customFormat="false" ht="14.25" hidden="false" customHeight="true" outlineLevel="0" collapsed="false">
      <c r="A3" s="96" t="s">
        <v>50</v>
      </c>
      <c r="B3" s="97" t="s">
        <v>2137</v>
      </c>
      <c r="C3" s="44" t="s">
        <v>2138</v>
      </c>
      <c r="D3" s="97" t="s">
        <v>2139</v>
      </c>
      <c r="E3" s="44" t="s">
        <v>2140</v>
      </c>
      <c r="F3" s="44" t="s">
        <v>2141</v>
      </c>
      <c r="G3" s="44" t="n">
        <v>1</v>
      </c>
      <c r="H3" s="44"/>
      <c r="I3" s="44"/>
      <c r="J3" s="44"/>
      <c r="K3" s="44"/>
      <c r="L3" s="44"/>
      <c r="M3" s="44"/>
      <c r="N3" s="44"/>
      <c r="O3" s="44"/>
      <c r="P3" s="44"/>
      <c r="Q3" s="44"/>
      <c r="R3" s="44"/>
      <c r="S3" s="44"/>
      <c r="T3" s="44"/>
    </row>
    <row r="4" customFormat="false" ht="14.25" hidden="false" customHeight="true" outlineLevel="0" collapsed="false">
      <c r="A4" s="96" t="s">
        <v>2142</v>
      </c>
      <c r="B4" s="97" t="s">
        <v>2143</v>
      </c>
      <c r="C4" s="44" t="s">
        <v>2144</v>
      </c>
      <c r="D4" s="97" t="s">
        <v>2145</v>
      </c>
      <c r="E4" s="44" t="s">
        <v>2146</v>
      </c>
      <c r="F4" s="44" t="s">
        <v>2147</v>
      </c>
      <c r="G4" s="44" t="n">
        <v>1</v>
      </c>
      <c r="H4" s="44"/>
      <c r="I4" s="44"/>
      <c r="J4" s="44"/>
      <c r="K4" s="44"/>
      <c r="L4" s="44"/>
      <c r="M4" s="44"/>
      <c r="N4" s="44"/>
      <c r="O4" s="44"/>
      <c r="P4" s="44"/>
      <c r="Q4" s="44"/>
      <c r="R4" s="44"/>
      <c r="S4" s="44"/>
      <c r="T4" s="44"/>
    </row>
    <row r="5" customFormat="false" ht="14.25" hidden="false" customHeight="true" outlineLevel="0" collapsed="false">
      <c r="A5" s="96" t="s">
        <v>2148</v>
      </c>
      <c r="B5" s="97" t="s">
        <v>2149</v>
      </c>
      <c r="C5" s="44" t="s">
        <v>2150</v>
      </c>
      <c r="D5" s="97" t="s">
        <v>2151</v>
      </c>
      <c r="E5" s="44" t="s">
        <v>2152</v>
      </c>
      <c r="F5" s="44" t="s">
        <v>2153</v>
      </c>
      <c r="G5" s="44" t="n">
        <v>1</v>
      </c>
      <c r="H5" s="44"/>
      <c r="I5" s="44"/>
      <c r="J5" s="44"/>
      <c r="K5" s="44"/>
      <c r="L5" s="44"/>
      <c r="M5" s="44"/>
      <c r="N5" s="44"/>
      <c r="O5" s="44"/>
      <c r="P5" s="44"/>
      <c r="Q5" s="44"/>
      <c r="R5" s="44"/>
      <c r="S5" s="44"/>
      <c r="T5" s="44"/>
    </row>
    <row r="6" customFormat="false" ht="14.25" hidden="false" customHeight="true" outlineLevel="0" collapsed="false">
      <c r="A6" s="96" t="s">
        <v>2154</v>
      </c>
      <c r="B6" s="97" t="s">
        <v>2155</v>
      </c>
      <c r="C6" s="44" t="s">
        <v>2156</v>
      </c>
      <c r="D6" s="97" t="s">
        <v>2157</v>
      </c>
      <c r="E6" s="44" t="s">
        <v>2158</v>
      </c>
      <c r="F6" s="44" t="s">
        <v>2159</v>
      </c>
      <c r="G6" s="44" t="n">
        <v>1</v>
      </c>
      <c r="H6" s="44"/>
      <c r="I6" s="44"/>
      <c r="J6" s="44"/>
      <c r="K6" s="44"/>
      <c r="L6" s="44"/>
      <c r="M6" s="44"/>
      <c r="N6" s="44"/>
      <c r="O6" s="44"/>
      <c r="P6" s="44"/>
      <c r="Q6" s="44"/>
      <c r="R6" s="44"/>
      <c r="S6" s="44"/>
      <c r="T6" s="44"/>
    </row>
    <row r="7" customFormat="false" ht="14.25" hidden="false" customHeight="true" outlineLevel="0" collapsed="false">
      <c r="A7" s="96" t="s">
        <v>2160</v>
      </c>
      <c r="B7" s="97" t="s">
        <v>2161</v>
      </c>
      <c r="C7" s="44" t="s">
        <v>2162</v>
      </c>
      <c r="D7" s="97" t="s">
        <v>2163</v>
      </c>
      <c r="E7" s="44" t="s">
        <v>2164</v>
      </c>
      <c r="F7" s="44" t="s">
        <v>2165</v>
      </c>
      <c r="G7" s="44" t="n">
        <v>1</v>
      </c>
      <c r="H7" s="44"/>
      <c r="I7" s="44"/>
      <c r="J7" s="44"/>
      <c r="K7" s="44"/>
      <c r="L7" s="44"/>
      <c r="M7" s="44"/>
      <c r="N7" s="44"/>
      <c r="O7" s="44"/>
      <c r="P7" s="44"/>
      <c r="Q7" s="44"/>
      <c r="R7" s="44"/>
      <c r="S7" s="44"/>
      <c r="T7" s="44"/>
    </row>
    <row r="8" customFormat="false" ht="14.25" hidden="false" customHeight="true" outlineLevel="0" collapsed="false">
      <c r="A8" s="96" t="s">
        <v>2166</v>
      </c>
      <c r="B8" s="97" t="s">
        <v>2167</v>
      </c>
      <c r="C8" s="44" t="s">
        <v>2168</v>
      </c>
      <c r="D8" s="97" t="s">
        <v>2169</v>
      </c>
      <c r="E8" s="44" t="s">
        <v>2170</v>
      </c>
      <c r="F8" s="44" t="s">
        <v>2171</v>
      </c>
      <c r="G8" s="44" t="n">
        <v>1</v>
      </c>
      <c r="H8" s="44"/>
      <c r="I8" s="44"/>
      <c r="J8" s="44"/>
      <c r="K8" s="44"/>
      <c r="L8" s="44"/>
      <c r="M8" s="44"/>
      <c r="N8" s="44"/>
      <c r="O8" s="44"/>
      <c r="P8" s="44"/>
      <c r="Q8" s="44"/>
      <c r="R8" s="44"/>
      <c r="S8" s="44"/>
      <c r="T8" s="44"/>
    </row>
    <row r="9" customFormat="false" ht="14.25" hidden="false" customHeight="true" outlineLevel="0" collapsed="false">
      <c r="A9" s="96" t="s">
        <v>2172</v>
      </c>
      <c r="B9" s="97" t="s">
        <v>2173</v>
      </c>
      <c r="C9" s="44" t="s">
        <v>2174</v>
      </c>
      <c r="D9" s="97" t="s">
        <v>2175</v>
      </c>
      <c r="E9" s="44" t="s">
        <v>2176</v>
      </c>
      <c r="F9" s="44" t="s">
        <v>2177</v>
      </c>
      <c r="G9" s="44" t="n">
        <v>1</v>
      </c>
      <c r="H9" s="44"/>
      <c r="I9" s="44"/>
      <c r="J9" s="44"/>
      <c r="K9" s="44"/>
      <c r="L9" s="44"/>
      <c r="M9" s="44"/>
      <c r="N9" s="44"/>
      <c r="O9" s="44"/>
      <c r="P9" s="44"/>
      <c r="Q9" s="44"/>
      <c r="R9" s="44"/>
      <c r="S9" s="44"/>
      <c r="T9" s="44"/>
    </row>
    <row r="10" customFormat="false" ht="14.25" hidden="false" customHeight="true" outlineLevel="0" collapsed="false">
      <c r="A10" s="96" t="s">
        <v>2178</v>
      </c>
      <c r="B10" s="97" t="s">
        <v>2179</v>
      </c>
      <c r="C10" s="44" t="s">
        <v>2180</v>
      </c>
      <c r="D10" s="97" t="s">
        <v>2181</v>
      </c>
      <c r="E10" s="44" t="s">
        <v>2182</v>
      </c>
      <c r="F10" s="44" t="s">
        <v>2183</v>
      </c>
      <c r="G10" s="44" t="n">
        <v>1</v>
      </c>
      <c r="H10" s="44"/>
      <c r="I10" s="44"/>
      <c r="J10" s="44"/>
      <c r="K10" s="44"/>
      <c r="L10" s="44"/>
      <c r="M10" s="44"/>
      <c r="N10" s="44"/>
      <c r="O10" s="44"/>
      <c r="P10" s="44"/>
      <c r="Q10" s="44"/>
      <c r="R10" s="44"/>
      <c r="S10" s="44"/>
      <c r="T10" s="44"/>
    </row>
    <row r="11" customFormat="false" ht="14.25" hidden="false" customHeight="true" outlineLevel="0" collapsed="false">
      <c r="A11" s="96" t="s">
        <v>2184</v>
      </c>
      <c r="B11" s="97" t="s">
        <v>2185</v>
      </c>
      <c r="C11" s="44" t="s">
        <v>2186</v>
      </c>
      <c r="D11" s="97" t="s">
        <v>2187</v>
      </c>
      <c r="E11" s="44" t="s">
        <v>2188</v>
      </c>
      <c r="F11" s="44" t="s">
        <v>2189</v>
      </c>
      <c r="G11" s="44" t="n">
        <v>1</v>
      </c>
      <c r="H11" s="44"/>
      <c r="I11" s="44"/>
      <c r="J11" s="44"/>
      <c r="K11" s="44"/>
      <c r="L11" s="44"/>
      <c r="M11" s="44"/>
      <c r="N11" s="44"/>
      <c r="O11" s="44"/>
      <c r="P11" s="44"/>
      <c r="Q11" s="44"/>
      <c r="R11" s="44"/>
      <c r="S11" s="44"/>
      <c r="T11" s="44"/>
    </row>
    <row r="12" customFormat="false" ht="14.25" hidden="false" customHeight="true" outlineLevel="0" collapsed="false">
      <c r="A12" s="96" t="s">
        <v>2190</v>
      </c>
      <c r="B12" s="97" t="s">
        <v>2191</v>
      </c>
      <c r="C12" s="44" t="s">
        <v>2192</v>
      </c>
      <c r="D12" s="97" t="s">
        <v>2193</v>
      </c>
      <c r="E12" s="44" t="s">
        <v>2194</v>
      </c>
      <c r="F12" s="44" t="s">
        <v>2195</v>
      </c>
      <c r="G12" s="44" t="n">
        <v>1</v>
      </c>
      <c r="H12" s="44"/>
      <c r="I12" s="44"/>
      <c r="J12" s="44"/>
      <c r="K12" s="44"/>
      <c r="L12" s="44"/>
      <c r="M12" s="44"/>
      <c r="N12" s="44"/>
      <c r="O12" s="44"/>
      <c r="P12" s="44"/>
      <c r="Q12" s="44"/>
      <c r="R12" s="44"/>
      <c r="S12" s="44"/>
      <c r="T12" s="44"/>
    </row>
    <row r="13" customFormat="false" ht="14.25" hidden="false" customHeight="true" outlineLevel="0" collapsed="false">
      <c r="A13" s="96" t="s">
        <v>67</v>
      </c>
      <c r="B13" s="97" t="s">
        <v>2196</v>
      </c>
      <c r="C13" s="44" t="s">
        <v>2197</v>
      </c>
      <c r="D13" s="97" t="s">
        <v>2198</v>
      </c>
      <c r="E13" s="44" t="s">
        <v>2199</v>
      </c>
      <c r="F13" s="44" t="s">
        <v>2200</v>
      </c>
      <c r="G13" s="44" t="n">
        <v>1</v>
      </c>
      <c r="H13" s="44"/>
      <c r="I13" s="44"/>
      <c r="J13" s="44"/>
      <c r="K13" s="44"/>
      <c r="L13" s="44"/>
      <c r="M13" s="44"/>
      <c r="N13" s="44"/>
      <c r="O13" s="44"/>
      <c r="P13" s="44"/>
      <c r="Q13" s="44"/>
      <c r="R13" s="44"/>
      <c r="S13" s="44"/>
      <c r="T13" s="44"/>
    </row>
    <row r="14" customFormat="false" ht="14.25" hidden="false" customHeight="true" outlineLevel="0" collapsed="false">
      <c r="A14" s="96" t="s">
        <v>68</v>
      </c>
      <c r="B14" s="97" t="s">
        <v>2201</v>
      </c>
      <c r="C14" s="44" t="s">
        <v>2202</v>
      </c>
      <c r="D14" s="97" t="s">
        <v>2203</v>
      </c>
      <c r="E14" s="44" t="s">
        <v>2204</v>
      </c>
      <c r="F14" s="44" t="s">
        <v>2205</v>
      </c>
      <c r="G14" s="44" t="n">
        <v>1</v>
      </c>
      <c r="H14" s="44"/>
      <c r="I14" s="44"/>
      <c r="J14" s="44"/>
      <c r="K14" s="44"/>
      <c r="L14" s="44"/>
      <c r="M14" s="44"/>
      <c r="N14" s="44"/>
      <c r="O14" s="44"/>
      <c r="P14" s="44"/>
      <c r="Q14" s="44"/>
      <c r="R14" s="44"/>
      <c r="S14" s="44"/>
      <c r="T14" s="44"/>
    </row>
    <row r="15" customFormat="false" ht="14.25" hidden="false" customHeight="true" outlineLevel="0" collapsed="false">
      <c r="A15" s="96" t="s">
        <v>2206</v>
      </c>
      <c r="B15" s="97" t="s">
        <v>2207</v>
      </c>
      <c r="C15" s="44" t="s">
        <v>2208</v>
      </c>
      <c r="D15" s="97" t="s">
        <v>2209</v>
      </c>
      <c r="E15" s="44" t="s">
        <v>2210</v>
      </c>
      <c r="F15" s="44" t="s">
        <v>2211</v>
      </c>
      <c r="G15" s="44" t="n">
        <v>1</v>
      </c>
      <c r="H15" s="44"/>
      <c r="I15" s="44"/>
      <c r="J15" s="44"/>
      <c r="K15" s="44"/>
      <c r="L15" s="44"/>
      <c r="M15" s="44"/>
      <c r="N15" s="44"/>
      <c r="O15" s="44"/>
      <c r="P15" s="44"/>
      <c r="Q15" s="44"/>
      <c r="R15" s="44"/>
      <c r="S15" s="44"/>
      <c r="T15" s="44"/>
    </row>
    <row r="16" customFormat="false" ht="14.25" hidden="false" customHeight="true" outlineLevel="0" collapsed="false">
      <c r="A16" s="96" t="s">
        <v>2212</v>
      </c>
      <c r="B16" s="97" t="s">
        <v>2213</v>
      </c>
      <c r="C16" s="44" t="s">
        <v>2214</v>
      </c>
      <c r="D16" s="97" t="s">
        <v>2215</v>
      </c>
      <c r="E16" s="44" t="s">
        <v>2216</v>
      </c>
      <c r="F16" s="44" t="s">
        <v>2217</v>
      </c>
      <c r="G16" s="44" t="n">
        <v>1</v>
      </c>
      <c r="H16" s="44"/>
      <c r="I16" s="44"/>
      <c r="J16" s="44"/>
      <c r="K16" s="44"/>
      <c r="L16" s="44"/>
      <c r="M16" s="44"/>
      <c r="N16" s="44"/>
      <c r="O16" s="44"/>
      <c r="P16" s="44"/>
      <c r="Q16" s="44"/>
      <c r="R16" s="44"/>
      <c r="S16" s="44"/>
      <c r="T16" s="44"/>
    </row>
    <row r="17" customFormat="false" ht="14.25" hidden="false" customHeight="true" outlineLevel="0" collapsed="false">
      <c r="A17" s="96" t="s">
        <v>77</v>
      </c>
      <c r="B17" s="97" t="s">
        <v>2218</v>
      </c>
      <c r="C17" s="44" t="s">
        <v>2219</v>
      </c>
      <c r="D17" s="97" t="s">
        <v>2220</v>
      </c>
      <c r="E17" s="44" t="s">
        <v>2221</v>
      </c>
      <c r="F17" s="44" t="s">
        <v>2222</v>
      </c>
      <c r="G17" s="44" t="n">
        <v>1</v>
      </c>
      <c r="H17" s="44"/>
      <c r="I17" s="44"/>
      <c r="J17" s="44"/>
      <c r="K17" s="44"/>
      <c r="L17" s="44"/>
      <c r="M17" s="44"/>
      <c r="N17" s="44"/>
      <c r="O17" s="44"/>
      <c r="P17" s="44"/>
      <c r="Q17" s="44"/>
      <c r="R17" s="44"/>
      <c r="S17" s="44"/>
      <c r="T17" s="44"/>
    </row>
    <row r="18" customFormat="false" ht="14.25" hidden="false" customHeight="true" outlineLevel="0" collapsed="false">
      <c r="A18" s="96" t="s">
        <v>2223</v>
      </c>
      <c r="B18" s="97" t="s">
        <v>2224</v>
      </c>
      <c r="C18" s="44" t="s">
        <v>2225</v>
      </c>
      <c r="D18" s="97" t="s">
        <v>2226</v>
      </c>
      <c r="E18" s="44" t="s">
        <v>2227</v>
      </c>
      <c r="F18" s="44" t="s">
        <v>2228</v>
      </c>
      <c r="G18" s="44" t="n">
        <v>1</v>
      </c>
      <c r="H18" s="44"/>
      <c r="I18" s="44"/>
      <c r="J18" s="44"/>
      <c r="K18" s="44"/>
      <c r="L18" s="44"/>
      <c r="M18" s="44"/>
      <c r="N18" s="44"/>
      <c r="O18" s="44"/>
      <c r="P18" s="44"/>
      <c r="Q18" s="44"/>
      <c r="R18" s="44"/>
      <c r="S18" s="44"/>
      <c r="T18" s="44"/>
    </row>
    <row r="19" customFormat="false" ht="14.25" hidden="false" customHeight="true" outlineLevel="0" collapsed="false">
      <c r="A19" s="96" t="s">
        <v>2229</v>
      </c>
      <c r="B19" s="97" t="s">
        <v>2230</v>
      </c>
      <c r="C19" s="44" t="s">
        <v>2231</v>
      </c>
      <c r="D19" s="97" t="s">
        <v>2232</v>
      </c>
      <c r="E19" s="44" t="s">
        <v>2233</v>
      </c>
      <c r="F19" s="44" t="s">
        <v>2234</v>
      </c>
      <c r="G19" s="44" t="n">
        <v>1</v>
      </c>
      <c r="H19" s="44"/>
      <c r="I19" s="44"/>
      <c r="J19" s="44"/>
      <c r="K19" s="44"/>
      <c r="L19" s="44"/>
      <c r="M19" s="44"/>
      <c r="N19" s="44"/>
      <c r="O19" s="44"/>
      <c r="P19" s="44"/>
      <c r="Q19" s="44"/>
      <c r="R19" s="44"/>
      <c r="S19" s="44"/>
      <c r="T19" s="44"/>
    </row>
    <row r="20" customFormat="false" ht="14.25" hidden="false" customHeight="true" outlineLevel="0" collapsed="false">
      <c r="A20" s="96" t="s">
        <v>2235</v>
      </c>
      <c r="B20" s="97" t="s">
        <v>2236</v>
      </c>
      <c r="C20" s="44" t="s">
        <v>2237</v>
      </c>
      <c r="D20" s="97" t="s">
        <v>2238</v>
      </c>
      <c r="E20" s="44" t="s">
        <v>2239</v>
      </c>
      <c r="F20" s="44" t="s">
        <v>2240</v>
      </c>
      <c r="G20" s="44" t="n">
        <v>1</v>
      </c>
      <c r="H20" s="44"/>
      <c r="I20" s="44"/>
      <c r="J20" s="44"/>
      <c r="K20" s="44"/>
      <c r="L20" s="44"/>
      <c r="M20" s="44"/>
      <c r="N20" s="44"/>
      <c r="O20" s="44"/>
      <c r="P20" s="44"/>
      <c r="Q20" s="44"/>
      <c r="R20" s="44"/>
      <c r="S20" s="44"/>
      <c r="T20" s="44"/>
    </row>
    <row r="21" customFormat="false" ht="14.25" hidden="false" customHeight="true" outlineLevel="0" collapsed="false">
      <c r="A21" s="96" t="s">
        <v>2241</v>
      </c>
      <c r="B21" s="97" t="s">
        <v>2242</v>
      </c>
      <c r="C21" s="44" t="s">
        <v>2243</v>
      </c>
      <c r="D21" s="97" t="s">
        <v>2244</v>
      </c>
      <c r="E21" s="44" t="s">
        <v>2245</v>
      </c>
      <c r="F21" s="44" t="s">
        <v>2246</v>
      </c>
      <c r="G21" s="44" t="n">
        <v>1</v>
      </c>
      <c r="H21" s="44"/>
      <c r="I21" s="44"/>
      <c r="J21" s="44"/>
      <c r="K21" s="44"/>
      <c r="L21" s="44"/>
      <c r="M21" s="44"/>
      <c r="N21" s="44"/>
      <c r="O21" s="44"/>
      <c r="P21" s="44"/>
      <c r="Q21" s="44"/>
      <c r="R21" s="44"/>
      <c r="S21" s="44"/>
      <c r="T21" s="44"/>
    </row>
    <row r="22" customFormat="false" ht="14.25" hidden="false" customHeight="true" outlineLevel="0" collapsed="false">
      <c r="A22" s="96" t="s">
        <v>84</v>
      </c>
      <c r="B22" s="97" t="s">
        <v>2247</v>
      </c>
      <c r="C22" s="44" t="s">
        <v>2248</v>
      </c>
      <c r="D22" s="97" t="s">
        <v>2249</v>
      </c>
      <c r="E22" s="44" t="s">
        <v>2250</v>
      </c>
      <c r="F22" s="44" t="s">
        <v>2251</v>
      </c>
      <c r="G22" s="44" t="n">
        <v>1</v>
      </c>
      <c r="H22" s="44"/>
      <c r="I22" s="44"/>
      <c r="J22" s="44"/>
      <c r="K22" s="44"/>
      <c r="L22" s="44"/>
      <c r="M22" s="44"/>
      <c r="N22" s="44"/>
      <c r="O22" s="44"/>
      <c r="P22" s="44"/>
      <c r="Q22" s="44"/>
      <c r="R22" s="44"/>
      <c r="S22" s="44"/>
      <c r="T22" s="44"/>
    </row>
    <row r="23" customFormat="false" ht="14.25" hidden="false" customHeight="true" outlineLevel="0" collapsed="false">
      <c r="A23" s="96" t="s">
        <v>85</v>
      </c>
      <c r="B23" s="97" t="s">
        <v>2252</v>
      </c>
      <c r="C23" s="44" t="s">
        <v>2253</v>
      </c>
      <c r="D23" s="97" t="s">
        <v>2254</v>
      </c>
      <c r="E23" s="44" t="s">
        <v>2255</v>
      </c>
      <c r="F23" s="44" t="s">
        <v>2256</v>
      </c>
      <c r="G23" s="44" t="n">
        <v>1</v>
      </c>
      <c r="H23" s="44"/>
      <c r="I23" s="44"/>
      <c r="J23" s="44"/>
      <c r="K23" s="44"/>
      <c r="L23" s="44"/>
      <c r="M23" s="44"/>
      <c r="N23" s="44"/>
      <c r="O23" s="44"/>
      <c r="P23" s="44"/>
      <c r="Q23" s="44"/>
      <c r="R23" s="44"/>
      <c r="S23" s="44"/>
      <c r="T23" s="44"/>
    </row>
    <row r="24" customFormat="false" ht="14.25" hidden="false" customHeight="true" outlineLevel="0" collapsed="false">
      <c r="A24" s="96" t="s">
        <v>2257</v>
      </c>
      <c r="B24" s="97" t="s">
        <v>2258</v>
      </c>
      <c r="C24" s="44" t="s">
        <v>2259</v>
      </c>
      <c r="D24" s="97" t="s">
        <v>2260</v>
      </c>
      <c r="E24" s="44" t="s">
        <v>2261</v>
      </c>
      <c r="F24" s="44" t="s">
        <v>2262</v>
      </c>
      <c r="G24" s="44" t="n">
        <v>1</v>
      </c>
      <c r="H24" s="44"/>
      <c r="I24" s="44"/>
      <c r="J24" s="44"/>
      <c r="K24" s="44"/>
      <c r="L24" s="44"/>
      <c r="M24" s="44"/>
      <c r="N24" s="44"/>
      <c r="O24" s="44"/>
      <c r="P24" s="44"/>
      <c r="Q24" s="44"/>
      <c r="R24" s="44"/>
      <c r="S24" s="44"/>
      <c r="T24" s="44"/>
    </row>
    <row r="25" customFormat="false" ht="14.25" hidden="false" customHeight="true" outlineLevel="0" collapsed="false">
      <c r="A25" s="96" t="s">
        <v>2263</v>
      </c>
      <c r="B25" s="97" t="s">
        <v>2264</v>
      </c>
      <c r="C25" s="44" t="s">
        <v>2265</v>
      </c>
      <c r="D25" s="97" t="s">
        <v>2266</v>
      </c>
      <c r="E25" s="44" t="s">
        <v>2267</v>
      </c>
      <c r="F25" s="44" t="s">
        <v>2268</v>
      </c>
      <c r="G25" s="44" t="n">
        <v>1</v>
      </c>
      <c r="H25" s="44"/>
      <c r="I25" s="44"/>
      <c r="J25" s="44"/>
      <c r="K25" s="44"/>
      <c r="L25" s="44"/>
      <c r="M25" s="44"/>
      <c r="N25" s="44"/>
      <c r="O25" s="44"/>
      <c r="P25" s="44"/>
      <c r="Q25" s="44"/>
      <c r="R25" s="44"/>
      <c r="S25" s="44"/>
      <c r="T25" s="44"/>
    </row>
    <row r="26" customFormat="false" ht="14.25" hidden="false" customHeight="true" outlineLevel="0" collapsed="false">
      <c r="A26" s="96" t="s">
        <v>2269</v>
      </c>
      <c r="B26" s="97" t="s">
        <v>2270</v>
      </c>
      <c r="C26" s="44" t="s">
        <v>2271</v>
      </c>
      <c r="D26" s="97" t="s">
        <v>2272</v>
      </c>
      <c r="E26" s="44" t="s">
        <v>2273</v>
      </c>
      <c r="F26" s="44" t="s">
        <v>2274</v>
      </c>
      <c r="G26" s="44" t="n">
        <v>1</v>
      </c>
      <c r="H26" s="44"/>
      <c r="I26" s="44"/>
      <c r="J26" s="44"/>
      <c r="K26" s="44"/>
      <c r="L26" s="44"/>
      <c r="M26" s="44"/>
      <c r="N26" s="44"/>
      <c r="O26" s="44"/>
      <c r="P26" s="44"/>
      <c r="Q26" s="44"/>
      <c r="R26" s="44"/>
      <c r="S26" s="44"/>
      <c r="T26" s="44"/>
    </row>
    <row r="27" customFormat="false" ht="14.25" hidden="false" customHeight="true" outlineLevel="0" collapsed="false">
      <c r="A27" s="96" t="s">
        <v>2275</v>
      </c>
      <c r="B27" s="97" t="s">
        <v>2276</v>
      </c>
      <c r="C27" s="44" t="s">
        <v>2277</v>
      </c>
      <c r="D27" s="97" t="s">
        <v>2278</v>
      </c>
      <c r="E27" s="44" t="s">
        <v>2279</v>
      </c>
      <c r="F27" s="44" t="s">
        <v>2280</v>
      </c>
      <c r="G27" s="44" t="n">
        <v>1</v>
      </c>
      <c r="H27" s="44"/>
      <c r="I27" s="44"/>
      <c r="J27" s="44"/>
      <c r="K27" s="44"/>
      <c r="L27" s="44"/>
      <c r="M27" s="44"/>
      <c r="N27" s="44"/>
      <c r="O27" s="44"/>
      <c r="P27" s="44"/>
      <c r="Q27" s="44"/>
      <c r="R27" s="44"/>
      <c r="S27" s="44"/>
      <c r="T27" s="44"/>
    </row>
    <row r="28" customFormat="false" ht="14.25" hidden="false" customHeight="true" outlineLevel="0" collapsed="false"/>
    <row r="29" customFormat="false" ht="14.25" hidden="false" customHeight="true" outlineLevel="0" collapsed="false"/>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tableParts>
    <tablePart r:id="rId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00B050"/>
    <pageSetUpPr fitToPage="false"/>
  </sheetPr>
  <dimension ref="A1:G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609375" defaultRowHeight="15" zeroHeight="false" outlineLevelRow="0" outlineLevelCol="0"/>
  <cols>
    <col collapsed="false" customWidth="true" hidden="false" outlineLevel="0" max="1" min="1" style="0" width="89.43"/>
    <col collapsed="false" customWidth="true" hidden="false" outlineLevel="0" max="6" min="2" style="0" width="11.43"/>
    <col collapsed="false" customWidth="true" hidden="false" outlineLevel="0" max="7" min="7" style="0" width="13.43"/>
    <col collapsed="false" customWidth="true" hidden="false" outlineLevel="0" max="26" min="8" style="0" width="11.43"/>
  </cols>
  <sheetData>
    <row r="1" customFormat="false" ht="14.25" hidden="false" customHeight="true" outlineLevel="0" collapsed="false"/>
    <row r="2" customFormat="false" ht="14.25" hidden="false" customHeight="true" outlineLevel="0" collapsed="false"/>
    <row r="3" customFormat="false" ht="14.25" hidden="false" customHeight="true" outlineLevel="0" collapsed="false"/>
    <row r="4" customFormat="false" ht="14.25" hidden="false" customHeight="true" outlineLevel="0" collapsed="false">
      <c r="A4" s="44" t="s">
        <v>2114</v>
      </c>
      <c r="B4" s="44" t="s">
        <v>2115</v>
      </c>
      <c r="C4" s="44" t="s">
        <v>2117</v>
      </c>
      <c r="D4" s="44" t="s">
        <v>2116</v>
      </c>
      <c r="E4" s="44" t="s">
        <v>2118</v>
      </c>
      <c r="F4" s="44" t="s">
        <v>2119</v>
      </c>
      <c r="G4" s="44" t="s">
        <v>2120</v>
      </c>
    </row>
    <row r="5" customFormat="false" ht="14.25" hidden="false" customHeight="true" outlineLevel="0" collapsed="false">
      <c r="A5" s="44" t="s">
        <v>50</v>
      </c>
      <c r="B5" s="44" t="s">
        <v>2137</v>
      </c>
      <c r="C5" s="44" t="s">
        <v>2139</v>
      </c>
      <c r="D5" s="44" t="s">
        <v>2138</v>
      </c>
      <c r="E5" s="44" t="s">
        <v>2140</v>
      </c>
      <c r="F5" s="44" t="s">
        <v>2141</v>
      </c>
      <c r="G5" s="44" t="n">
        <v>1</v>
      </c>
    </row>
    <row r="6" customFormat="false" ht="14.25" hidden="false" customHeight="true" outlineLevel="0" collapsed="false">
      <c r="A6" s="44" t="s">
        <v>2113</v>
      </c>
    </row>
    <row r="7" customFormat="false" ht="14.25" hidden="false" customHeight="true" outlineLevel="0" collapsed="false"/>
    <row r="8" customFormat="false" ht="14.25" hidden="false" customHeight="true" outlineLevel="0" collapsed="false"/>
    <row r="9" customFormat="false" ht="14.25" hidden="false" customHeight="true" outlineLevel="0" collapsed="false"/>
    <row r="10" customFormat="false" ht="14.25" hidden="false" customHeight="true" outlineLevel="0" collapsed="false"/>
    <row r="11" customFormat="false" ht="14.25" hidden="false" customHeight="true" outlineLevel="0" collapsed="false"/>
    <row r="12" customFormat="false" ht="14.25" hidden="false" customHeight="true" outlineLevel="0" collapsed="false"/>
    <row r="13" customFormat="false" ht="14.25" hidden="false" customHeight="true" outlineLevel="0" collapsed="false"/>
    <row r="14" customFormat="false" ht="14.25" hidden="false" customHeight="true" outlineLevel="0" collapsed="false"/>
    <row r="15" customFormat="false" ht="14.25" hidden="false" customHeight="true" outlineLevel="0" collapsed="false"/>
    <row r="16" customFormat="false" ht="14.25" hidden="false" customHeight="true" outlineLevel="0" collapsed="false"/>
    <row r="17" customFormat="false" ht="14.25" hidden="false" customHeight="true" outlineLevel="0" collapsed="false"/>
    <row r="18" customFormat="false" ht="14.25" hidden="false" customHeight="true" outlineLevel="0" collapsed="false"/>
    <row r="19" customFormat="false" ht="14.25" hidden="false" customHeight="true" outlineLevel="0" collapsed="false"/>
    <row r="20" customFormat="false" ht="14.25" hidden="false" customHeight="true" outlineLevel="0" collapsed="false"/>
    <row r="21" customFormat="false" ht="14.25" hidden="false" customHeight="true" outlineLevel="0" collapsed="false"/>
    <row r="22" customFormat="false" ht="14.25" hidden="false" customHeight="true" outlineLevel="0" collapsed="false"/>
    <row r="23" customFormat="false" ht="14.25" hidden="false" customHeight="true" outlineLevel="0" collapsed="false"/>
    <row r="24" customFormat="false" ht="14.25" hidden="false" customHeight="true" outlineLevel="0" collapsed="false"/>
    <row r="25" customFormat="false" ht="14.25" hidden="false" customHeight="true" outlineLevel="0" collapsed="false"/>
    <row r="26" customFormat="false" ht="14.25" hidden="false" customHeight="true" outlineLevel="0" collapsed="false"/>
    <row r="27" customFormat="false" ht="14.25" hidden="false" customHeight="true" outlineLevel="0" collapsed="false"/>
    <row r="28" customFormat="false" ht="14.25" hidden="false" customHeight="true" outlineLevel="0" collapsed="false"/>
    <row r="29" customFormat="false" ht="14.25" hidden="false" customHeight="true" outlineLevel="0" collapsed="false"/>
    <row r="30" customFormat="false" ht="14.25" hidden="false" customHeight="true" outlineLevel="0" collapsed="false"/>
    <row r="31" customFormat="false" ht="14.25" hidden="false" customHeight="true" outlineLevel="0" collapsed="false"/>
    <row r="32" customFormat="false" ht="14.25" hidden="false" customHeight="true" outlineLevel="0" collapsed="false"/>
    <row r="33" customFormat="false" ht="14.25" hidden="false" customHeight="true" outlineLevel="0" collapsed="false"/>
    <row r="34" customFormat="false" ht="14.25" hidden="false" customHeight="true" outlineLevel="0" collapsed="false"/>
    <row r="35" customFormat="false" ht="14.25" hidden="false" customHeight="true" outlineLevel="0" collapsed="false"/>
    <row r="36" customFormat="false" ht="14.25" hidden="false" customHeight="true" outlineLevel="0" collapsed="false"/>
    <row r="37" customFormat="false" ht="14.25" hidden="false" customHeight="true" outlineLevel="0" collapsed="false"/>
    <row r="38" customFormat="false" ht="14.25" hidden="false" customHeight="true" outlineLevel="0" collapsed="false"/>
    <row r="39" customFormat="false" ht="14.25" hidden="false" customHeight="true" outlineLevel="0" collapsed="false"/>
    <row r="40" customFormat="false" ht="14.25" hidden="false" customHeight="true" outlineLevel="0" collapsed="false"/>
    <row r="41" customFormat="false" ht="14.25" hidden="false" customHeight="true" outlineLevel="0" collapsed="false"/>
    <row r="42" customFormat="false" ht="14.25" hidden="false" customHeight="true" outlineLevel="0" collapsed="false"/>
    <row r="43" customFormat="false" ht="14.25" hidden="false" customHeight="true" outlineLevel="0" collapsed="false"/>
    <row r="44" customFormat="false" ht="14.25" hidden="false" customHeight="true" outlineLevel="0" collapsed="false"/>
    <row r="45" customFormat="false" ht="14.25" hidden="false" customHeight="true" outlineLevel="0" collapsed="false"/>
    <row r="46" customFormat="false" ht="14.25" hidden="false" customHeight="true" outlineLevel="0" collapsed="false"/>
    <row r="47" customFormat="false" ht="14.25" hidden="false" customHeight="true" outlineLevel="0" collapsed="false"/>
    <row r="48" customFormat="false" ht="14.25" hidden="false" customHeight="true" outlineLevel="0" collapsed="false"/>
    <row r="49" customFormat="false" ht="14.25" hidden="false" customHeight="true" outlineLevel="0" collapsed="false"/>
    <row r="50" customFormat="false" ht="14.25" hidden="false" customHeight="true" outlineLevel="0" collapsed="false"/>
    <row r="51" customFormat="false" ht="14.25" hidden="false" customHeight="true" outlineLevel="0" collapsed="false"/>
    <row r="52" customFormat="false" ht="14.25" hidden="false" customHeight="true" outlineLevel="0" collapsed="false"/>
    <row r="53" customFormat="false" ht="14.25" hidden="false" customHeight="true" outlineLevel="0" collapsed="false"/>
    <row r="54" customFormat="false" ht="14.25" hidden="false" customHeight="true" outlineLevel="0" collapsed="false"/>
    <row r="55" customFormat="false" ht="14.25" hidden="false" customHeight="true" outlineLevel="0" collapsed="false"/>
    <row r="56" customFormat="false" ht="14.25" hidden="false" customHeight="true" outlineLevel="0" collapsed="false"/>
    <row r="57" customFormat="false" ht="14.25" hidden="false" customHeight="true" outlineLevel="0" collapsed="false"/>
    <row r="58" customFormat="false" ht="14.25" hidden="false" customHeight="true" outlineLevel="0" collapsed="false"/>
    <row r="59" customFormat="false" ht="14.25" hidden="false" customHeight="true" outlineLevel="0" collapsed="false"/>
    <row r="60" customFormat="false" ht="14.25" hidden="false" customHeight="true" outlineLevel="0" collapsed="false"/>
    <row r="61" customFormat="false" ht="14.25" hidden="false" customHeight="true" outlineLevel="0" collapsed="false"/>
    <row r="62" customFormat="false" ht="14.25" hidden="false" customHeight="true" outlineLevel="0" collapsed="false"/>
    <row r="63" customFormat="false" ht="14.25" hidden="false" customHeight="true" outlineLevel="0" collapsed="false"/>
    <row r="64" customFormat="false" ht="14.25" hidden="false" customHeight="true" outlineLevel="0" collapsed="false"/>
    <row r="65" customFormat="false" ht="14.25" hidden="false" customHeight="true" outlineLevel="0" collapsed="false"/>
    <row r="66" customFormat="false" ht="14.25" hidden="false" customHeight="true" outlineLevel="0" collapsed="false"/>
    <row r="67" customFormat="false" ht="14.25" hidden="false" customHeight="true" outlineLevel="0" collapsed="false"/>
    <row r="68" customFormat="false" ht="14.25" hidden="false" customHeight="true" outlineLevel="0" collapsed="false"/>
    <row r="69" customFormat="false" ht="14.25" hidden="false" customHeight="true" outlineLevel="0" collapsed="false"/>
    <row r="70" customFormat="false" ht="14.25" hidden="false" customHeight="true" outlineLevel="0" collapsed="false"/>
    <row r="71" customFormat="false" ht="14.25" hidden="false" customHeight="true" outlineLevel="0" collapsed="false"/>
    <row r="72" customFormat="false" ht="14.25" hidden="false" customHeight="true" outlineLevel="0" collapsed="false"/>
    <row r="73" customFormat="false" ht="14.25" hidden="false" customHeight="true" outlineLevel="0" collapsed="false"/>
    <row r="74" customFormat="false" ht="14.25" hidden="false" customHeight="true" outlineLevel="0" collapsed="false"/>
    <row r="75" customFormat="false" ht="14.25" hidden="false" customHeight="true" outlineLevel="0" collapsed="false"/>
    <row r="76" customFormat="false" ht="14.25" hidden="false" customHeight="true" outlineLevel="0" collapsed="false"/>
    <row r="77" customFormat="false" ht="14.25" hidden="false" customHeight="true" outlineLevel="0" collapsed="false"/>
    <row r="78" customFormat="false" ht="14.25" hidden="false" customHeight="true" outlineLevel="0" collapsed="false"/>
    <row r="79" customFormat="false" ht="14.25" hidden="false" customHeight="true" outlineLevel="0" collapsed="false"/>
    <row r="80" customFormat="false" ht="14.25" hidden="false" customHeight="true" outlineLevel="0" collapsed="false"/>
    <row r="81" customFormat="false" ht="14.25" hidden="false" customHeight="true" outlineLevel="0" collapsed="false"/>
    <row r="82" customFormat="false" ht="14.25" hidden="false" customHeight="true" outlineLevel="0" collapsed="false"/>
    <row r="83" customFormat="false" ht="14.25" hidden="false" customHeight="true" outlineLevel="0" collapsed="false"/>
    <row r="84" customFormat="false" ht="14.25" hidden="false" customHeight="true" outlineLevel="0" collapsed="false"/>
    <row r="85" customFormat="false" ht="14.25" hidden="false" customHeight="true" outlineLevel="0" collapsed="false"/>
    <row r="86" customFormat="false" ht="14.25" hidden="false" customHeight="true" outlineLevel="0" collapsed="false"/>
    <row r="87" customFormat="false" ht="14.25" hidden="false" customHeight="true" outlineLevel="0" collapsed="false"/>
    <row r="88" customFormat="false" ht="14.25" hidden="false" customHeight="true" outlineLevel="0" collapsed="false"/>
    <row r="89" customFormat="false" ht="14.25" hidden="false" customHeight="true" outlineLevel="0" collapsed="false"/>
    <row r="90" customFormat="false" ht="14.25" hidden="false" customHeight="true" outlineLevel="0" collapsed="false"/>
    <row r="91" customFormat="false" ht="14.25" hidden="false" customHeight="true" outlineLevel="0" collapsed="false"/>
    <row r="92" customFormat="false" ht="14.25" hidden="false" customHeight="true" outlineLevel="0" collapsed="false"/>
    <row r="93" customFormat="false" ht="14.25" hidden="false" customHeight="true" outlineLevel="0" collapsed="false"/>
    <row r="94" customFormat="false" ht="14.25" hidden="false" customHeight="true" outlineLevel="0" collapsed="false"/>
    <row r="95" customFormat="false" ht="14.25" hidden="false" customHeight="true" outlineLevel="0" collapsed="false"/>
    <row r="96" customFormat="false" ht="14.25" hidden="false" customHeight="true" outlineLevel="0" collapsed="false"/>
    <row r="97" customFormat="false" ht="14.25" hidden="false" customHeight="true" outlineLevel="0" collapsed="false"/>
    <row r="98" customFormat="false" ht="14.25" hidden="false" customHeight="true" outlineLevel="0" collapsed="false"/>
    <row r="99" customFormat="false" ht="14.25" hidden="false" customHeight="true" outlineLevel="0" collapsed="false"/>
    <row r="100" customFormat="false" ht="14.25" hidden="false" customHeight="true" outlineLevel="0" collapsed="false"/>
    <row r="101" customFormat="false" ht="14.25" hidden="false" customHeight="true" outlineLevel="0" collapsed="false"/>
    <row r="102" customFormat="false" ht="14.25" hidden="false" customHeight="true" outlineLevel="0" collapsed="false"/>
    <row r="103" customFormat="false" ht="14.25" hidden="false" customHeight="true" outlineLevel="0" collapsed="false"/>
    <row r="104" customFormat="false" ht="14.25" hidden="false" customHeight="true" outlineLevel="0" collapsed="false"/>
    <row r="105" customFormat="false" ht="14.25" hidden="false" customHeight="true" outlineLevel="0" collapsed="false"/>
    <row r="106" customFormat="false" ht="14.25" hidden="false" customHeight="true" outlineLevel="0" collapsed="false"/>
    <row r="107" customFormat="false" ht="14.25" hidden="false" customHeight="true" outlineLevel="0" collapsed="false"/>
    <row r="108" customFormat="false" ht="14.25" hidden="false" customHeight="true" outlineLevel="0" collapsed="false"/>
    <row r="109" customFormat="false" ht="14.25" hidden="false" customHeight="true" outlineLevel="0" collapsed="false"/>
    <row r="110" customFormat="false" ht="14.25" hidden="false" customHeight="true" outlineLevel="0" collapsed="false"/>
    <row r="111" customFormat="false" ht="14.25" hidden="false" customHeight="true" outlineLevel="0" collapsed="false"/>
    <row r="112" customFormat="false" ht="14.25" hidden="false" customHeight="true" outlineLevel="0" collapsed="false"/>
    <row r="113" customFormat="false" ht="14.25" hidden="false" customHeight="true" outlineLevel="0" collapsed="false"/>
    <row r="114" customFormat="false" ht="14.25" hidden="false" customHeight="true" outlineLevel="0" collapsed="false"/>
    <row r="115" customFormat="false" ht="14.25" hidden="false" customHeight="true" outlineLevel="0" collapsed="false"/>
    <row r="116" customFormat="false" ht="14.25" hidden="false" customHeight="true" outlineLevel="0" collapsed="false"/>
    <row r="117" customFormat="false" ht="14.25" hidden="false" customHeight="true" outlineLevel="0" collapsed="false"/>
    <row r="118" customFormat="false" ht="14.25" hidden="false" customHeight="true" outlineLevel="0" collapsed="false"/>
    <row r="119" customFormat="false" ht="14.25" hidden="false" customHeight="true" outlineLevel="0" collapsed="false"/>
    <row r="120" customFormat="false" ht="14.25" hidden="false" customHeight="true" outlineLevel="0" collapsed="false"/>
    <row r="121" customFormat="false" ht="14.25" hidden="false" customHeight="true" outlineLevel="0" collapsed="false"/>
    <row r="122" customFormat="false" ht="14.25" hidden="false" customHeight="true" outlineLevel="0" collapsed="false"/>
    <row r="123" customFormat="false" ht="14.25" hidden="false" customHeight="true" outlineLevel="0" collapsed="false"/>
    <row r="124" customFormat="false" ht="14.25" hidden="false" customHeight="true" outlineLevel="0" collapsed="false"/>
    <row r="125" customFormat="false" ht="14.25" hidden="false" customHeight="true" outlineLevel="0" collapsed="false"/>
    <row r="126" customFormat="false" ht="14.25" hidden="false" customHeight="true" outlineLevel="0" collapsed="false"/>
    <row r="127" customFormat="false" ht="14.25" hidden="false" customHeight="true" outlineLevel="0" collapsed="false"/>
    <row r="128" customFormat="false" ht="14.25" hidden="false" customHeight="true" outlineLevel="0" collapsed="false"/>
    <row r="129" customFormat="false" ht="14.25" hidden="false" customHeight="true" outlineLevel="0" collapsed="false"/>
    <row r="130" customFormat="false" ht="14.25" hidden="false" customHeight="true" outlineLevel="0" collapsed="false"/>
    <row r="131" customFormat="false" ht="14.25" hidden="false" customHeight="true" outlineLevel="0" collapsed="false"/>
    <row r="132" customFormat="false" ht="14.25" hidden="false" customHeight="true" outlineLevel="0" collapsed="false"/>
    <row r="133" customFormat="false" ht="14.25" hidden="false" customHeight="true" outlineLevel="0" collapsed="false"/>
    <row r="134" customFormat="false" ht="14.25" hidden="false" customHeight="true" outlineLevel="0" collapsed="false"/>
    <row r="135" customFormat="false" ht="14.25" hidden="false" customHeight="true" outlineLevel="0" collapsed="false"/>
    <row r="136" customFormat="false" ht="14.25" hidden="false" customHeight="true" outlineLevel="0" collapsed="false"/>
    <row r="137" customFormat="false" ht="14.25" hidden="false" customHeight="true" outlineLevel="0" collapsed="false"/>
    <row r="138" customFormat="false" ht="14.25" hidden="false" customHeight="true" outlineLevel="0" collapsed="false"/>
    <row r="139" customFormat="false" ht="14.25" hidden="false" customHeight="true" outlineLevel="0" collapsed="false"/>
    <row r="140" customFormat="false" ht="14.25" hidden="false" customHeight="true" outlineLevel="0" collapsed="false"/>
    <row r="141" customFormat="false" ht="14.25" hidden="false" customHeight="true" outlineLevel="0" collapsed="false"/>
    <row r="142" customFormat="false" ht="14.25" hidden="false" customHeight="true" outlineLevel="0" collapsed="false"/>
    <row r="143" customFormat="false" ht="14.25" hidden="false" customHeight="true" outlineLevel="0" collapsed="false"/>
    <row r="144" customFormat="false" ht="14.25" hidden="false" customHeight="true" outlineLevel="0" collapsed="false"/>
    <row r="145" customFormat="false" ht="14.25" hidden="false" customHeight="true" outlineLevel="0" collapsed="false"/>
    <row r="146" customFormat="false" ht="14.25" hidden="false" customHeight="true" outlineLevel="0" collapsed="false"/>
    <row r="147" customFormat="false" ht="14.25" hidden="false" customHeight="true" outlineLevel="0" collapsed="false"/>
    <row r="148" customFormat="false" ht="14.25" hidden="false" customHeight="true" outlineLevel="0" collapsed="false"/>
    <row r="149" customFormat="false" ht="14.25" hidden="false" customHeight="true" outlineLevel="0" collapsed="false"/>
    <row r="150" customFormat="false" ht="14.25" hidden="false" customHeight="true" outlineLevel="0" collapsed="false"/>
    <row r="151" customFormat="false" ht="14.25" hidden="false" customHeight="true" outlineLevel="0" collapsed="false"/>
    <row r="152" customFormat="false" ht="14.25" hidden="false" customHeight="true" outlineLevel="0" collapsed="false"/>
    <row r="153" customFormat="false" ht="14.25" hidden="false" customHeight="true" outlineLevel="0" collapsed="false"/>
    <row r="154" customFormat="false" ht="14.25" hidden="false" customHeight="true" outlineLevel="0" collapsed="false"/>
    <row r="155" customFormat="false" ht="14.25" hidden="false" customHeight="true" outlineLevel="0" collapsed="false"/>
    <row r="156" customFormat="false" ht="14.25" hidden="false" customHeight="true" outlineLevel="0" collapsed="false"/>
    <row r="157" customFormat="false" ht="14.25" hidden="false" customHeight="true" outlineLevel="0" collapsed="false"/>
    <row r="158" customFormat="false" ht="14.25" hidden="false" customHeight="true" outlineLevel="0" collapsed="false"/>
    <row r="159" customFormat="false" ht="14.25" hidden="false" customHeight="true" outlineLevel="0" collapsed="false"/>
    <row r="160" customFormat="false" ht="14.25" hidden="false" customHeight="true" outlineLevel="0" collapsed="false"/>
    <row r="161" customFormat="false" ht="14.25" hidden="false" customHeight="true" outlineLevel="0" collapsed="false"/>
    <row r="162" customFormat="false" ht="14.25" hidden="false" customHeight="true" outlineLevel="0" collapsed="false"/>
    <row r="163" customFormat="false" ht="14.25" hidden="false" customHeight="true" outlineLevel="0" collapsed="false"/>
    <row r="164" customFormat="false" ht="14.25" hidden="false" customHeight="true" outlineLevel="0" collapsed="false"/>
    <row r="165" customFormat="false" ht="14.25" hidden="false" customHeight="true" outlineLevel="0" collapsed="false"/>
    <row r="166" customFormat="false" ht="14.25" hidden="false" customHeight="true" outlineLevel="0" collapsed="false"/>
    <row r="167" customFormat="false" ht="14.25" hidden="false" customHeight="true" outlineLevel="0" collapsed="false"/>
    <row r="168" customFormat="false" ht="14.25" hidden="false" customHeight="true" outlineLevel="0" collapsed="false"/>
    <row r="169" customFormat="false" ht="14.25" hidden="false" customHeight="true" outlineLevel="0" collapsed="false"/>
    <row r="170" customFormat="false" ht="14.25" hidden="false" customHeight="true" outlineLevel="0" collapsed="false"/>
    <row r="171" customFormat="false" ht="14.25" hidden="false" customHeight="true" outlineLevel="0" collapsed="false"/>
    <row r="172" customFormat="false" ht="14.25" hidden="false" customHeight="true" outlineLevel="0" collapsed="false"/>
    <row r="173" customFormat="false" ht="14.25" hidden="false" customHeight="true" outlineLevel="0" collapsed="false"/>
    <row r="174" customFormat="false" ht="14.25" hidden="false" customHeight="true" outlineLevel="0" collapsed="false"/>
    <row r="175" customFormat="false" ht="14.25" hidden="false" customHeight="true" outlineLevel="0" collapsed="false"/>
    <row r="176" customFormat="false" ht="14.25" hidden="false" customHeight="true" outlineLevel="0" collapsed="false"/>
    <row r="177" customFormat="false" ht="14.25" hidden="false" customHeight="true" outlineLevel="0" collapsed="false"/>
    <row r="178" customFormat="false" ht="14.25" hidden="false" customHeight="true" outlineLevel="0" collapsed="false"/>
    <row r="179" customFormat="false" ht="14.25" hidden="false" customHeight="true" outlineLevel="0" collapsed="false"/>
    <row r="180" customFormat="false" ht="14.25" hidden="false" customHeight="true" outlineLevel="0" collapsed="false"/>
    <row r="181" customFormat="false" ht="14.25" hidden="false" customHeight="true" outlineLevel="0" collapsed="false"/>
    <row r="182" customFormat="false" ht="14.25" hidden="false" customHeight="true" outlineLevel="0" collapsed="false"/>
    <row r="183" customFormat="false" ht="14.25" hidden="false" customHeight="true" outlineLevel="0" collapsed="false"/>
    <row r="184" customFormat="false" ht="14.25" hidden="false" customHeight="true" outlineLevel="0" collapsed="false"/>
    <row r="185" customFormat="false" ht="14.25" hidden="false" customHeight="true" outlineLevel="0" collapsed="false"/>
    <row r="186" customFormat="false" ht="14.25" hidden="false" customHeight="true" outlineLevel="0" collapsed="false"/>
    <row r="187" customFormat="false" ht="14.25" hidden="false" customHeight="true" outlineLevel="0" collapsed="false"/>
    <row r="188" customFormat="false" ht="14.25" hidden="false" customHeight="true" outlineLevel="0" collapsed="false"/>
    <row r="189" customFormat="false" ht="14.25" hidden="false" customHeight="true" outlineLevel="0" collapsed="false"/>
    <row r="190" customFormat="false" ht="14.25" hidden="false" customHeight="true" outlineLevel="0" collapsed="false"/>
    <row r="191" customFormat="false" ht="14.25" hidden="false" customHeight="true" outlineLevel="0" collapsed="false"/>
    <row r="192" customFormat="false" ht="14.25" hidden="false" customHeight="true" outlineLevel="0" collapsed="false"/>
    <row r="193" customFormat="false" ht="14.25" hidden="false" customHeight="true" outlineLevel="0" collapsed="false"/>
    <row r="194" customFormat="false" ht="14.25" hidden="false" customHeight="true" outlineLevel="0" collapsed="false"/>
    <row r="195" customFormat="false" ht="14.25" hidden="false" customHeight="true" outlineLevel="0" collapsed="false"/>
    <row r="196" customFormat="false" ht="14.25" hidden="false" customHeight="true" outlineLevel="0" collapsed="false"/>
    <row r="197" customFormat="false" ht="14.25" hidden="false" customHeight="true" outlineLevel="0" collapsed="false"/>
    <row r="198" customFormat="false" ht="14.25" hidden="false" customHeight="true" outlineLevel="0" collapsed="false"/>
    <row r="199" customFormat="false" ht="14.25" hidden="false" customHeight="true" outlineLevel="0" collapsed="false"/>
    <row r="200" customFormat="false" ht="14.25" hidden="false" customHeight="true" outlineLevel="0" collapsed="false"/>
    <row r="201" customFormat="false" ht="14.25" hidden="false" customHeight="true" outlineLevel="0" collapsed="false"/>
    <row r="202" customFormat="false" ht="14.25" hidden="false" customHeight="true" outlineLevel="0" collapsed="false"/>
    <row r="203" customFormat="false" ht="14.25" hidden="false" customHeight="true" outlineLevel="0" collapsed="false"/>
    <row r="204" customFormat="false" ht="14.25" hidden="false" customHeight="true" outlineLevel="0" collapsed="false"/>
    <row r="205" customFormat="false" ht="14.25" hidden="false" customHeight="true" outlineLevel="0" collapsed="false"/>
    <row r="206" customFormat="false" ht="14.25" hidden="false" customHeight="true" outlineLevel="0" collapsed="false"/>
    <row r="207" customFormat="false" ht="14.25" hidden="false" customHeight="true" outlineLevel="0" collapsed="false"/>
    <row r="208" customFormat="false" ht="14.25" hidden="false" customHeight="true" outlineLevel="0" collapsed="false"/>
    <row r="209" customFormat="false" ht="14.25" hidden="false" customHeight="true" outlineLevel="0" collapsed="false"/>
    <row r="210" customFormat="false" ht="14.25" hidden="false" customHeight="true" outlineLevel="0" collapsed="false"/>
    <row r="211" customFormat="false" ht="14.25" hidden="false" customHeight="true" outlineLevel="0" collapsed="false"/>
    <row r="212" customFormat="false" ht="14.25" hidden="false" customHeight="true" outlineLevel="0" collapsed="false"/>
    <row r="213" customFormat="false" ht="14.25" hidden="false" customHeight="true" outlineLevel="0" collapsed="false"/>
    <row r="214" customFormat="false" ht="14.25" hidden="false" customHeight="true" outlineLevel="0" collapsed="false"/>
    <row r="215" customFormat="false" ht="14.25" hidden="false" customHeight="true" outlineLevel="0" collapsed="false"/>
    <row r="216" customFormat="false" ht="14.25" hidden="false" customHeight="true" outlineLevel="0" collapsed="false"/>
    <row r="217" customFormat="false" ht="14.25" hidden="false" customHeight="true" outlineLevel="0" collapsed="false"/>
    <row r="218" customFormat="false" ht="14.25" hidden="false" customHeight="true" outlineLevel="0" collapsed="false"/>
    <row r="219" customFormat="false" ht="14.25" hidden="false" customHeight="true" outlineLevel="0" collapsed="false"/>
    <row r="220" customFormat="false" ht="14.25" hidden="false" customHeight="true" outlineLevel="0" collapsed="false"/>
    <row r="221" customFormat="false" ht="14.25" hidden="false" customHeight="true" outlineLevel="0" collapsed="false"/>
    <row r="222" customFormat="false" ht="14.25" hidden="false" customHeight="true" outlineLevel="0" collapsed="false"/>
    <row r="223" customFormat="false" ht="14.25" hidden="false" customHeight="true" outlineLevel="0" collapsed="false"/>
    <row r="224" customFormat="false" ht="14.25" hidden="false" customHeight="true" outlineLevel="0" collapsed="false"/>
    <row r="225" customFormat="false" ht="14.25" hidden="false" customHeight="true" outlineLevel="0" collapsed="false"/>
    <row r="226" customFormat="false" ht="14.25" hidden="false" customHeight="true" outlineLevel="0" collapsed="false"/>
    <row r="227" customFormat="false" ht="14.25" hidden="false" customHeight="true" outlineLevel="0" collapsed="false"/>
    <row r="228" customFormat="false" ht="14.25" hidden="false" customHeight="true" outlineLevel="0" collapsed="false"/>
    <row r="229" customFormat="false" ht="14.25" hidden="false" customHeight="true" outlineLevel="0" collapsed="false"/>
    <row r="230" customFormat="false" ht="14.25" hidden="false" customHeight="true" outlineLevel="0" collapsed="false"/>
    <row r="231" customFormat="false" ht="14.25" hidden="false" customHeight="true" outlineLevel="0" collapsed="false"/>
    <row r="232" customFormat="false" ht="14.25" hidden="false" customHeight="true" outlineLevel="0" collapsed="false"/>
    <row r="233" customFormat="false" ht="14.25" hidden="false" customHeight="true" outlineLevel="0" collapsed="false"/>
    <row r="234" customFormat="false" ht="14.25" hidden="false" customHeight="true" outlineLevel="0" collapsed="false"/>
    <row r="235" customFormat="false" ht="14.25" hidden="false" customHeight="true" outlineLevel="0" collapsed="false"/>
    <row r="236" customFormat="false" ht="14.25" hidden="false" customHeight="true" outlineLevel="0" collapsed="false"/>
    <row r="237" customFormat="false" ht="14.25" hidden="false" customHeight="true" outlineLevel="0" collapsed="false"/>
    <row r="238" customFormat="false" ht="14.25" hidden="false" customHeight="true" outlineLevel="0" collapsed="false"/>
    <row r="239" customFormat="false" ht="14.25" hidden="false" customHeight="true" outlineLevel="0" collapsed="false"/>
    <row r="240" customFormat="false" ht="14.25" hidden="false" customHeight="true" outlineLevel="0" collapsed="false"/>
    <row r="241" customFormat="false" ht="14.25" hidden="false" customHeight="true" outlineLevel="0" collapsed="false"/>
    <row r="242" customFormat="false" ht="14.25" hidden="false" customHeight="true" outlineLevel="0" collapsed="false"/>
    <row r="243" customFormat="false" ht="14.25" hidden="false" customHeight="true" outlineLevel="0" collapsed="false"/>
    <row r="244" customFormat="false" ht="14.25" hidden="false" customHeight="true" outlineLevel="0" collapsed="false"/>
    <row r="245" customFormat="false" ht="14.25" hidden="false" customHeight="true" outlineLevel="0" collapsed="false"/>
    <row r="246" customFormat="false" ht="14.25" hidden="false" customHeight="true" outlineLevel="0" collapsed="false"/>
    <row r="247" customFormat="false" ht="14.25" hidden="false" customHeight="true" outlineLevel="0" collapsed="false"/>
    <row r="248" customFormat="false" ht="14.25" hidden="false" customHeight="true" outlineLevel="0" collapsed="false"/>
    <row r="249" customFormat="false" ht="14.25" hidden="false" customHeight="true" outlineLevel="0" collapsed="false"/>
    <row r="250" customFormat="false" ht="14.25" hidden="false" customHeight="true" outlineLevel="0" collapsed="false"/>
    <row r="251" customFormat="false" ht="14.25" hidden="false" customHeight="true" outlineLevel="0" collapsed="false"/>
    <row r="252" customFormat="false" ht="14.25" hidden="false" customHeight="true" outlineLevel="0" collapsed="false"/>
    <row r="253" customFormat="false" ht="14.25" hidden="false" customHeight="true" outlineLevel="0" collapsed="false"/>
    <row r="254" customFormat="false" ht="14.25" hidden="false" customHeight="true" outlineLevel="0" collapsed="false"/>
    <row r="255" customFormat="false" ht="14.25" hidden="false" customHeight="true" outlineLevel="0" collapsed="false"/>
    <row r="256" customFormat="false" ht="14.25" hidden="false" customHeight="true" outlineLevel="0" collapsed="false"/>
    <row r="257" customFormat="false" ht="14.25" hidden="false" customHeight="true" outlineLevel="0" collapsed="false"/>
    <row r="258" customFormat="false" ht="14.25" hidden="false" customHeight="true" outlineLevel="0" collapsed="false"/>
    <row r="259" customFormat="false" ht="14.25" hidden="false" customHeight="true" outlineLevel="0" collapsed="false"/>
    <row r="260" customFormat="false" ht="14.25" hidden="false" customHeight="true" outlineLevel="0" collapsed="false"/>
    <row r="261" customFormat="false" ht="14.25" hidden="false" customHeight="true" outlineLevel="0" collapsed="false"/>
    <row r="262" customFormat="false" ht="14.25" hidden="false" customHeight="true" outlineLevel="0" collapsed="false"/>
    <row r="263" customFormat="false" ht="14.25" hidden="false" customHeight="true" outlineLevel="0" collapsed="false"/>
    <row r="264" customFormat="false" ht="14.25" hidden="false" customHeight="true" outlineLevel="0" collapsed="false"/>
    <row r="265" customFormat="false" ht="14.25" hidden="false" customHeight="true" outlineLevel="0" collapsed="false"/>
    <row r="266" customFormat="false" ht="14.25" hidden="false" customHeight="true" outlineLevel="0" collapsed="false"/>
    <row r="267" customFormat="false" ht="14.25" hidden="false" customHeight="true" outlineLevel="0" collapsed="false"/>
    <row r="268" customFormat="false" ht="14.25" hidden="false" customHeight="true" outlineLevel="0" collapsed="false"/>
    <row r="269" customFormat="false" ht="14.25" hidden="false" customHeight="true" outlineLevel="0" collapsed="false"/>
    <row r="270" customFormat="false" ht="14.25" hidden="false" customHeight="true" outlineLevel="0" collapsed="false"/>
    <row r="271" customFormat="false" ht="14.25" hidden="false" customHeight="true" outlineLevel="0" collapsed="false"/>
    <row r="272" customFormat="false" ht="14.25" hidden="false" customHeight="true" outlineLevel="0" collapsed="false"/>
    <row r="273" customFormat="false" ht="14.25" hidden="false" customHeight="true" outlineLevel="0" collapsed="false"/>
    <row r="274" customFormat="false" ht="14.25" hidden="false" customHeight="true" outlineLevel="0" collapsed="false"/>
    <row r="275" customFormat="false" ht="14.25" hidden="false" customHeight="true" outlineLevel="0" collapsed="false"/>
    <row r="276" customFormat="false" ht="14.25" hidden="false" customHeight="true" outlineLevel="0" collapsed="false"/>
    <row r="277" customFormat="false" ht="14.25" hidden="false" customHeight="true" outlineLevel="0" collapsed="false"/>
    <row r="278" customFormat="false" ht="14.25" hidden="false" customHeight="true" outlineLevel="0" collapsed="false"/>
    <row r="279" customFormat="false" ht="14.25" hidden="false" customHeight="true" outlineLevel="0" collapsed="false"/>
    <row r="280" customFormat="false" ht="14.25" hidden="false" customHeight="true" outlineLevel="0" collapsed="false"/>
    <row r="281" customFormat="false" ht="14.25" hidden="false" customHeight="true" outlineLevel="0" collapsed="false"/>
    <row r="282" customFormat="false" ht="14.25" hidden="false" customHeight="true" outlineLevel="0" collapsed="false"/>
    <row r="283" customFormat="false" ht="14.25" hidden="false" customHeight="true" outlineLevel="0" collapsed="false"/>
    <row r="284" customFormat="false" ht="14.25" hidden="false" customHeight="true" outlineLevel="0" collapsed="false"/>
    <row r="285" customFormat="false" ht="14.25" hidden="false" customHeight="true" outlineLevel="0" collapsed="false"/>
    <row r="286" customFormat="false" ht="14.25" hidden="false" customHeight="true" outlineLevel="0" collapsed="false"/>
    <row r="287" customFormat="false" ht="14.25" hidden="false" customHeight="true" outlineLevel="0" collapsed="false"/>
    <row r="288" customFormat="false" ht="14.25" hidden="false" customHeight="true" outlineLevel="0" collapsed="false"/>
    <row r="289" customFormat="false" ht="14.25" hidden="false" customHeight="true" outlineLevel="0" collapsed="false"/>
    <row r="290" customFormat="false" ht="14.25" hidden="false" customHeight="true" outlineLevel="0" collapsed="false"/>
    <row r="291" customFormat="false" ht="14.25" hidden="false" customHeight="true" outlineLevel="0" collapsed="false"/>
    <row r="292" customFormat="false" ht="14.25" hidden="false" customHeight="true" outlineLevel="0" collapsed="false"/>
    <row r="293" customFormat="false" ht="14.25" hidden="false" customHeight="true" outlineLevel="0" collapsed="false"/>
    <row r="294" customFormat="false" ht="14.25" hidden="false" customHeight="true" outlineLevel="0" collapsed="false"/>
    <row r="295" customFormat="false" ht="14.25" hidden="false" customHeight="true" outlineLevel="0" collapsed="false"/>
    <row r="296" customFormat="false" ht="14.25" hidden="false" customHeight="true" outlineLevel="0" collapsed="false"/>
    <row r="297" customFormat="false" ht="14.25" hidden="false" customHeight="true" outlineLevel="0" collapsed="false"/>
    <row r="298" customFormat="false" ht="14.25" hidden="false" customHeight="true" outlineLevel="0" collapsed="false"/>
    <row r="299" customFormat="false" ht="14.25" hidden="false" customHeight="true" outlineLevel="0" collapsed="false"/>
    <row r="300" customFormat="false" ht="14.25" hidden="false" customHeight="true" outlineLevel="0" collapsed="false"/>
    <row r="301" customFormat="false" ht="14.25" hidden="false" customHeight="true" outlineLevel="0" collapsed="false"/>
    <row r="302" customFormat="false" ht="14.25" hidden="false" customHeight="true" outlineLevel="0" collapsed="false"/>
    <row r="303" customFormat="false" ht="14.25" hidden="false" customHeight="true" outlineLevel="0" collapsed="false"/>
    <row r="304" customFormat="false" ht="14.25" hidden="false" customHeight="true" outlineLevel="0" collapsed="false"/>
    <row r="305" customFormat="false" ht="14.25" hidden="false" customHeight="true" outlineLevel="0" collapsed="false"/>
    <row r="306" customFormat="false" ht="14.25" hidden="false" customHeight="true" outlineLevel="0" collapsed="false"/>
    <row r="307" customFormat="false" ht="14.25" hidden="false" customHeight="true" outlineLevel="0" collapsed="false"/>
    <row r="308" customFormat="false" ht="14.25" hidden="false" customHeight="true" outlineLevel="0" collapsed="false"/>
    <row r="309" customFormat="false" ht="14.25" hidden="false" customHeight="true" outlineLevel="0" collapsed="false"/>
    <row r="310" customFormat="false" ht="14.25" hidden="false" customHeight="true" outlineLevel="0" collapsed="false"/>
    <row r="311" customFormat="false" ht="14.25" hidden="false" customHeight="true" outlineLevel="0" collapsed="false"/>
    <row r="312" customFormat="false" ht="14.25" hidden="false" customHeight="true" outlineLevel="0" collapsed="false"/>
    <row r="313" customFormat="false" ht="14.25" hidden="false" customHeight="true" outlineLevel="0" collapsed="false"/>
    <row r="314" customFormat="false" ht="14.25" hidden="false" customHeight="true" outlineLevel="0" collapsed="false"/>
    <row r="315" customFormat="false" ht="14.25" hidden="false" customHeight="true" outlineLevel="0" collapsed="false"/>
    <row r="316" customFormat="false" ht="14.25" hidden="false" customHeight="true" outlineLevel="0" collapsed="false"/>
    <row r="317" customFormat="false" ht="14.25" hidden="false" customHeight="true" outlineLevel="0" collapsed="false"/>
    <row r="318" customFormat="false" ht="14.25" hidden="false" customHeight="true" outlineLevel="0" collapsed="false"/>
    <row r="319" customFormat="false" ht="14.25" hidden="false" customHeight="true" outlineLevel="0" collapsed="false"/>
    <row r="320" customFormat="false" ht="14.25" hidden="false" customHeight="true" outlineLevel="0" collapsed="false"/>
    <row r="321" customFormat="false" ht="14.25" hidden="false" customHeight="true" outlineLevel="0" collapsed="false"/>
    <row r="322" customFormat="false" ht="14.25" hidden="false" customHeight="true" outlineLevel="0" collapsed="false"/>
    <row r="323" customFormat="false" ht="14.25" hidden="false" customHeight="true" outlineLevel="0" collapsed="false"/>
    <row r="324" customFormat="false" ht="14.25" hidden="false" customHeight="true" outlineLevel="0" collapsed="false"/>
    <row r="325" customFormat="false" ht="14.25" hidden="false" customHeight="true" outlineLevel="0" collapsed="false"/>
    <row r="326" customFormat="false" ht="14.25" hidden="false" customHeight="true" outlineLevel="0" collapsed="false"/>
    <row r="327" customFormat="false" ht="14.25" hidden="false" customHeight="true" outlineLevel="0" collapsed="false"/>
    <row r="328" customFormat="false" ht="14.25" hidden="false" customHeight="true" outlineLevel="0" collapsed="false"/>
    <row r="329" customFormat="false" ht="14.25" hidden="false" customHeight="true" outlineLevel="0" collapsed="false"/>
    <row r="330" customFormat="false" ht="14.25" hidden="false" customHeight="true" outlineLevel="0" collapsed="false"/>
    <row r="331" customFormat="false" ht="14.25" hidden="false" customHeight="true" outlineLevel="0" collapsed="false"/>
    <row r="332" customFormat="false" ht="14.25" hidden="false" customHeight="true" outlineLevel="0" collapsed="false"/>
    <row r="333" customFormat="false" ht="14.25" hidden="false" customHeight="true" outlineLevel="0" collapsed="false"/>
    <row r="334" customFormat="false" ht="14.25" hidden="false" customHeight="true" outlineLevel="0" collapsed="false"/>
    <row r="335" customFormat="false" ht="14.25" hidden="false" customHeight="true" outlineLevel="0" collapsed="false"/>
    <row r="336" customFormat="false" ht="14.25" hidden="false" customHeight="true" outlineLevel="0" collapsed="false"/>
    <row r="337" customFormat="false" ht="14.25" hidden="false" customHeight="true" outlineLevel="0" collapsed="false"/>
    <row r="338" customFormat="false" ht="14.25" hidden="false" customHeight="true" outlineLevel="0" collapsed="false"/>
    <row r="339" customFormat="false" ht="14.25" hidden="false" customHeight="true" outlineLevel="0" collapsed="false"/>
    <row r="340" customFormat="false" ht="14.25" hidden="false" customHeight="true" outlineLevel="0" collapsed="false"/>
    <row r="341" customFormat="false" ht="14.25" hidden="false" customHeight="true" outlineLevel="0" collapsed="false"/>
    <row r="342" customFormat="false" ht="14.25" hidden="false" customHeight="true" outlineLevel="0" collapsed="false"/>
    <row r="343" customFormat="false" ht="14.25" hidden="false" customHeight="true" outlineLevel="0" collapsed="false"/>
    <row r="344" customFormat="false" ht="14.25" hidden="false" customHeight="true" outlineLevel="0" collapsed="false"/>
    <row r="345" customFormat="false" ht="14.25" hidden="false" customHeight="true" outlineLevel="0" collapsed="false"/>
    <row r="346" customFormat="false" ht="14.25" hidden="false" customHeight="true" outlineLevel="0" collapsed="false"/>
    <row r="347" customFormat="false" ht="14.25" hidden="false" customHeight="true" outlineLevel="0" collapsed="false"/>
    <row r="348" customFormat="false" ht="14.25" hidden="false" customHeight="true" outlineLevel="0" collapsed="false"/>
    <row r="349" customFormat="false" ht="14.25" hidden="false" customHeight="true" outlineLevel="0" collapsed="false"/>
    <row r="350" customFormat="false" ht="14.25" hidden="false" customHeight="true" outlineLevel="0" collapsed="false"/>
    <row r="351" customFormat="false" ht="14.25" hidden="false" customHeight="true" outlineLevel="0" collapsed="false"/>
    <row r="352" customFormat="false" ht="14.25" hidden="false" customHeight="true" outlineLevel="0" collapsed="false"/>
    <row r="353" customFormat="false" ht="14.25" hidden="false" customHeight="true" outlineLevel="0" collapsed="false"/>
    <row r="354" customFormat="false" ht="14.25" hidden="false" customHeight="true" outlineLevel="0" collapsed="false"/>
    <row r="355" customFormat="false" ht="14.25" hidden="false" customHeight="true" outlineLevel="0" collapsed="false"/>
    <row r="356" customFormat="false" ht="14.25" hidden="false" customHeight="true" outlineLevel="0" collapsed="false"/>
    <row r="357" customFormat="false" ht="14.25" hidden="false" customHeight="true" outlineLevel="0" collapsed="false"/>
    <row r="358" customFormat="false" ht="14.25" hidden="false" customHeight="true" outlineLevel="0" collapsed="false"/>
    <row r="359" customFormat="false" ht="14.25" hidden="false" customHeight="true" outlineLevel="0" collapsed="false"/>
    <row r="360" customFormat="false" ht="14.25" hidden="false" customHeight="true" outlineLevel="0" collapsed="false"/>
    <row r="361" customFormat="false" ht="14.25" hidden="false" customHeight="true" outlineLevel="0" collapsed="false"/>
    <row r="362" customFormat="false" ht="14.25" hidden="false" customHeight="true" outlineLevel="0" collapsed="false"/>
    <row r="363" customFormat="false" ht="14.25" hidden="false" customHeight="true" outlineLevel="0" collapsed="false"/>
    <row r="364" customFormat="false" ht="14.25" hidden="false" customHeight="true" outlineLevel="0" collapsed="false"/>
    <row r="365" customFormat="false" ht="14.25" hidden="false" customHeight="true" outlineLevel="0" collapsed="false"/>
    <row r="366" customFormat="false" ht="14.25" hidden="false" customHeight="true" outlineLevel="0" collapsed="false"/>
    <row r="367" customFormat="false" ht="14.25" hidden="false" customHeight="true" outlineLevel="0" collapsed="false"/>
    <row r="368" customFormat="false" ht="14.25" hidden="false" customHeight="true" outlineLevel="0" collapsed="false"/>
    <row r="369" customFormat="false" ht="14.25" hidden="false" customHeight="true" outlineLevel="0" collapsed="false"/>
    <row r="370" customFormat="false" ht="14.25" hidden="false" customHeight="true" outlineLevel="0" collapsed="false"/>
    <row r="371" customFormat="false" ht="14.25" hidden="false" customHeight="true" outlineLevel="0" collapsed="false"/>
    <row r="372" customFormat="false" ht="14.25" hidden="false" customHeight="true" outlineLevel="0" collapsed="false"/>
    <row r="373" customFormat="false" ht="14.25" hidden="false" customHeight="true" outlineLevel="0" collapsed="false"/>
    <row r="374" customFormat="false" ht="14.25" hidden="false" customHeight="true" outlineLevel="0" collapsed="false"/>
    <row r="375" customFormat="false" ht="14.25" hidden="false" customHeight="true" outlineLevel="0" collapsed="false"/>
    <row r="376" customFormat="false" ht="14.25" hidden="false" customHeight="true" outlineLevel="0" collapsed="false"/>
    <row r="377" customFormat="false" ht="14.25" hidden="false" customHeight="true" outlineLevel="0" collapsed="false"/>
    <row r="378" customFormat="false" ht="14.25" hidden="false" customHeight="true" outlineLevel="0" collapsed="false"/>
    <row r="379" customFormat="false" ht="14.25" hidden="false" customHeight="true" outlineLevel="0" collapsed="false"/>
    <row r="380" customFormat="false" ht="14.25" hidden="false" customHeight="true" outlineLevel="0" collapsed="false"/>
    <row r="381" customFormat="false" ht="14.25" hidden="false" customHeight="true" outlineLevel="0" collapsed="false"/>
    <row r="382" customFormat="false" ht="14.25" hidden="false" customHeight="true" outlineLevel="0" collapsed="false"/>
    <row r="383" customFormat="false" ht="14.25" hidden="false" customHeight="true" outlineLevel="0" collapsed="false"/>
    <row r="384" customFormat="false" ht="14.25" hidden="false" customHeight="true" outlineLevel="0" collapsed="false"/>
    <row r="385" customFormat="false" ht="14.25" hidden="false" customHeight="true" outlineLevel="0" collapsed="false"/>
    <row r="386" customFormat="false" ht="14.25" hidden="false" customHeight="true" outlineLevel="0" collapsed="false"/>
    <row r="387" customFormat="false" ht="14.25" hidden="false" customHeight="true" outlineLevel="0" collapsed="false"/>
    <row r="388" customFormat="false" ht="14.25" hidden="false" customHeight="true" outlineLevel="0" collapsed="false"/>
    <row r="389" customFormat="false" ht="14.25" hidden="false" customHeight="true" outlineLevel="0" collapsed="false"/>
    <row r="390" customFormat="false" ht="14.25" hidden="false" customHeight="true" outlineLevel="0" collapsed="false"/>
    <row r="391" customFormat="false" ht="14.25" hidden="false" customHeight="true" outlineLevel="0" collapsed="false"/>
    <row r="392" customFormat="false" ht="14.25" hidden="false" customHeight="true" outlineLevel="0" collapsed="false"/>
    <row r="393" customFormat="false" ht="14.25" hidden="false" customHeight="true" outlineLevel="0" collapsed="false"/>
    <row r="394" customFormat="false" ht="14.25" hidden="false" customHeight="true" outlineLevel="0" collapsed="false"/>
    <row r="395" customFormat="false" ht="14.25" hidden="false" customHeight="true" outlineLevel="0" collapsed="false"/>
    <row r="396" customFormat="false" ht="14.25" hidden="false" customHeight="true" outlineLevel="0" collapsed="false"/>
    <row r="397" customFormat="false" ht="14.25" hidden="false" customHeight="true" outlineLevel="0" collapsed="false"/>
    <row r="398" customFormat="false" ht="14.25" hidden="false" customHeight="true" outlineLevel="0" collapsed="false"/>
    <row r="399" customFormat="false" ht="14.25" hidden="false" customHeight="true" outlineLevel="0" collapsed="false"/>
    <row r="400" customFormat="false" ht="14.25" hidden="false" customHeight="true" outlineLevel="0" collapsed="false"/>
    <row r="401" customFormat="false" ht="14.25" hidden="false" customHeight="true" outlineLevel="0" collapsed="false"/>
    <row r="402" customFormat="false" ht="14.25" hidden="false" customHeight="true" outlineLevel="0" collapsed="false"/>
    <row r="403" customFormat="false" ht="14.25" hidden="false" customHeight="true" outlineLevel="0" collapsed="false"/>
    <row r="404" customFormat="false" ht="14.25" hidden="false" customHeight="true" outlineLevel="0" collapsed="false"/>
    <row r="405" customFormat="false" ht="14.25" hidden="false" customHeight="true" outlineLevel="0" collapsed="false"/>
    <row r="406" customFormat="false" ht="14.25" hidden="false" customHeight="true" outlineLevel="0" collapsed="false"/>
    <row r="407" customFormat="false" ht="14.25" hidden="false" customHeight="true" outlineLevel="0" collapsed="false"/>
    <row r="408" customFormat="false" ht="14.25" hidden="false" customHeight="true" outlineLevel="0" collapsed="false"/>
    <row r="409" customFormat="false" ht="14.25" hidden="false" customHeight="true" outlineLevel="0" collapsed="false"/>
    <row r="410" customFormat="false" ht="14.25" hidden="false" customHeight="true" outlineLevel="0" collapsed="false"/>
    <row r="411" customFormat="false" ht="14.25" hidden="false" customHeight="true" outlineLevel="0" collapsed="false"/>
    <row r="412" customFormat="false" ht="14.25" hidden="false" customHeight="true" outlineLevel="0" collapsed="false"/>
    <row r="413" customFormat="false" ht="14.25" hidden="false" customHeight="true" outlineLevel="0" collapsed="false"/>
    <row r="414" customFormat="false" ht="14.25" hidden="false" customHeight="true" outlineLevel="0" collapsed="false"/>
    <row r="415" customFormat="false" ht="14.25" hidden="false" customHeight="true" outlineLevel="0" collapsed="false"/>
    <row r="416" customFormat="false" ht="14.25" hidden="false" customHeight="true" outlineLevel="0" collapsed="false"/>
    <row r="417" customFormat="false" ht="14.25" hidden="false" customHeight="true" outlineLevel="0" collapsed="false"/>
    <row r="418" customFormat="false" ht="14.25" hidden="false" customHeight="true" outlineLevel="0" collapsed="false"/>
    <row r="419" customFormat="false" ht="14.25" hidden="false" customHeight="true" outlineLevel="0" collapsed="false"/>
    <row r="420" customFormat="false" ht="14.25" hidden="false" customHeight="true" outlineLevel="0" collapsed="false"/>
    <row r="421" customFormat="false" ht="14.25" hidden="false" customHeight="true" outlineLevel="0" collapsed="false"/>
    <row r="422" customFormat="false" ht="14.25" hidden="false" customHeight="true" outlineLevel="0" collapsed="false"/>
    <row r="423" customFormat="false" ht="14.25" hidden="false" customHeight="true" outlineLevel="0" collapsed="false"/>
    <row r="424" customFormat="false" ht="14.25" hidden="false" customHeight="true" outlineLevel="0" collapsed="false"/>
    <row r="425" customFormat="false" ht="14.25" hidden="false" customHeight="true" outlineLevel="0" collapsed="false"/>
    <row r="426" customFormat="false" ht="14.25" hidden="false" customHeight="true" outlineLevel="0" collapsed="false"/>
    <row r="427" customFormat="false" ht="14.25" hidden="false" customHeight="true" outlineLevel="0" collapsed="false"/>
    <row r="428" customFormat="false" ht="14.25" hidden="false" customHeight="true" outlineLevel="0" collapsed="false"/>
    <row r="429" customFormat="false" ht="14.25" hidden="false" customHeight="true" outlineLevel="0" collapsed="false"/>
    <row r="430" customFormat="false" ht="14.25" hidden="false" customHeight="true" outlineLevel="0" collapsed="false"/>
    <row r="431" customFormat="false" ht="14.25" hidden="false" customHeight="true" outlineLevel="0" collapsed="false"/>
    <row r="432" customFormat="false" ht="14.25" hidden="false" customHeight="true" outlineLevel="0" collapsed="false"/>
    <row r="433" customFormat="false" ht="14.25" hidden="false" customHeight="true" outlineLevel="0" collapsed="false"/>
    <row r="434" customFormat="false" ht="14.25" hidden="false" customHeight="true" outlineLevel="0" collapsed="false"/>
    <row r="435" customFormat="false" ht="14.25" hidden="false" customHeight="true" outlineLevel="0" collapsed="false"/>
    <row r="436" customFormat="false" ht="14.25" hidden="false" customHeight="true" outlineLevel="0" collapsed="false"/>
    <row r="437" customFormat="false" ht="14.25" hidden="false" customHeight="true" outlineLevel="0" collapsed="false"/>
    <row r="438" customFormat="false" ht="14.25" hidden="false" customHeight="true" outlineLevel="0" collapsed="false"/>
    <row r="439" customFormat="false" ht="14.25" hidden="false" customHeight="true" outlineLevel="0" collapsed="false"/>
    <row r="440" customFormat="false" ht="14.25" hidden="false" customHeight="true" outlineLevel="0" collapsed="false"/>
    <row r="441" customFormat="false" ht="14.25" hidden="false" customHeight="true" outlineLevel="0" collapsed="false"/>
    <row r="442" customFormat="false" ht="14.25" hidden="false" customHeight="true" outlineLevel="0" collapsed="false"/>
    <row r="443" customFormat="false" ht="14.25" hidden="false" customHeight="true" outlineLevel="0" collapsed="false"/>
    <row r="444" customFormat="false" ht="14.25" hidden="false" customHeight="true" outlineLevel="0" collapsed="false"/>
    <row r="445" customFormat="false" ht="14.25" hidden="false" customHeight="true" outlineLevel="0" collapsed="false"/>
    <row r="446" customFormat="false" ht="14.25" hidden="false" customHeight="true" outlineLevel="0" collapsed="false"/>
    <row r="447" customFormat="false" ht="14.25" hidden="false" customHeight="true" outlineLevel="0" collapsed="false"/>
    <row r="448" customFormat="false" ht="14.25" hidden="false" customHeight="true" outlineLevel="0" collapsed="false"/>
    <row r="449" customFormat="false" ht="14.25" hidden="false" customHeight="true" outlineLevel="0" collapsed="false"/>
    <row r="450" customFormat="false" ht="14.25" hidden="false" customHeight="true" outlineLevel="0" collapsed="false"/>
    <row r="451" customFormat="false" ht="14.25" hidden="false" customHeight="true" outlineLevel="0" collapsed="false"/>
    <row r="452" customFormat="false" ht="14.25" hidden="false" customHeight="true" outlineLevel="0" collapsed="false"/>
    <row r="453" customFormat="false" ht="14.25" hidden="false" customHeight="true" outlineLevel="0" collapsed="false"/>
    <row r="454" customFormat="false" ht="14.25" hidden="false" customHeight="true" outlineLevel="0" collapsed="false"/>
    <row r="455" customFormat="false" ht="14.25" hidden="false" customHeight="true" outlineLevel="0" collapsed="false"/>
    <row r="456" customFormat="false" ht="14.25" hidden="false" customHeight="true" outlineLevel="0" collapsed="false"/>
    <row r="457" customFormat="false" ht="14.25" hidden="false" customHeight="true" outlineLevel="0" collapsed="false"/>
    <row r="458" customFormat="false" ht="14.25" hidden="false" customHeight="true" outlineLevel="0" collapsed="false"/>
    <row r="459" customFormat="false" ht="14.25" hidden="false" customHeight="true" outlineLevel="0" collapsed="false"/>
    <row r="460" customFormat="false" ht="14.25" hidden="false" customHeight="true" outlineLevel="0" collapsed="false"/>
    <row r="461" customFormat="false" ht="14.25" hidden="false" customHeight="true" outlineLevel="0" collapsed="false"/>
    <row r="462" customFormat="false" ht="14.25" hidden="false" customHeight="true" outlineLevel="0" collapsed="false"/>
    <row r="463" customFormat="false" ht="14.25" hidden="false" customHeight="true" outlineLevel="0" collapsed="false"/>
    <row r="464" customFormat="false" ht="14.25" hidden="false" customHeight="true" outlineLevel="0" collapsed="false"/>
    <row r="465" customFormat="false" ht="14.25" hidden="false" customHeight="true" outlineLevel="0" collapsed="false"/>
    <row r="466" customFormat="false" ht="14.25" hidden="false" customHeight="true" outlineLevel="0" collapsed="false"/>
    <row r="467" customFormat="false" ht="14.25" hidden="false" customHeight="true" outlineLevel="0" collapsed="false"/>
    <row r="468" customFormat="false" ht="14.25" hidden="false" customHeight="true" outlineLevel="0" collapsed="false"/>
    <row r="469" customFormat="false" ht="14.25" hidden="false" customHeight="true" outlineLevel="0" collapsed="false"/>
    <row r="470" customFormat="false" ht="14.25" hidden="false" customHeight="true" outlineLevel="0" collapsed="false"/>
    <row r="471" customFormat="false" ht="14.25" hidden="false" customHeight="true" outlineLevel="0" collapsed="false"/>
    <row r="472" customFormat="false" ht="14.25" hidden="false" customHeight="true" outlineLevel="0" collapsed="false"/>
    <row r="473" customFormat="false" ht="14.25" hidden="false" customHeight="true" outlineLevel="0" collapsed="false"/>
    <row r="474" customFormat="false" ht="14.25" hidden="false" customHeight="true" outlineLevel="0" collapsed="false"/>
    <row r="475" customFormat="false" ht="14.25" hidden="false" customHeight="true" outlineLevel="0" collapsed="false"/>
    <row r="476" customFormat="false" ht="14.25" hidden="false" customHeight="true" outlineLevel="0" collapsed="false"/>
    <row r="477" customFormat="false" ht="14.25" hidden="false" customHeight="true" outlineLevel="0" collapsed="false"/>
    <row r="478" customFormat="false" ht="14.25" hidden="false" customHeight="true" outlineLevel="0" collapsed="false"/>
    <row r="479" customFormat="false" ht="14.25" hidden="false" customHeight="true" outlineLevel="0" collapsed="false"/>
    <row r="480" customFormat="false" ht="14.25" hidden="false" customHeight="true" outlineLevel="0" collapsed="false"/>
    <row r="481" customFormat="false" ht="14.25" hidden="false" customHeight="true" outlineLevel="0" collapsed="false"/>
    <row r="482" customFormat="false" ht="14.25" hidden="false" customHeight="true" outlineLevel="0" collapsed="false"/>
    <row r="483" customFormat="false" ht="14.25" hidden="false" customHeight="true" outlineLevel="0" collapsed="false"/>
    <row r="484" customFormat="false" ht="14.25" hidden="false" customHeight="true" outlineLevel="0" collapsed="false"/>
    <row r="485" customFormat="false" ht="14.25" hidden="false" customHeight="true" outlineLevel="0" collapsed="false"/>
    <row r="486" customFormat="false" ht="14.25" hidden="false" customHeight="true" outlineLevel="0" collapsed="false"/>
    <row r="487" customFormat="false" ht="14.25" hidden="false" customHeight="true" outlineLevel="0" collapsed="false"/>
    <row r="488" customFormat="false" ht="14.25" hidden="false" customHeight="true" outlineLevel="0" collapsed="false"/>
    <row r="489" customFormat="false" ht="14.25" hidden="false" customHeight="true" outlineLevel="0" collapsed="false"/>
    <row r="490" customFormat="false" ht="14.25" hidden="false" customHeight="true" outlineLevel="0" collapsed="false"/>
    <row r="491" customFormat="false" ht="14.25" hidden="false" customHeight="true" outlineLevel="0" collapsed="false"/>
    <row r="492" customFormat="false" ht="14.25" hidden="false" customHeight="true" outlineLevel="0" collapsed="false"/>
    <row r="493" customFormat="false" ht="14.25" hidden="false" customHeight="true" outlineLevel="0" collapsed="false"/>
    <row r="494" customFormat="false" ht="14.25" hidden="false" customHeight="true" outlineLevel="0" collapsed="false"/>
    <row r="495" customFormat="false" ht="14.25" hidden="false" customHeight="true" outlineLevel="0" collapsed="false"/>
    <row r="496" customFormat="false" ht="14.25" hidden="false" customHeight="true" outlineLevel="0" collapsed="false"/>
    <row r="497" customFormat="false" ht="14.25" hidden="false" customHeight="true" outlineLevel="0" collapsed="false"/>
    <row r="498" customFormat="false" ht="14.25" hidden="false" customHeight="true" outlineLevel="0" collapsed="false"/>
    <row r="499" customFormat="false" ht="14.25" hidden="false" customHeight="true" outlineLevel="0" collapsed="false"/>
    <row r="500" customFormat="false" ht="14.25" hidden="false" customHeight="true" outlineLevel="0" collapsed="false"/>
    <row r="501" customFormat="false" ht="14.25" hidden="false" customHeight="true" outlineLevel="0" collapsed="false"/>
    <row r="502" customFormat="false" ht="14.25" hidden="false" customHeight="true" outlineLevel="0" collapsed="false"/>
    <row r="503" customFormat="false" ht="14.25" hidden="false" customHeight="true" outlineLevel="0" collapsed="false"/>
    <row r="504" customFormat="false" ht="14.25" hidden="false" customHeight="true" outlineLevel="0" collapsed="false"/>
    <row r="505" customFormat="false" ht="14.25" hidden="false" customHeight="true" outlineLevel="0" collapsed="false"/>
    <row r="506" customFormat="false" ht="14.25" hidden="false" customHeight="true" outlineLevel="0" collapsed="false"/>
    <row r="507" customFormat="false" ht="14.25" hidden="false" customHeight="true" outlineLevel="0" collapsed="false"/>
    <row r="508" customFormat="false" ht="14.25" hidden="false" customHeight="true" outlineLevel="0" collapsed="false"/>
    <row r="509" customFormat="false" ht="14.25" hidden="false" customHeight="true" outlineLevel="0" collapsed="false"/>
    <row r="510" customFormat="false" ht="14.25" hidden="false" customHeight="true" outlineLevel="0" collapsed="false"/>
    <row r="511" customFormat="false" ht="14.25" hidden="false" customHeight="true" outlineLevel="0" collapsed="false"/>
    <row r="512" customFormat="false" ht="14.25" hidden="false" customHeight="true" outlineLevel="0" collapsed="false"/>
    <row r="513" customFormat="false" ht="14.25" hidden="false" customHeight="true" outlineLevel="0" collapsed="false"/>
    <row r="514" customFormat="false" ht="14.25" hidden="false" customHeight="true" outlineLevel="0" collapsed="false"/>
    <row r="515" customFormat="false" ht="14.25" hidden="false" customHeight="true" outlineLevel="0" collapsed="false"/>
    <row r="516" customFormat="false" ht="14.25" hidden="false" customHeight="true" outlineLevel="0" collapsed="false"/>
    <row r="517" customFormat="false" ht="14.25" hidden="false" customHeight="true" outlineLevel="0" collapsed="false"/>
    <row r="518" customFormat="false" ht="14.25" hidden="false" customHeight="true" outlineLevel="0" collapsed="false"/>
    <row r="519" customFormat="false" ht="14.25" hidden="false" customHeight="true" outlineLevel="0" collapsed="false"/>
    <row r="520" customFormat="false" ht="14.25" hidden="false" customHeight="true" outlineLevel="0" collapsed="false"/>
    <row r="521" customFormat="false" ht="14.25" hidden="false" customHeight="true" outlineLevel="0" collapsed="false"/>
    <row r="522" customFormat="false" ht="14.25" hidden="false" customHeight="true" outlineLevel="0" collapsed="false"/>
    <row r="523" customFormat="false" ht="14.25" hidden="false" customHeight="true" outlineLevel="0" collapsed="false"/>
    <row r="524" customFormat="false" ht="14.25" hidden="false" customHeight="true" outlineLevel="0" collapsed="false"/>
    <row r="525" customFormat="false" ht="14.25" hidden="false" customHeight="true" outlineLevel="0" collapsed="false"/>
    <row r="526" customFormat="false" ht="14.25" hidden="false" customHeight="true" outlineLevel="0" collapsed="false"/>
    <row r="527" customFormat="false" ht="14.25" hidden="false" customHeight="true" outlineLevel="0" collapsed="false"/>
    <row r="528" customFormat="false" ht="14.25" hidden="false" customHeight="true" outlineLevel="0" collapsed="false"/>
    <row r="529" customFormat="false" ht="14.25" hidden="false" customHeight="true" outlineLevel="0" collapsed="false"/>
    <row r="530" customFormat="false" ht="14.25" hidden="false" customHeight="true" outlineLevel="0" collapsed="false"/>
    <row r="531" customFormat="false" ht="14.25" hidden="false" customHeight="true" outlineLevel="0" collapsed="false"/>
    <row r="532" customFormat="false" ht="14.25" hidden="false" customHeight="true" outlineLevel="0" collapsed="false"/>
    <row r="533" customFormat="false" ht="14.25" hidden="false" customHeight="true" outlineLevel="0" collapsed="false"/>
    <row r="534" customFormat="false" ht="14.25" hidden="false" customHeight="true" outlineLevel="0" collapsed="false"/>
    <row r="535" customFormat="false" ht="14.25" hidden="false" customHeight="true" outlineLevel="0" collapsed="false"/>
    <row r="536" customFormat="false" ht="14.25" hidden="false" customHeight="true" outlineLevel="0" collapsed="false"/>
    <row r="537" customFormat="false" ht="14.25" hidden="false" customHeight="true" outlineLevel="0" collapsed="false"/>
    <row r="538" customFormat="false" ht="14.25" hidden="false" customHeight="true" outlineLevel="0" collapsed="false"/>
    <row r="539" customFormat="false" ht="14.25" hidden="false" customHeight="true" outlineLevel="0" collapsed="false"/>
    <row r="540" customFormat="false" ht="14.25" hidden="false" customHeight="true" outlineLevel="0" collapsed="false"/>
    <row r="541" customFormat="false" ht="14.25" hidden="false" customHeight="true" outlineLevel="0" collapsed="false"/>
    <row r="542" customFormat="false" ht="14.25" hidden="false" customHeight="true" outlineLevel="0" collapsed="false"/>
    <row r="543" customFormat="false" ht="14.25" hidden="false" customHeight="true" outlineLevel="0" collapsed="false"/>
    <row r="544" customFormat="false" ht="14.25" hidden="false" customHeight="true" outlineLevel="0" collapsed="false"/>
    <row r="545" customFormat="false" ht="14.25" hidden="false" customHeight="true" outlineLevel="0" collapsed="false"/>
    <row r="546" customFormat="false" ht="14.25" hidden="false" customHeight="true" outlineLevel="0" collapsed="false"/>
    <row r="547" customFormat="false" ht="14.25" hidden="false" customHeight="true" outlineLevel="0" collapsed="false"/>
    <row r="548" customFormat="false" ht="14.25" hidden="false" customHeight="true" outlineLevel="0" collapsed="false"/>
    <row r="549" customFormat="false" ht="14.25" hidden="false" customHeight="true" outlineLevel="0" collapsed="false"/>
    <row r="550" customFormat="false" ht="14.25" hidden="false" customHeight="true" outlineLevel="0" collapsed="false"/>
    <row r="551" customFormat="false" ht="14.25" hidden="false" customHeight="true" outlineLevel="0" collapsed="false"/>
    <row r="552" customFormat="false" ht="14.25" hidden="false" customHeight="true" outlineLevel="0" collapsed="false"/>
    <row r="553" customFormat="false" ht="14.25" hidden="false" customHeight="true" outlineLevel="0" collapsed="false"/>
    <row r="554" customFormat="false" ht="14.25" hidden="false" customHeight="true" outlineLevel="0" collapsed="false"/>
    <row r="555" customFormat="false" ht="14.25" hidden="false" customHeight="true" outlineLevel="0" collapsed="false"/>
    <row r="556" customFormat="false" ht="14.25" hidden="false" customHeight="true" outlineLevel="0" collapsed="false"/>
    <row r="557" customFormat="false" ht="14.25" hidden="false" customHeight="true" outlineLevel="0" collapsed="false"/>
    <row r="558" customFormat="false" ht="14.25" hidden="false" customHeight="true" outlineLevel="0" collapsed="false"/>
    <row r="559" customFormat="false" ht="14.25" hidden="false" customHeight="true" outlineLevel="0" collapsed="false"/>
    <row r="560" customFormat="false" ht="14.25" hidden="false" customHeight="true" outlineLevel="0" collapsed="false"/>
    <row r="561" customFormat="false" ht="14.25" hidden="false" customHeight="true" outlineLevel="0" collapsed="false"/>
    <row r="562" customFormat="false" ht="14.25" hidden="false" customHeight="true" outlineLevel="0" collapsed="false"/>
    <row r="563" customFormat="false" ht="14.25" hidden="false" customHeight="true" outlineLevel="0" collapsed="false"/>
    <row r="564" customFormat="false" ht="14.25" hidden="false" customHeight="true" outlineLevel="0" collapsed="false"/>
    <row r="565" customFormat="false" ht="14.25" hidden="false" customHeight="true" outlineLevel="0" collapsed="false"/>
    <row r="566" customFormat="false" ht="14.25" hidden="false" customHeight="true" outlineLevel="0" collapsed="false"/>
    <row r="567" customFormat="false" ht="14.25" hidden="false" customHeight="true" outlineLevel="0" collapsed="false"/>
    <row r="568" customFormat="false" ht="14.25" hidden="false" customHeight="true" outlineLevel="0" collapsed="false"/>
    <row r="569" customFormat="false" ht="14.25" hidden="false" customHeight="true" outlineLevel="0" collapsed="false"/>
    <row r="570" customFormat="false" ht="14.25" hidden="false" customHeight="true" outlineLevel="0" collapsed="false"/>
    <row r="571" customFormat="false" ht="14.25" hidden="false" customHeight="true" outlineLevel="0" collapsed="false"/>
    <row r="572" customFormat="false" ht="14.25" hidden="false" customHeight="true" outlineLevel="0" collapsed="false"/>
    <row r="573" customFormat="false" ht="14.25" hidden="false" customHeight="true" outlineLevel="0" collapsed="false"/>
    <row r="574" customFormat="false" ht="14.25" hidden="false" customHeight="true" outlineLevel="0" collapsed="false"/>
    <row r="575" customFormat="false" ht="14.25" hidden="false" customHeight="true" outlineLevel="0" collapsed="false"/>
    <row r="576" customFormat="false" ht="14.25" hidden="false" customHeight="true" outlineLevel="0" collapsed="false"/>
    <row r="577" customFormat="false" ht="14.25" hidden="false" customHeight="true" outlineLevel="0" collapsed="false"/>
    <row r="578" customFormat="false" ht="14.25" hidden="false" customHeight="true" outlineLevel="0" collapsed="false"/>
    <row r="579" customFormat="false" ht="14.25" hidden="false" customHeight="true" outlineLevel="0" collapsed="false"/>
    <row r="580" customFormat="false" ht="14.25" hidden="false" customHeight="true" outlineLevel="0" collapsed="false"/>
    <row r="581" customFormat="false" ht="14.25" hidden="false" customHeight="true" outlineLevel="0" collapsed="false"/>
    <row r="582" customFormat="false" ht="14.25" hidden="false" customHeight="true" outlineLevel="0" collapsed="false"/>
    <row r="583" customFormat="false" ht="14.25" hidden="false" customHeight="true" outlineLevel="0" collapsed="false"/>
    <row r="584" customFormat="false" ht="14.25" hidden="false" customHeight="true" outlineLevel="0" collapsed="false"/>
    <row r="585" customFormat="false" ht="14.25" hidden="false" customHeight="true" outlineLevel="0" collapsed="false"/>
    <row r="586" customFormat="false" ht="14.25" hidden="false" customHeight="true" outlineLevel="0" collapsed="false"/>
    <row r="587" customFormat="false" ht="14.25" hidden="false" customHeight="true" outlineLevel="0" collapsed="false"/>
    <row r="588" customFormat="false" ht="14.25" hidden="false" customHeight="true" outlineLevel="0" collapsed="false"/>
    <row r="589" customFormat="false" ht="14.25" hidden="false" customHeight="true" outlineLevel="0" collapsed="false"/>
    <row r="590" customFormat="false" ht="14.25" hidden="false" customHeight="true" outlineLevel="0" collapsed="false"/>
    <row r="591" customFormat="false" ht="14.25" hidden="false" customHeight="true" outlineLevel="0" collapsed="false"/>
    <row r="592" customFormat="false" ht="14.25" hidden="false" customHeight="true" outlineLevel="0" collapsed="false"/>
    <row r="593" customFormat="false" ht="14.25" hidden="false" customHeight="true" outlineLevel="0" collapsed="false"/>
    <row r="594" customFormat="false" ht="14.25" hidden="false" customHeight="true" outlineLevel="0" collapsed="false"/>
    <row r="595" customFormat="false" ht="14.25" hidden="false" customHeight="true" outlineLevel="0" collapsed="false"/>
    <row r="596" customFormat="false" ht="14.25" hidden="false" customHeight="true" outlineLevel="0" collapsed="false"/>
    <row r="597" customFormat="false" ht="14.25" hidden="false" customHeight="true" outlineLevel="0" collapsed="false"/>
    <row r="598" customFormat="false" ht="14.25" hidden="false" customHeight="true" outlineLevel="0" collapsed="false"/>
    <row r="599" customFormat="false" ht="14.25" hidden="false" customHeight="true" outlineLevel="0" collapsed="false"/>
    <row r="600" customFormat="false" ht="14.25" hidden="false" customHeight="true" outlineLevel="0" collapsed="false"/>
    <row r="601" customFormat="false" ht="14.25" hidden="false" customHeight="true" outlineLevel="0" collapsed="false"/>
    <row r="602" customFormat="false" ht="14.25" hidden="false" customHeight="true" outlineLevel="0" collapsed="false"/>
    <row r="603" customFormat="false" ht="14.25" hidden="false" customHeight="true" outlineLevel="0" collapsed="false"/>
    <row r="604" customFormat="false" ht="14.25" hidden="false" customHeight="true" outlineLevel="0" collapsed="false"/>
    <row r="605" customFormat="false" ht="14.25" hidden="false" customHeight="true" outlineLevel="0" collapsed="false"/>
    <row r="606" customFormat="false" ht="14.25" hidden="false" customHeight="true" outlineLevel="0" collapsed="false"/>
    <row r="607" customFormat="false" ht="14.25" hidden="false" customHeight="true" outlineLevel="0" collapsed="false"/>
    <row r="608" customFormat="false" ht="14.25" hidden="false" customHeight="true" outlineLevel="0" collapsed="false"/>
    <row r="609" customFormat="false" ht="14.25" hidden="false" customHeight="true" outlineLevel="0" collapsed="false"/>
    <row r="610" customFormat="false" ht="14.25" hidden="false" customHeight="true" outlineLevel="0" collapsed="false"/>
    <row r="611" customFormat="false" ht="14.25" hidden="false" customHeight="true" outlineLevel="0" collapsed="false"/>
    <row r="612" customFormat="false" ht="14.25" hidden="false" customHeight="true" outlineLevel="0" collapsed="false"/>
    <row r="613" customFormat="false" ht="14.25" hidden="false" customHeight="true" outlineLevel="0" collapsed="false"/>
    <row r="614" customFormat="false" ht="14.25" hidden="false" customHeight="true" outlineLevel="0" collapsed="false"/>
    <row r="615" customFormat="false" ht="14.25" hidden="false" customHeight="true" outlineLevel="0" collapsed="false"/>
    <row r="616" customFormat="false" ht="14.25" hidden="false" customHeight="true" outlineLevel="0" collapsed="false"/>
    <row r="617" customFormat="false" ht="14.25" hidden="false" customHeight="true" outlineLevel="0" collapsed="false"/>
    <row r="618" customFormat="false" ht="14.25" hidden="false" customHeight="true" outlineLevel="0" collapsed="false"/>
    <row r="619" customFormat="false" ht="14.25" hidden="false" customHeight="true" outlineLevel="0" collapsed="false"/>
    <row r="620" customFormat="false" ht="14.25" hidden="false" customHeight="true" outlineLevel="0" collapsed="false"/>
    <row r="621" customFormat="false" ht="14.25" hidden="false" customHeight="true" outlineLevel="0" collapsed="false"/>
    <row r="622" customFormat="false" ht="14.25" hidden="false" customHeight="true" outlineLevel="0" collapsed="false"/>
    <row r="623" customFormat="false" ht="14.25" hidden="false" customHeight="true" outlineLevel="0" collapsed="false"/>
    <row r="624" customFormat="false" ht="14.25" hidden="false" customHeight="true" outlineLevel="0" collapsed="false"/>
    <row r="625" customFormat="false" ht="14.25" hidden="false" customHeight="true" outlineLevel="0" collapsed="false"/>
    <row r="626" customFormat="false" ht="14.25" hidden="false" customHeight="true" outlineLevel="0" collapsed="false"/>
    <row r="627" customFormat="false" ht="14.25" hidden="false" customHeight="true" outlineLevel="0" collapsed="false"/>
    <row r="628" customFormat="false" ht="14.25" hidden="false" customHeight="true" outlineLevel="0" collapsed="false"/>
    <row r="629" customFormat="false" ht="14.25" hidden="false" customHeight="true" outlineLevel="0" collapsed="false"/>
    <row r="630" customFormat="false" ht="14.25" hidden="false" customHeight="true" outlineLevel="0" collapsed="false"/>
    <row r="631" customFormat="false" ht="14.25" hidden="false" customHeight="true" outlineLevel="0" collapsed="false"/>
    <row r="632" customFormat="false" ht="14.25" hidden="false" customHeight="true" outlineLevel="0" collapsed="false"/>
    <row r="633" customFormat="false" ht="14.25" hidden="false" customHeight="true" outlineLevel="0" collapsed="false"/>
    <row r="634" customFormat="false" ht="14.25" hidden="false" customHeight="true" outlineLevel="0" collapsed="false"/>
    <row r="635" customFormat="false" ht="14.25" hidden="false" customHeight="true" outlineLevel="0" collapsed="false"/>
    <row r="636" customFormat="false" ht="14.25" hidden="false" customHeight="true" outlineLevel="0" collapsed="false"/>
    <row r="637" customFormat="false" ht="14.25" hidden="false" customHeight="true" outlineLevel="0" collapsed="false"/>
    <row r="638" customFormat="false" ht="14.25" hidden="false" customHeight="true" outlineLevel="0" collapsed="false"/>
    <row r="639" customFormat="false" ht="14.25" hidden="false" customHeight="true" outlineLevel="0" collapsed="false"/>
    <row r="640" customFormat="false" ht="14.25" hidden="false" customHeight="true" outlineLevel="0" collapsed="false"/>
    <row r="641" customFormat="false" ht="14.25" hidden="false" customHeight="true" outlineLevel="0" collapsed="false"/>
    <row r="642" customFormat="false" ht="14.25" hidden="false" customHeight="true" outlineLevel="0" collapsed="false"/>
    <row r="643" customFormat="false" ht="14.25" hidden="false" customHeight="true" outlineLevel="0" collapsed="false"/>
    <row r="644" customFormat="false" ht="14.25" hidden="false" customHeight="true" outlineLevel="0" collapsed="false"/>
    <row r="645" customFormat="false" ht="14.25" hidden="false" customHeight="true" outlineLevel="0" collapsed="false"/>
    <row r="646" customFormat="false" ht="14.25" hidden="false" customHeight="true" outlineLevel="0" collapsed="false"/>
    <row r="647" customFormat="false" ht="14.25" hidden="false" customHeight="true" outlineLevel="0" collapsed="false"/>
    <row r="648" customFormat="false" ht="14.25" hidden="false" customHeight="true" outlineLevel="0" collapsed="false"/>
    <row r="649" customFormat="false" ht="14.25" hidden="false" customHeight="true" outlineLevel="0" collapsed="false"/>
    <row r="650" customFormat="false" ht="14.25" hidden="false" customHeight="true" outlineLevel="0" collapsed="false"/>
    <row r="651" customFormat="false" ht="14.25" hidden="false" customHeight="true" outlineLevel="0" collapsed="false"/>
    <row r="652" customFormat="false" ht="14.25" hidden="false" customHeight="true" outlineLevel="0" collapsed="false"/>
    <row r="653" customFormat="false" ht="14.25" hidden="false" customHeight="true" outlineLevel="0" collapsed="false"/>
    <row r="654" customFormat="false" ht="14.25" hidden="false" customHeight="true" outlineLevel="0" collapsed="false"/>
    <row r="655" customFormat="false" ht="14.25" hidden="false" customHeight="true" outlineLevel="0" collapsed="false"/>
    <row r="656" customFormat="false" ht="14.25" hidden="false" customHeight="true" outlineLevel="0" collapsed="false"/>
    <row r="657" customFormat="false" ht="14.25" hidden="false" customHeight="true" outlineLevel="0" collapsed="false"/>
    <row r="658" customFormat="false" ht="14.25" hidden="false" customHeight="true" outlineLevel="0" collapsed="false"/>
    <row r="659" customFormat="false" ht="14.25" hidden="false" customHeight="true" outlineLevel="0" collapsed="false"/>
    <row r="660" customFormat="false" ht="14.25" hidden="false" customHeight="true" outlineLevel="0" collapsed="false"/>
    <row r="661" customFormat="false" ht="14.25" hidden="false" customHeight="true" outlineLevel="0" collapsed="false"/>
    <row r="662" customFormat="false" ht="14.25" hidden="false" customHeight="true" outlineLevel="0" collapsed="false"/>
    <row r="663" customFormat="false" ht="14.25" hidden="false" customHeight="true" outlineLevel="0" collapsed="false"/>
    <row r="664" customFormat="false" ht="14.25" hidden="false" customHeight="true" outlineLevel="0" collapsed="false"/>
    <row r="665" customFormat="false" ht="14.25" hidden="false" customHeight="true" outlineLevel="0" collapsed="false"/>
    <row r="666" customFormat="false" ht="14.25" hidden="false" customHeight="true" outlineLevel="0" collapsed="false"/>
    <row r="667" customFormat="false" ht="14.25" hidden="false" customHeight="true" outlineLevel="0" collapsed="false"/>
    <row r="668" customFormat="false" ht="14.25" hidden="false" customHeight="true" outlineLevel="0" collapsed="false"/>
    <row r="669" customFormat="false" ht="14.25" hidden="false" customHeight="true" outlineLevel="0" collapsed="false"/>
    <row r="670" customFormat="false" ht="14.25" hidden="false" customHeight="true" outlineLevel="0" collapsed="false"/>
    <row r="671" customFormat="false" ht="14.25" hidden="false" customHeight="true" outlineLevel="0" collapsed="false"/>
    <row r="672" customFormat="false" ht="14.25" hidden="false" customHeight="true" outlineLevel="0" collapsed="false"/>
    <row r="673" customFormat="false" ht="14.25" hidden="false" customHeight="true" outlineLevel="0" collapsed="false"/>
    <row r="674" customFormat="false" ht="14.25" hidden="false" customHeight="true" outlineLevel="0" collapsed="false"/>
    <row r="675" customFormat="false" ht="14.25" hidden="false" customHeight="true" outlineLevel="0" collapsed="false"/>
    <row r="676" customFormat="false" ht="14.25" hidden="false" customHeight="true" outlineLevel="0" collapsed="false"/>
    <row r="677" customFormat="false" ht="14.25" hidden="false" customHeight="true" outlineLevel="0" collapsed="false"/>
    <row r="678" customFormat="false" ht="14.25" hidden="false" customHeight="true" outlineLevel="0" collapsed="false"/>
    <row r="679" customFormat="false" ht="14.25" hidden="false" customHeight="true" outlineLevel="0" collapsed="false"/>
    <row r="680" customFormat="false" ht="14.25" hidden="false" customHeight="true" outlineLevel="0" collapsed="false"/>
    <row r="681" customFormat="false" ht="14.25" hidden="false" customHeight="true" outlineLevel="0" collapsed="false"/>
    <row r="682" customFormat="false" ht="14.25" hidden="false" customHeight="true" outlineLevel="0" collapsed="false"/>
    <row r="683" customFormat="false" ht="14.25" hidden="false" customHeight="true" outlineLevel="0" collapsed="false"/>
    <row r="684" customFormat="false" ht="14.25" hidden="false" customHeight="true" outlineLevel="0" collapsed="false"/>
    <row r="685" customFormat="false" ht="14.25" hidden="false" customHeight="true" outlineLevel="0" collapsed="false"/>
    <row r="686" customFormat="false" ht="14.25" hidden="false" customHeight="true" outlineLevel="0" collapsed="false"/>
    <row r="687" customFormat="false" ht="14.25" hidden="false" customHeight="true" outlineLevel="0" collapsed="false"/>
    <row r="688" customFormat="false" ht="14.25" hidden="false" customHeight="true" outlineLevel="0" collapsed="false"/>
    <row r="689" customFormat="false" ht="14.25" hidden="false" customHeight="true" outlineLevel="0" collapsed="false"/>
    <row r="690" customFormat="false" ht="14.25" hidden="false" customHeight="true" outlineLevel="0" collapsed="false"/>
    <row r="691" customFormat="false" ht="14.25" hidden="false" customHeight="true" outlineLevel="0" collapsed="false"/>
    <row r="692" customFormat="false" ht="14.25" hidden="false" customHeight="true" outlineLevel="0" collapsed="false"/>
    <row r="693" customFormat="false" ht="14.25" hidden="false" customHeight="true" outlineLevel="0" collapsed="false"/>
    <row r="694" customFormat="false" ht="14.25" hidden="false" customHeight="true" outlineLevel="0" collapsed="false"/>
    <row r="695" customFormat="false" ht="14.25" hidden="false" customHeight="true" outlineLevel="0" collapsed="false"/>
    <row r="696" customFormat="false" ht="14.25" hidden="false" customHeight="true" outlineLevel="0" collapsed="false"/>
    <row r="697" customFormat="false" ht="14.25" hidden="false" customHeight="true" outlineLevel="0" collapsed="false"/>
    <row r="698" customFormat="false" ht="14.25" hidden="false" customHeight="true" outlineLevel="0" collapsed="false"/>
    <row r="699" customFormat="false" ht="14.25" hidden="false" customHeight="true" outlineLevel="0" collapsed="false"/>
    <row r="700" customFormat="false" ht="14.25" hidden="false" customHeight="true" outlineLevel="0" collapsed="false"/>
    <row r="701" customFormat="false" ht="14.25" hidden="false" customHeight="true" outlineLevel="0" collapsed="false"/>
    <row r="702" customFormat="false" ht="14.25" hidden="false" customHeight="true" outlineLevel="0" collapsed="false"/>
    <row r="703" customFormat="false" ht="14.25" hidden="false" customHeight="true" outlineLevel="0" collapsed="false"/>
    <row r="704" customFormat="false" ht="14.25" hidden="false" customHeight="true" outlineLevel="0" collapsed="false"/>
    <row r="705" customFormat="false" ht="14.25" hidden="false" customHeight="true" outlineLevel="0" collapsed="false"/>
    <row r="706" customFormat="false" ht="14.25" hidden="false" customHeight="true" outlineLevel="0" collapsed="false"/>
    <row r="707" customFormat="false" ht="14.25" hidden="false" customHeight="true" outlineLevel="0" collapsed="false"/>
    <row r="708" customFormat="false" ht="14.25" hidden="false" customHeight="true" outlineLevel="0" collapsed="false"/>
    <row r="709" customFormat="false" ht="14.25" hidden="false" customHeight="true" outlineLevel="0" collapsed="false"/>
    <row r="710" customFormat="false" ht="14.25" hidden="false" customHeight="true" outlineLevel="0" collapsed="false"/>
    <row r="711" customFormat="false" ht="14.25" hidden="false" customHeight="true" outlineLevel="0" collapsed="false"/>
    <row r="712" customFormat="false" ht="14.25" hidden="false" customHeight="true" outlineLevel="0" collapsed="false"/>
    <row r="713" customFormat="false" ht="14.25" hidden="false" customHeight="true" outlineLevel="0" collapsed="false"/>
    <row r="714" customFormat="false" ht="14.25" hidden="false" customHeight="true" outlineLevel="0" collapsed="false"/>
    <row r="715" customFormat="false" ht="14.25" hidden="false" customHeight="true" outlineLevel="0" collapsed="false"/>
    <row r="716" customFormat="false" ht="14.25" hidden="false" customHeight="true" outlineLevel="0" collapsed="false"/>
    <row r="717" customFormat="false" ht="14.25" hidden="false" customHeight="true" outlineLevel="0" collapsed="false"/>
    <row r="718" customFormat="false" ht="14.25" hidden="false" customHeight="true" outlineLevel="0" collapsed="false"/>
    <row r="719" customFormat="false" ht="14.25" hidden="false" customHeight="true" outlineLevel="0" collapsed="false"/>
    <row r="720" customFormat="false" ht="14.25" hidden="false" customHeight="true" outlineLevel="0" collapsed="false"/>
    <row r="721" customFormat="false" ht="14.25" hidden="false" customHeight="true" outlineLevel="0" collapsed="false"/>
    <row r="722" customFormat="false" ht="14.25" hidden="false" customHeight="true" outlineLevel="0" collapsed="false"/>
    <row r="723" customFormat="false" ht="14.25" hidden="false" customHeight="true" outlineLevel="0" collapsed="false"/>
    <row r="724" customFormat="false" ht="14.25" hidden="false" customHeight="true" outlineLevel="0" collapsed="false"/>
    <row r="725" customFormat="false" ht="14.25" hidden="false" customHeight="true" outlineLevel="0" collapsed="false"/>
    <row r="726" customFormat="false" ht="14.25" hidden="false" customHeight="true" outlineLevel="0" collapsed="false"/>
    <row r="727" customFormat="false" ht="14.25" hidden="false" customHeight="true" outlineLevel="0" collapsed="false"/>
    <row r="728" customFormat="false" ht="14.25" hidden="false" customHeight="true" outlineLevel="0" collapsed="false"/>
    <row r="729" customFormat="false" ht="14.25" hidden="false" customHeight="true" outlineLevel="0" collapsed="false"/>
    <row r="730" customFormat="false" ht="14.25" hidden="false" customHeight="true" outlineLevel="0" collapsed="false"/>
    <row r="731" customFormat="false" ht="14.25" hidden="false" customHeight="true" outlineLevel="0" collapsed="false"/>
    <row r="732" customFormat="false" ht="14.25" hidden="false" customHeight="true" outlineLevel="0" collapsed="false"/>
    <row r="733" customFormat="false" ht="14.25" hidden="false" customHeight="true" outlineLevel="0" collapsed="false"/>
    <row r="734" customFormat="false" ht="14.25" hidden="false" customHeight="true" outlineLevel="0" collapsed="false"/>
    <row r="735" customFormat="false" ht="14.25" hidden="false" customHeight="true" outlineLevel="0" collapsed="false"/>
    <row r="736" customFormat="false" ht="14.25" hidden="false" customHeight="true" outlineLevel="0" collapsed="false"/>
    <row r="737" customFormat="false" ht="14.25" hidden="false" customHeight="true" outlineLevel="0" collapsed="false"/>
    <row r="738" customFormat="false" ht="14.25" hidden="false" customHeight="true" outlineLevel="0" collapsed="false"/>
    <row r="739" customFormat="false" ht="14.25" hidden="false" customHeight="true" outlineLevel="0" collapsed="false"/>
    <row r="740" customFormat="false" ht="14.25" hidden="false" customHeight="true" outlineLevel="0" collapsed="false"/>
    <row r="741" customFormat="false" ht="14.25" hidden="false" customHeight="true" outlineLevel="0" collapsed="false"/>
    <row r="742" customFormat="false" ht="14.25" hidden="false" customHeight="true" outlineLevel="0" collapsed="false"/>
    <row r="743" customFormat="false" ht="14.25" hidden="false" customHeight="true" outlineLevel="0" collapsed="false"/>
    <row r="744" customFormat="false" ht="14.25" hidden="false" customHeight="true" outlineLevel="0" collapsed="false"/>
    <row r="745" customFormat="false" ht="14.25" hidden="false" customHeight="true" outlineLevel="0" collapsed="false"/>
    <row r="746" customFormat="false" ht="14.25" hidden="false" customHeight="true" outlineLevel="0" collapsed="false"/>
    <row r="747" customFormat="false" ht="14.25" hidden="false" customHeight="true" outlineLevel="0" collapsed="false"/>
    <row r="748" customFormat="false" ht="14.25" hidden="false" customHeight="true" outlineLevel="0" collapsed="false"/>
    <row r="749" customFormat="false" ht="14.25" hidden="false" customHeight="true" outlineLevel="0" collapsed="false"/>
    <row r="750" customFormat="false" ht="14.25" hidden="false" customHeight="true" outlineLevel="0" collapsed="false"/>
    <row r="751" customFormat="false" ht="14.25" hidden="false" customHeight="true" outlineLevel="0" collapsed="false"/>
    <row r="752" customFormat="false" ht="14.25" hidden="false" customHeight="true" outlineLevel="0" collapsed="false"/>
    <row r="753" customFormat="false" ht="14.25" hidden="false" customHeight="true" outlineLevel="0" collapsed="false"/>
    <row r="754" customFormat="false" ht="14.25" hidden="false" customHeight="true" outlineLevel="0" collapsed="false"/>
    <row r="755" customFormat="false" ht="14.25" hidden="false" customHeight="true" outlineLevel="0" collapsed="false"/>
    <row r="756" customFormat="false" ht="14.25" hidden="false" customHeight="true" outlineLevel="0" collapsed="false"/>
    <row r="757" customFormat="false" ht="14.25" hidden="false" customHeight="true" outlineLevel="0" collapsed="false"/>
    <row r="758" customFormat="false" ht="14.25" hidden="false" customHeight="true" outlineLevel="0" collapsed="false"/>
    <row r="759" customFormat="false" ht="14.25" hidden="false" customHeight="true" outlineLevel="0" collapsed="false"/>
    <row r="760" customFormat="false" ht="14.25" hidden="false" customHeight="true" outlineLevel="0" collapsed="false"/>
    <row r="761" customFormat="false" ht="14.25" hidden="false" customHeight="true" outlineLevel="0" collapsed="false"/>
    <row r="762" customFormat="false" ht="14.25" hidden="false" customHeight="true" outlineLevel="0" collapsed="false"/>
    <row r="763" customFormat="false" ht="14.25" hidden="false" customHeight="true" outlineLevel="0" collapsed="false"/>
    <row r="764" customFormat="false" ht="14.25" hidden="false" customHeight="true" outlineLevel="0" collapsed="false"/>
    <row r="765" customFormat="false" ht="14.25" hidden="false" customHeight="true" outlineLevel="0" collapsed="false"/>
    <row r="766" customFormat="false" ht="14.25" hidden="false" customHeight="true" outlineLevel="0" collapsed="false"/>
    <row r="767" customFormat="false" ht="14.25" hidden="false" customHeight="true" outlineLevel="0" collapsed="false"/>
    <row r="768" customFormat="false" ht="14.25" hidden="false" customHeight="true" outlineLevel="0" collapsed="false"/>
    <row r="769" customFormat="false" ht="14.25" hidden="false" customHeight="true" outlineLevel="0" collapsed="false"/>
    <row r="770" customFormat="false" ht="14.25" hidden="false" customHeight="true" outlineLevel="0" collapsed="false"/>
    <row r="771" customFormat="false" ht="14.25" hidden="false" customHeight="true" outlineLevel="0" collapsed="false"/>
    <row r="772" customFormat="false" ht="14.25" hidden="false" customHeight="true" outlineLevel="0" collapsed="false"/>
    <row r="773" customFormat="false" ht="14.25" hidden="false" customHeight="true" outlineLevel="0" collapsed="false"/>
    <row r="774" customFormat="false" ht="14.25" hidden="false" customHeight="true" outlineLevel="0" collapsed="false"/>
    <row r="775" customFormat="false" ht="14.25" hidden="false" customHeight="true" outlineLevel="0" collapsed="false"/>
    <row r="776" customFormat="false" ht="14.25" hidden="false" customHeight="true" outlineLevel="0" collapsed="false"/>
    <row r="777" customFormat="false" ht="14.25" hidden="false" customHeight="true" outlineLevel="0" collapsed="false"/>
    <row r="778" customFormat="false" ht="14.25" hidden="false" customHeight="true" outlineLevel="0" collapsed="false"/>
    <row r="779" customFormat="false" ht="14.25" hidden="false" customHeight="true" outlineLevel="0" collapsed="false"/>
    <row r="780" customFormat="false" ht="14.25" hidden="false" customHeight="true" outlineLevel="0" collapsed="false"/>
    <row r="781" customFormat="false" ht="14.25" hidden="false" customHeight="true" outlineLevel="0" collapsed="false"/>
    <row r="782" customFormat="false" ht="14.25" hidden="false" customHeight="true" outlineLevel="0" collapsed="false"/>
    <row r="783" customFormat="false" ht="14.25" hidden="false" customHeight="true" outlineLevel="0" collapsed="false"/>
    <row r="784" customFormat="false" ht="14.25" hidden="false" customHeight="true" outlineLevel="0" collapsed="false"/>
    <row r="785" customFormat="false" ht="14.25" hidden="false" customHeight="true" outlineLevel="0" collapsed="false"/>
    <row r="786" customFormat="false" ht="14.25" hidden="false" customHeight="true" outlineLevel="0" collapsed="false"/>
    <row r="787" customFormat="false" ht="14.25" hidden="false" customHeight="true" outlineLevel="0" collapsed="false"/>
    <row r="788" customFormat="false" ht="14.25" hidden="false" customHeight="true" outlineLevel="0" collapsed="false"/>
    <row r="789" customFormat="false" ht="14.25" hidden="false" customHeight="true" outlineLevel="0" collapsed="false"/>
    <row r="790" customFormat="false" ht="14.25" hidden="false" customHeight="true" outlineLevel="0" collapsed="false"/>
    <row r="791" customFormat="false" ht="14.25" hidden="false" customHeight="true" outlineLevel="0" collapsed="false"/>
    <row r="792" customFormat="false" ht="14.25" hidden="false" customHeight="true" outlineLevel="0" collapsed="false"/>
    <row r="793" customFormat="false" ht="14.25" hidden="false" customHeight="true" outlineLevel="0" collapsed="false"/>
    <row r="794" customFormat="false" ht="14.25" hidden="false" customHeight="true" outlineLevel="0" collapsed="false"/>
    <row r="795" customFormat="false" ht="14.25" hidden="false" customHeight="true" outlineLevel="0" collapsed="false"/>
    <row r="796" customFormat="false" ht="14.25" hidden="false" customHeight="true" outlineLevel="0" collapsed="false"/>
    <row r="797" customFormat="false" ht="14.25" hidden="false" customHeight="true" outlineLevel="0" collapsed="false"/>
    <row r="798" customFormat="false" ht="14.25" hidden="false" customHeight="true" outlineLevel="0" collapsed="false"/>
    <row r="799" customFormat="false" ht="14.25" hidden="false" customHeight="true" outlineLevel="0" collapsed="false"/>
    <row r="800" customFormat="false" ht="14.25" hidden="false" customHeight="true" outlineLevel="0" collapsed="false"/>
    <row r="801" customFormat="false" ht="14.25" hidden="false" customHeight="true" outlineLevel="0" collapsed="false"/>
    <row r="802" customFormat="false" ht="14.25" hidden="false" customHeight="true" outlineLevel="0" collapsed="false"/>
    <row r="803" customFormat="false" ht="14.25" hidden="false" customHeight="true" outlineLevel="0" collapsed="false"/>
    <row r="804" customFormat="false" ht="14.25" hidden="false" customHeight="true" outlineLevel="0" collapsed="false"/>
    <row r="805" customFormat="false" ht="14.25" hidden="false" customHeight="true" outlineLevel="0" collapsed="false"/>
    <row r="806" customFormat="false" ht="14.25" hidden="false" customHeight="true" outlineLevel="0" collapsed="false"/>
    <row r="807" customFormat="false" ht="14.25" hidden="false" customHeight="true" outlineLevel="0" collapsed="false"/>
    <row r="808" customFormat="false" ht="14.25" hidden="false" customHeight="true" outlineLevel="0" collapsed="false"/>
    <row r="809" customFormat="false" ht="14.25" hidden="false" customHeight="true" outlineLevel="0" collapsed="false"/>
    <row r="810" customFormat="false" ht="14.25" hidden="false" customHeight="true" outlineLevel="0" collapsed="false"/>
    <row r="811" customFormat="false" ht="14.25" hidden="false" customHeight="true" outlineLevel="0" collapsed="false"/>
    <row r="812" customFormat="false" ht="14.25" hidden="false" customHeight="true" outlineLevel="0" collapsed="false"/>
    <row r="813" customFormat="false" ht="14.25" hidden="false" customHeight="true" outlineLevel="0" collapsed="false"/>
    <row r="814" customFormat="false" ht="14.25" hidden="false" customHeight="true" outlineLevel="0" collapsed="false"/>
    <row r="815" customFormat="false" ht="14.25" hidden="false" customHeight="true" outlineLevel="0" collapsed="false"/>
    <row r="816" customFormat="false" ht="14.25" hidden="false" customHeight="true" outlineLevel="0" collapsed="false"/>
    <row r="817" customFormat="false" ht="14.25" hidden="false" customHeight="true" outlineLevel="0" collapsed="false"/>
    <row r="818" customFormat="false" ht="14.25" hidden="false" customHeight="true" outlineLevel="0" collapsed="false"/>
    <row r="819" customFormat="false" ht="14.25" hidden="false" customHeight="true" outlineLevel="0" collapsed="false"/>
    <row r="820" customFormat="false" ht="14.25" hidden="false" customHeight="true" outlineLevel="0" collapsed="false"/>
    <row r="821" customFormat="false" ht="14.25" hidden="false" customHeight="true" outlineLevel="0" collapsed="false"/>
    <row r="822" customFormat="false" ht="14.25" hidden="false" customHeight="true" outlineLevel="0" collapsed="false"/>
    <row r="823" customFormat="false" ht="14.25" hidden="false" customHeight="true" outlineLevel="0" collapsed="false"/>
    <row r="824" customFormat="false" ht="14.25" hidden="false" customHeight="true" outlineLevel="0" collapsed="false"/>
    <row r="825" customFormat="false" ht="14.25" hidden="false" customHeight="true" outlineLevel="0" collapsed="false"/>
    <row r="826" customFormat="false" ht="14.25" hidden="false" customHeight="true" outlineLevel="0" collapsed="false"/>
    <row r="827" customFormat="false" ht="14.25" hidden="false" customHeight="true" outlineLevel="0" collapsed="false"/>
    <row r="828" customFormat="false" ht="14.25" hidden="false" customHeight="true" outlineLevel="0" collapsed="false"/>
    <row r="829" customFormat="false" ht="14.25" hidden="false" customHeight="true" outlineLevel="0" collapsed="false"/>
    <row r="830" customFormat="false" ht="14.25" hidden="false" customHeight="true" outlineLevel="0" collapsed="false"/>
    <row r="831" customFormat="false" ht="14.25" hidden="false" customHeight="true" outlineLevel="0" collapsed="false"/>
    <row r="832" customFormat="false" ht="14.25" hidden="false" customHeight="true" outlineLevel="0" collapsed="false"/>
    <row r="833" customFormat="false" ht="14.25" hidden="false" customHeight="true" outlineLevel="0" collapsed="false"/>
    <row r="834" customFormat="false" ht="14.25" hidden="false" customHeight="true" outlineLevel="0" collapsed="false"/>
    <row r="835" customFormat="false" ht="14.25" hidden="false" customHeight="true" outlineLevel="0" collapsed="false"/>
    <row r="836" customFormat="false" ht="14.25" hidden="false" customHeight="true" outlineLevel="0" collapsed="false"/>
    <row r="837" customFormat="false" ht="14.25" hidden="false" customHeight="true" outlineLevel="0" collapsed="false"/>
    <row r="838" customFormat="false" ht="14.25" hidden="false" customHeight="true" outlineLevel="0" collapsed="false"/>
    <row r="839" customFormat="false" ht="14.25" hidden="false" customHeight="true" outlineLevel="0" collapsed="false"/>
    <row r="840" customFormat="false" ht="14.25" hidden="false" customHeight="true" outlineLevel="0" collapsed="false"/>
    <row r="841" customFormat="false" ht="14.25" hidden="false" customHeight="true" outlineLevel="0" collapsed="false"/>
    <row r="842" customFormat="false" ht="14.25" hidden="false" customHeight="true" outlineLevel="0" collapsed="false"/>
    <row r="843" customFormat="false" ht="14.25" hidden="false" customHeight="true" outlineLevel="0" collapsed="false"/>
    <row r="844" customFormat="false" ht="14.25" hidden="false" customHeight="true" outlineLevel="0" collapsed="false"/>
    <row r="845" customFormat="false" ht="14.25" hidden="false" customHeight="true" outlineLevel="0" collapsed="false"/>
    <row r="846" customFormat="false" ht="14.25" hidden="false" customHeight="true" outlineLevel="0" collapsed="false"/>
    <row r="847" customFormat="false" ht="14.25" hidden="false" customHeight="true" outlineLevel="0" collapsed="false"/>
    <row r="848" customFormat="false" ht="14.25" hidden="false" customHeight="true" outlineLevel="0" collapsed="false"/>
    <row r="849" customFormat="false" ht="14.25" hidden="false" customHeight="true" outlineLevel="0" collapsed="false"/>
    <row r="850" customFormat="false" ht="14.25" hidden="false" customHeight="true" outlineLevel="0" collapsed="false"/>
    <row r="851" customFormat="false" ht="14.25" hidden="false" customHeight="true" outlineLevel="0" collapsed="false"/>
    <row r="852" customFormat="false" ht="14.25" hidden="false" customHeight="true" outlineLevel="0" collapsed="false"/>
    <row r="853" customFormat="false" ht="14.25" hidden="false" customHeight="true" outlineLevel="0" collapsed="false"/>
    <row r="854" customFormat="false" ht="14.25" hidden="false" customHeight="true" outlineLevel="0" collapsed="false"/>
    <row r="855" customFormat="false" ht="14.25" hidden="false" customHeight="true" outlineLevel="0" collapsed="false"/>
    <row r="856" customFormat="false" ht="14.25" hidden="false" customHeight="true" outlineLevel="0" collapsed="false"/>
    <row r="857" customFormat="false" ht="14.25" hidden="false" customHeight="true" outlineLevel="0" collapsed="false"/>
    <row r="858" customFormat="false" ht="14.25" hidden="false" customHeight="true" outlineLevel="0" collapsed="false"/>
    <row r="859" customFormat="false" ht="14.25" hidden="false" customHeight="true" outlineLevel="0" collapsed="false"/>
    <row r="860" customFormat="false" ht="14.25" hidden="false" customHeight="true" outlineLevel="0" collapsed="false"/>
    <row r="861" customFormat="false" ht="14.25" hidden="false" customHeight="true" outlineLevel="0" collapsed="false"/>
    <row r="862" customFormat="false" ht="14.25" hidden="false" customHeight="true" outlineLevel="0" collapsed="false"/>
    <row r="863" customFormat="false" ht="14.25" hidden="false" customHeight="true" outlineLevel="0" collapsed="false"/>
    <row r="864" customFormat="false" ht="14.25" hidden="false" customHeight="true" outlineLevel="0" collapsed="false"/>
    <row r="865" customFormat="false" ht="14.25" hidden="false" customHeight="true" outlineLevel="0" collapsed="false"/>
    <row r="866" customFormat="false" ht="14.25" hidden="false" customHeight="true" outlineLevel="0" collapsed="false"/>
    <row r="867" customFormat="false" ht="14.25" hidden="false" customHeight="true" outlineLevel="0" collapsed="false"/>
    <row r="868" customFormat="false" ht="14.25" hidden="false" customHeight="true" outlineLevel="0" collapsed="false"/>
    <row r="869" customFormat="false" ht="14.25" hidden="false" customHeight="true" outlineLevel="0" collapsed="false"/>
    <row r="870" customFormat="false" ht="14.25" hidden="false" customHeight="true" outlineLevel="0" collapsed="false"/>
    <row r="871" customFormat="false" ht="14.25" hidden="false" customHeight="true" outlineLevel="0" collapsed="false"/>
    <row r="872" customFormat="false" ht="14.25" hidden="false" customHeight="true" outlineLevel="0" collapsed="false"/>
    <row r="873" customFormat="false" ht="14.25" hidden="false" customHeight="true" outlineLevel="0" collapsed="false"/>
    <row r="874" customFormat="false" ht="14.25" hidden="false" customHeight="true" outlineLevel="0" collapsed="false"/>
    <row r="875" customFormat="false" ht="14.25" hidden="false" customHeight="true" outlineLevel="0" collapsed="false"/>
    <row r="876" customFormat="false" ht="14.25" hidden="false" customHeight="true" outlineLevel="0" collapsed="false"/>
    <row r="877" customFormat="false" ht="14.25" hidden="false" customHeight="true" outlineLevel="0" collapsed="false"/>
    <row r="878" customFormat="false" ht="14.25" hidden="false" customHeight="true" outlineLevel="0" collapsed="false"/>
    <row r="879" customFormat="false" ht="14.25" hidden="false" customHeight="true" outlineLevel="0" collapsed="false"/>
    <row r="880" customFormat="false" ht="14.25" hidden="false" customHeight="true" outlineLevel="0" collapsed="false"/>
    <row r="881" customFormat="false" ht="14.25" hidden="false" customHeight="true" outlineLevel="0" collapsed="false"/>
    <row r="882" customFormat="false" ht="14.25" hidden="false" customHeight="true" outlineLevel="0" collapsed="false"/>
    <row r="883" customFormat="false" ht="14.25" hidden="false" customHeight="true" outlineLevel="0" collapsed="false"/>
    <row r="884" customFormat="false" ht="14.25" hidden="false" customHeight="true" outlineLevel="0" collapsed="false"/>
    <row r="885" customFormat="false" ht="14.25" hidden="false" customHeight="true" outlineLevel="0" collapsed="false"/>
    <row r="886" customFormat="false" ht="14.25" hidden="false" customHeight="true" outlineLevel="0" collapsed="false"/>
    <row r="887" customFormat="false" ht="14.25" hidden="false" customHeight="true" outlineLevel="0" collapsed="false"/>
    <row r="888" customFormat="false" ht="14.25" hidden="false" customHeight="true" outlineLevel="0" collapsed="false"/>
    <row r="889" customFormat="false" ht="14.25" hidden="false" customHeight="true" outlineLevel="0" collapsed="false"/>
    <row r="890" customFormat="false" ht="14.25" hidden="false" customHeight="true" outlineLevel="0" collapsed="false"/>
    <row r="891" customFormat="false" ht="14.25" hidden="false" customHeight="true" outlineLevel="0" collapsed="false"/>
    <row r="892" customFormat="false" ht="14.25" hidden="false" customHeight="true" outlineLevel="0" collapsed="false"/>
    <row r="893" customFormat="false" ht="14.25" hidden="false" customHeight="true" outlineLevel="0" collapsed="false"/>
    <row r="894" customFormat="false" ht="14.25" hidden="false" customHeight="true" outlineLevel="0" collapsed="false"/>
    <row r="895" customFormat="false" ht="14.25" hidden="false" customHeight="true" outlineLevel="0" collapsed="false"/>
    <row r="896" customFormat="false" ht="14.25" hidden="false" customHeight="true" outlineLevel="0" collapsed="false"/>
    <row r="897" customFormat="false" ht="14.25" hidden="false" customHeight="true" outlineLevel="0" collapsed="false"/>
    <row r="898" customFormat="false" ht="14.25" hidden="false" customHeight="true" outlineLevel="0" collapsed="false"/>
    <row r="899" customFormat="false" ht="14.25" hidden="false" customHeight="true" outlineLevel="0" collapsed="false"/>
    <row r="900" customFormat="false" ht="14.25" hidden="false" customHeight="true" outlineLevel="0" collapsed="false"/>
    <row r="901" customFormat="false" ht="14.25" hidden="false" customHeight="true" outlineLevel="0" collapsed="false"/>
    <row r="902" customFormat="false" ht="14.25" hidden="false" customHeight="true" outlineLevel="0" collapsed="false"/>
    <row r="903" customFormat="false" ht="14.25" hidden="false" customHeight="true" outlineLevel="0" collapsed="false"/>
    <row r="904" customFormat="false" ht="14.25" hidden="false" customHeight="true" outlineLevel="0" collapsed="false"/>
    <row r="905" customFormat="false" ht="14.25" hidden="false" customHeight="true" outlineLevel="0" collapsed="false"/>
    <row r="906" customFormat="false" ht="14.25" hidden="false" customHeight="true" outlineLevel="0" collapsed="false"/>
    <row r="907" customFormat="false" ht="14.25" hidden="false" customHeight="true" outlineLevel="0" collapsed="false"/>
    <row r="908" customFormat="false" ht="14.25" hidden="false" customHeight="true" outlineLevel="0" collapsed="false"/>
    <row r="909" customFormat="false" ht="14.25" hidden="false" customHeight="true" outlineLevel="0" collapsed="false"/>
    <row r="910" customFormat="false" ht="14.25" hidden="false" customHeight="true" outlineLevel="0" collapsed="false"/>
    <row r="911" customFormat="false" ht="14.25" hidden="false" customHeight="true" outlineLevel="0" collapsed="false"/>
    <row r="912" customFormat="false" ht="14.25" hidden="false" customHeight="true" outlineLevel="0" collapsed="false"/>
    <row r="913" customFormat="false" ht="14.25" hidden="false" customHeight="true" outlineLevel="0" collapsed="false"/>
    <row r="914" customFormat="false" ht="14.25" hidden="false" customHeight="true" outlineLevel="0" collapsed="false"/>
    <row r="915" customFormat="false" ht="14.25" hidden="false" customHeight="true" outlineLevel="0" collapsed="false"/>
    <row r="916" customFormat="false" ht="14.25" hidden="false" customHeight="true" outlineLevel="0" collapsed="false"/>
    <row r="917" customFormat="false" ht="14.25" hidden="false" customHeight="true" outlineLevel="0" collapsed="false"/>
    <row r="918" customFormat="false" ht="14.25" hidden="false" customHeight="true" outlineLevel="0" collapsed="false"/>
    <row r="919" customFormat="false" ht="14.25" hidden="false" customHeight="true" outlineLevel="0" collapsed="false"/>
    <row r="920" customFormat="false" ht="14.25" hidden="false" customHeight="true" outlineLevel="0" collapsed="false"/>
    <row r="921" customFormat="false" ht="14.25" hidden="false" customHeight="true" outlineLevel="0" collapsed="false"/>
    <row r="922" customFormat="false" ht="14.25" hidden="false" customHeight="true" outlineLevel="0" collapsed="false"/>
    <row r="923" customFormat="false" ht="14.25" hidden="false" customHeight="true" outlineLevel="0" collapsed="false"/>
    <row r="924" customFormat="false" ht="14.25" hidden="false" customHeight="true" outlineLevel="0" collapsed="false"/>
    <row r="925" customFormat="false" ht="14.25" hidden="false" customHeight="true" outlineLevel="0" collapsed="false"/>
    <row r="926" customFormat="false" ht="14.25" hidden="false" customHeight="true" outlineLevel="0" collapsed="false"/>
    <row r="927" customFormat="false" ht="14.25" hidden="false" customHeight="true" outlineLevel="0" collapsed="false"/>
    <row r="928" customFormat="false" ht="14.25" hidden="false" customHeight="true" outlineLevel="0" collapsed="false"/>
    <row r="929" customFormat="false" ht="14.25" hidden="false" customHeight="true" outlineLevel="0" collapsed="false"/>
    <row r="930" customFormat="false" ht="14.25" hidden="false" customHeight="true" outlineLevel="0" collapsed="false"/>
    <row r="931" customFormat="false" ht="14.25" hidden="false" customHeight="true" outlineLevel="0" collapsed="false"/>
    <row r="932" customFormat="false" ht="14.25" hidden="false" customHeight="true" outlineLevel="0" collapsed="false"/>
    <row r="933" customFormat="false" ht="14.25" hidden="false" customHeight="true" outlineLevel="0" collapsed="false"/>
    <row r="934" customFormat="false" ht="14.25" hidden="false" customHeight="true" outlineLevel="0" collapsed="false"/>
    <row r="935" customFormat="false" ht="14.25" hidden="false" customHeight="true" outlineLevel="0" collapsed="false"/>
    <row r="936" customFormat="false" ht="14.25" hidden="false" customHeight="true" outlineLevel="0" collapsed="false"/>
    <row r="937" customFormat="false" ht="14.25" hidden="false" customHeight="true" outlineLevel="0" collapsed="false"/>
    <row r="938" customFormat="false" ht="14.25" hidden="false" customHeight="true" outlineLevel="0" collapsed="false"/>
    <row r="939" customFormat="false" ht="14.25" hidden="false" customHeight="true" outlineLevel="0" collapsed="false"/>
    <row r="940" customFormat="false" ht="14.25" hidden="false" customHeight="true" outlineLevel="0" collapsed="false"/>
    <row r="941" customFormat="false" ht="14.25" hidden="false" customHeight="true" outlineLevel="0" collapsed="false"/>
    <row r="942" customFormat="false" ht="14.25" hidden="false" customHeight="true" outlineLevel="0" collapsed="false"/>
    <row r="943" customFormat="false" ht="14.25" hidden="false" customHeight="true" outlineLevel="0" collapsed="false"/>
    <row r="944" customFormat="false" ht="14.25" hidden="false" customHeight="true" outlineLevel="0" collapsed="false"/>
    <row r="945" customFormat="false" ht="14.25" hidden="false" customHeight="true" outlineLevel="0" collapsed="false"/>
    <row r="946" customFormat="false" ht="14.25" hidden="false" customHeight="true" outlineLevel="0" collapsed="false"/>
    <row r="947" customFormat="false" ht="14.25" hidden="false" customHeight="true" outlineLevel="0" collapsed="false"/>
    <row r="948" customFormat="false" ht="14.25" hidden="false" customHeight="true" outlineLevel="0" collapsed="false"/>
    <row r="949" customFormat="false" ht="14.25" hidden="false" customHeight="true" outlineLevel="0" collapsed="false"/>
    <row r="950" customFormat="false" ht="14.25" hidden="false" customHeight="true" outlineLevel="0" collapsed="false"/>
    <row r="951" customFormat="false" ht="14.25" hidden="false" customHeight="true" outlineLevel="0" collapsed="false"/>
    <row r="952" customFormat="false" ht="14.25" hidden="false" customHeight="true" outlineLevel="0" collapsed="false"/>
    <row r="953" customFormat="false" ht="14.25" hidden="false" customHeight="true" outlineLevel="0" collapsed="false"/>
    <row r="954" customFormat="false" ht="14.25" hidden="false" customHeight="true" outlineLevel="0" collapsed="false"/>
    <row r="955" customFormat="false" ht="14.25" hidden="false" customHeight="true" outlineLevel="0" collapsed="false"/>
    <row r="956" customFormat="false" ht="14.25" hidden="false" customHeight="true" outlineLevel="0" collapsed="false"/>
    <row r="957" customFormat="false" ht="14.25" hidden="false" customHeight="true" outlineLevel="0" collapsed="false"/>
    <row r="958" customFormat="false" ht="14.25" hidden="false" customHeight="true" outlineLevel="0" collapsed="false"/>
    <row r="959" customFormat="false" ht="14.25" hidden="false" customHeight="true" outlineLevel="0" collapsed="false"/>
    <row r="960" customFormat="false" ht="14.25" hidden="false" customHeight="true" outlineLevel="0" collapsed="false"/>
    <row r="961" customFormat="false" ht="14.25" hidden="false" customHeight="true" outlineLevel="0" collapsed="false"/>
    <row r="962" customFormat="false" ht="14.25" hidden="false" customHeight="true" outlineLevel="0" collapsed="false"/>
    <row r="963" customFormat="false" ht="14.25" hidden="false" customHeight="true" outlineLevel="0" collapsed="false"/>
    <row r="964" customFormat="false" ht="14.25" hidden="false" customHeight="true" outlineLevel="0" collapsed="false"/>
    <row r="965" customFormat="false" ht="14.25" hidden="false" customHeight="true" outlineLevel="0" collapsed="false"/>
    <row r="966" customFormat="false" ht="14.25" hidden="false" customHeight="true" outlineLevel="0" collapsed="false"/>
    <row r="967" customFormat="false" ht="14.25" hidden="false" customHeight="true" outlineLevel="0" collapsed="false"/>
    <row r="968" customFormat="false" ht="14.25" hidden="false" customHeight="true" outlineLevel="0" collapsed="false"/>
    <row r="969" customFormat="false" ht="14.25" hidden="false" customHeight="true" outlineLevel="0" collapsed="false"/>
    <row r="970" customFormat="false" ht="14.25" hidden="false" customHeight="true" outlineLevel="0" collapsed="false"/>
    <row r="971" customFormat="false" ht="14.25" hidden="false" customHeight="true" outlineLevel="0" collapsed="false"/>
    <row r="972" customFormat="false" ht="14.25" hidden="false" customHeight="true" outlineLevel="0" collapsed="false"/>
    <row r="973" customFormat="false" ht="14.25" hidden="false" customHeight="true" outlineLevel="0" collapsed="false"/>
    <row r="974" customFormat="false" ht="14.25" hidden="false" customHeight="true" outlineLevel="0" collapsed="false"/>
    <row r="975" customFormat="false" ht="14.25" hidden="false" customHeight="true" outlineLevel="0" collapsed="false"/>
    <row r="976" customFormat="false" ht="14.25" hidden="false" customHeight="true" outlineLevel="0" collapsed="false"/>
    <row r="977" customFormat="false" ht="14.25" hidden="false" customHeight="true" outlineLevel="0" collapsed="false"/>
    <row r="978" customFormat="false" ht="14.25" hidden="false" customHeight="true" outlineLevel="0" collapsed="false"/>
    <row r="979" customFormat="false" ht="14.25" hidden="false" customHeight="true" outlineLevel="0" collapsed="false"/>
    <row r="980" customFormat="false" ht="14.25" hidden="false" customHeight="true" outlineLevel="0" collapsed="false"/>
    <row r="981" customFormat="false" ht="14.25" hidden="false" customHeight="true" outlineLevel="0" collapsed="false"/>
    <row r="982" customFormat="false" ht="14.25" hidden="false" customHeight="true" outlineLevel="0" collapsed="false"/>
    <row r="983" customFormat="false" ht="14.25" hidden="false" customHeight="true" outlineLevel="0" collapsed="false"/>
    <row r="984" customFormat="false" ht="14.25" hidden="false" customHeight="true" outlineLevel="0" collapsed="false"/>
    <row r="985" customFormat="false" ht="14.25" hidden="false" customHeight="true" outlineLevel="0" collapsed="false"/>
    <row r="986" customFormat="false" ht="14.25" hidden="false" customHeight="true" outlineLevel="0" collapsed="false"/>
    <row r="987" customFormat="false" ht="14.25" hidden="false" customHeight="true" outlineLevel="0" collapsed="false"/>
    <row r="988" customFormat="false" ht="14.25" hidden="false" customHeight="true" outlineLevel="0" collapsed="false"/>
    <row r="989" customFormat="false" ht="14.25" hidden="false" customHeight="true" outlineLevel="0" collapsed="false"/>
    <row r="990" customFormat="false" ht="14.25" hidden="false" customHeight="true" outlineLevel="0" collapsed="false"/>
    <row r="991" customFormat="false" ht="14.25" hidden="false" customHeight="true" outlineLevel="0" collapsed="false"/>
    <row r="992" customFormat="false" ht="14.25" hidden="false" customHeight="true" outlineLevel="0" collapsed="false"/>
    <row r="993" customFormat="false" ht="14.25" hidden="false" customHeight="true" outlineLevel="0" collapsed="false"/>
    <row r="994" customFormat="false" ht="14.25" hidden="false" customHeight="true" outlineLevel="0" collapsed="false"/>
    <row r="995" customFormat="false" ht="14.25" hidden="false" customHeight="true" outlineLevel="0" collapsed="false"/>
    <row r="996" customFormat="false" ht="14.25" hidden="false" customHeight="true" outlineLevel="0" collapsed="false"/>
    <row r="997" customFormat="false" ht="14.25" hidden="false" customHeight="true" outlineLevel="0" collapsed="false"/>
    <row r="998" customFormat="false" ht="14.25" hidden="false" customHeight="true" outlineLevel="0" collapsed="false"/>
    <row r="999" customFormat="false" ht="14.25" hidden="false" customHeight="true" outlineLevel="0" collapsed="false"/>
    <row r="1000" customFormat="false" ht="14.2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LibreOffice/7.3.4.2$Windows_X86_64 LibreOffice_project/728fec16bd5f605073805c3c9e7c4212a0120dc5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es-EC</dc:language>
  <cp:lastModifiedBy/>
  <cp:revision>0</cp:revision>
  <dc:subject/>
  <dc:title/>
</cp:coreProperties>
</file>

<file path=docProps/custom.xml><?xml version="1.0" encoding="utf-8"?>
<Properties xmlns="http://schemas.openxmlformats.org/officeDocument/2006/custom-properties" xmlns:vt="http://schemas.openxmlformats.org/officeDocument/2006/docPropsVTypes"/>
</file>